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5\09.2025\כל הדוחות לאתר\"/>
    </mc:Choice>
  </mc:AlternateContent>
  <xr:revisionPtr revIDLastSave="0" documentId="13_ncr:1_{F2904F5D-B3FE-4BFE-9B12-CBA4B29B2B31}" xr6:coauthVersionLast="47" xr6:coauthVersionMax="47" xr10:uidLastSave="{00000000-0000-0000-0000-000000000000}"/>
  <bookViews>
    <workbookView xWindow="-120" yWindow="-120" windowWidth="29040" windowHeight="15720" tabRatio="840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definedNames>
    <definedName name="_xlnm._FilterDatabase" localSheetId="31" hidden="1">'אפשרויות בחירה'!$A$1:$D$1040</definedName>
    <definedName name="_xlnm._FilterDatabase" localSheetId="23" hidden="1">הלוואות!$A$1:$BA$534</definedName>
    <definedName name="_xlnm._FilterDatabase" localSheetId="22" hidden="1">'לא סחיר נגזרים אחרים'!$A$1:$AO$55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_xlnm._FilterDatabase" localSheetId="19" hidden="1">'קרנות השקעה'!$A$1:$Z$419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2" l="1"/>
  <c r="B29" i="2"/>
  <c r="B28" i="2"/>
  <c r="B27" i="2"/>
  <c r="B26" i="2"/>
  <c r="B25" i="2"/>
  <c r="B24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30" i="2"/>
  <c r="B30" i="2" l="1"/>
  <c r="E11" i="2" l="1"/>
  <c r="E19" i="2"/>
  <c r="E27" i="2"/>
  <c r="E22" i="2"/>
  <c r="E15" i="2"/>
  <c r="E16" i="2"/>
  <c r="E9" i="2"/>
  <c r="E17" i="2"/>
  <c r="E26" i="2"/>
  <c r="E4" i="2"/>
  <c r="E12" i="2"/>
  <c r="E20" i="2"/>
  <c r="E28" i="2"/>
  <c r="E13" i="2"/>
  <c r="E21" i="2"/>
  <c r="E29" i="2"/>
  <c r="E6" i="2"/>
  <c r="E14" i="2"/>
  <c r="E3" i="2"/>
  <c r="E7" i="2"/>
  <c r="E23" i="2"/>
  <c r="E24" i="2"/>
  <c r="E10" i="2"/>
  <c r="E5" i="2"/>
  <c r="E8" i="2"/>
  <c r="E25" i="2"/>
  <c r="E18" i="2"/>
  <c r="E30" i="2" l="1"/>
</calcChain>
</file>

<file path=xl/sharedStrings.xml><?xml version="1.0" encoding="utf-8"?>
<sst xmlns="http://schemas.openxmlformats.org/spreadsheetml/2006/main" count="24116" uniqueCount="2807">
  <si>
    <t>מספר מסלול</t>
  </si>
  <si>
    <t>מאפיין עיקרי</t>
  </si>
  <si>
    <t>מספר מנפיק</t>
  </si>
  <si>
    <t xml:space="preserve">שם נייר ערך </t>
  </si>
  <si>
    <t>בעל  עניין/צד קשור</t>
  </si>
  <si>
    <t>זירת מסחר</t>
  </si>
  <si>
    <t>דירוג</t>
  </si>
  <si>
    <t xml:space="preserve">דירוג נייר הערך/המנפיק </t>
  </si>
  <si>
    <t>שם מדרג</t>
  </si>
  <si>
    <t>ענף מסחר</t>
  </si>
  <si>
    <t>נכס בסיס</t>
  </si>
  <si>
    <t>שער חליפין</t>
  </si>
  <si>
    <t>תאריך רכישה</t>
  </si>
  <si>
    <t>מח"מ</t>
  </si>
  <si>
    <t>שיעור ריבית</t>
  </si>
  <si>
    <t>שער נייר הערך</t>
  </si>
  <si>
    <t>תאריך שערוך אחרון</t>
  </si>
  <si>
    <t>שווי הוגן</t>
  </si>
  <si>
    <t>שיעור מערך נקוב מונפק</t>
  </si>
  <si>
    <t>שיעור מנכסי אפיק ההשקעה</t>
  </si>
  <si>
    <t>סוג בטוחה</t>
  </si>
  <si>
    <t>יעוד הלוואה</t>
  </si>
  <si>
    <t>שיעור יתרת המחויבות</t>
  </si>
  <si>
    <t>שער מימוש</t>
  </si>
  <si>
    <t>שימוש עיקרי בנכס</t>
  </si>
  <si>
    <t>כתובת הנכס</t>
  </si>
  <si>
    <t>השיטה שיושמה בדוח הכספי</t>
  </si>
  <si>
    <t>עלות מופחתת</t>
  </si>
  <si>
    <t>סוג מספר נייר ערך</t>
  </si>
  <si>
    <t>מספר נייר ערך</t>
  </si>
  <si>
    <t>שיעור מסך נכסי ההשקעה</t>
  </si>
  <si>
    <t>מזומנים ושווי מזומנים</t>
  </si>
  <si>
    <t>ניירות ערך מסחריים</t>
  </si>
  <si>
    <t>איגרות חוב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</si>
  <si>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</si>
  <si>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</si>
  <si>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</si>
  <si>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</si>
  <si>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</si>
  <si>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</si>
  <si>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איגרות חוב ממשלתיות</t>
  </si>
  <si>
    <t>לא סחיר איגרות חוב ממשלתיות</t>
  </si>
  <si>
    <t>לא סחיר איגרות חוב מיועדות</t>
  </si>
  <si>
    <t>לא סחיר ניירות ערך מסחריים</t>
  </si>
  <si>
    <t>לא סחיר איגרות חוב</t>
  </si>
  <si>
    <t>קרנות השקעה</t>
  </si>
  <si>
    <t>לא סחיר כתבי אופציה</t>
  </si>
  <si>
    <t>לא סחיר אופציות</t>
  </si>
  <si>
    <t>הלוואות</t>
  </si>
  <si>
    <t>לא סחיר מוצרים מובנים</t>
  </si>
  <si>
    <t>פיקדונות מעל 3 חודשים</t>
  </si>
  <si>
    <t>זכויות מקרקעין</t>
  </si>
  <si>
    <t>נכסים אחרים</t>
  </si>
  <si>
    <t>ישראל</t>
  </si>
  <si>
    <t>חסום</t>
  </si>
  <si>
    <t>כן</t>
  </si>
  <si>
    <t>TASE - Tel Aviv Stock Exchange</t>
  </si>
  <si>
    <t>נייר ערך</t>
  </si>
  <si>
    <t>נדל"ן עבורו התקבלה ההלוואה</t>
  </si>
  <si>
    <t>אוסטריה</t>
  </si>
  <si>
    <t>מגורים (כולל דיור מוגן)</t>
  </si>
  <si>
    <t>חו"ל</t>
  </si>
  <si>
    <t>לא</t>
  </si>
  <si>
    <t>NYSE - New York Stock Exchange</t>
  </si>
  <si>
    <t>מנפיק</t>
  </si>
  <si>
    <t>S&amp;P מעלות</t>
  </si>
  <si>
    <t>ביוטכנולוגיה</t>
  </si>
  <si>
    <t>אוסטרליה</t>
  </si>
  <si>
    <t>משרדים</t>
  </si>
  <si>
    <t>השעיה</t>
  </si>
  <si>
    <t>מידרוג Moodys</t>
  </si>
  <si>
    <t>מכשור רפואי</t>
  </si>
  <si>
    <t>מט"ח</t>
  </si>
  <si>
    <t>מניות</t>
  </si>
  <si>
    <t>אזור תעלת פנמה</t>
  </si>
  <si>
    <t>מסחר</t>
  </si>
  <si>
    <t>ISIN</t>
  </si>
  <si>
    <t>JPX - Japan Exchange Group</t>
  </si>
  <si>
    <t>פנימי</t>
  </si>
  <si>
    <t>מדד המחירים לצרכן</t>
  </si>
  <si>
    <t>כלי רכב</t>
  </si>
  <si>
    <t>אזרביג'אן</t>
  </si>
  <si>
    <t>קניון</t>
  </si>
  <si>
    <t>AMEX - American Stock Exchange</t>
  </si>
  <si>
    <t>Moodys</t>
  </si>
  <si>
    <t>פארמה</t>
  </si>
  <si>
    <t>תזרים עמלות</t>
  </si>
  <si>
    <t>לוגיסטיקה ותעשייה</t>
  </si>
  <si>
    <t>OCC</t>
  </si>
  <si>
    <t>ADX - Abu Dhabi Securities Exchange</t>
  </si>
  <si>
    <t>AM Best</t>
  </si>
  <si>
    <t>חסכון עמיתים/מבוטחים</t>
  </si>
  <si>
    <t>איטליה</t>
  </si>
  <si>
    <t>מלונאות</t>
  </si>
  <si>
    <t>FIGI</t>
  </si>
  <si>
    <t>ASX -  Australian Securities Exchange</t>
  </si>
  <si>
    <t>S&amp;P</t>
  </si>
  <si>
    <t>מניות לרבות מדדי מניות</t>
  </si>
  <si>
    <t>משכנתאות או תיקי משכנתאות</t>
  </si>
  <si>
    <t>טיקר</t>
  </si>
  <si>
    <t>BOVESPA -  Brazilian Stock Exchange</t>
  </si>
  <si>
    <t>Fitch</t>
  </si>
  <si>
    <t>אחר</t>
  </si>
  <si>
    <t>ערבות בנקאית</t>
  </si>
  <si>
    <t>איי סיישל</t>
  </si>
  <si>
    <t>חניון</t>
  </si>
  <si>
    <t>BSE - Bombay Stock Exchange</t>
  </si>
  <si>
    <t>DBRS</t>
  </si>
  <si>
    <t>ללא בטחונות</t>
  </si>
  <si>
    <t>איי קיימן</t>
  </si>
  <si>
    <t>CME - Chicago Mercantile Exchange</t>
  </si>
  <si>
    <t>איי שלמה הבריטיים</t>
  </si>
  <si>
    <t>חממת שרתים</t>
  </si>
  <si>
    <t>EURONEXT - Euronext Group Stock Exchange</t>
  </si>
  <si>
    <t>איסלנד</t>
  </si>
  <si>
    <t>EUREX - Eurex Exchange</t>
  </si>
  <si>
    <t>Kroll</t>
  </si>
  <si>
    <t>אירלנד</t>
  </si>
  <si>
    <t>FWB - Frankfurt Stock Exchange</t>
  </si>
  <si>
    <t>Japan Credit</t>
  </si>
  <si>
    <t>אנדורה</t>
  </si>
  <si>
    <t>HKSE - Hong Kong Stock Exchange</t>
  </si>
  <si>
    <t>השקעות בהיי-טק</t>
  </si>
  <si>
    <t>אסטוניה</t>
  </si>
  <si>
    <t>ISE - Irish Stock Exchange</t>
  </si>
  <si>
    <t>ארגנטינה</t>
  </si>
  <si>
    <t>JSE - Johannesburg Stock Exchange</t>
  </si>
  <si>
    <t>KRX - Korea Exchange</t>
  </si>
  <si>
    <t>אתיופיה</t>
  </si>
  <si>
    <t>LSE - London Stock Exchange</t>
  </si>
  <si>
    <t>Other</t>
  </si>
  <si>
    <t>בהמס</t>
  </si>
  <si>
    <t>בולגריה</t>
  </si>
  <si>
    <t>NASDAQD - NASDAQ Dubai</t>
  </si>
  <si>
    <t>בוליביה</t>
  </si>
  <si>
    <t>NSE - National Stock Exchange of India</t>
  </si>
  <si>
    <t>בחריין</t>
  </si>
  <si>
    <t>SSE - Shanghai Stock Exchange</t>
  </si>
  <si>
    <t>בלגיה</t>
  </si>
  <si>
    <t>SZSE - Shenzen Stock Market</t>
  </si>
  <si>
    <t>בנייה</t>
  </si>
  <si>
    <t>בליז</t>
  </si>
  <si>
    <t>SGX - Singapore Exchange</t>
  </si>
  <si>
    <t>ברזיל</t>
  </si>
  <si>
    <t>BME - Spanish Exchanges</t>
  </si>
  <si>
    <t>ברמודה</t>
  </si>
  <si>
    <t>SIX - Swiss Exchange</t>
  </si>
  <si>
    <t>גאורגיה</t>
  </si>
  <si>
    <t>TSEC - Taiwan Stock Exchange Corporation</t>
  </si>
  <si>
    <t>גיברלטר</t>
  </si>
  <si>
    <t>TSE - Tokyo Stock Exchange</t>
  </si>
  <si>
    <t>גמייקה</t>
  </si>
  <si>
    <t>TSX - Toronto Stock Exchange</t>
  </si>
  <si>
    <t>גרמניה</t>
  </si>
  <si>
    <t>דנמרק</t>
  </si>
  <si>
    <t>דרום אפריקה</t>
  </si>
  <si>
    <t>אנרגיה</t>
  </si>
  <si>
    <t>הודו</t>
  </si>
  <si>
    <t>הולנד</t>
  </si>
  <si>
    <t>הונג קונג</t>
  </si>
  <si>
    <t>הונגריה</t>
  </si>
  <si>
    <t>הונדורס</t>
  </si>
  <si>
    <t>חברה בפירוק</t>
  </si>
  <si>
    <t>תשתיות</t>
  </si>
  <si>
    <t>יוון</t>
  </si>
  <si>
    <t>תעשיה</t>
  </si>
  <si>
    <t>יפן</t>
  </si>
  <si>
    <t>ליסינג</t>
  </si>
  <si>
    <t>ירדן</t>
  </si>
  <si>
    <t>תחבורה</t>
  </si>
  <si>
    <t>תעופה</t>
  </si>
  <si>
    <t>כווית</t>
  </si>
  <si>
    <t>אחסנה</t>
  </si>
  <si>
    <t>לוכסמבורג</t>
  </si>
  <si>
    <t>שירותים ציבוריים</t>
  </si>
  <si>
    <t>לטביה</t>
  </si>
  <si>
    <t>אנשים פרטיים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</si>
  <si>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</si>
  <si>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</si>
  <si>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</si>
  <si>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</si>
  <si>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</si>
  <si>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</si>
  <si>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</si>
  <si>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מצרים</t>
  </si>
  <si>
    <t>מקסיקו</t>
  </si>
  <si>
    <t>מרוקו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</si>
  <si>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</si>
  <si>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</si>
  <si>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</si>
  <si>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</si>
  <si>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</si>
  <si>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</si>
  <si>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</si>
  <si>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</si>
  <si>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Banks</t>
  </si>
  <si>
    <t>פולין</t>
  </si>
  <si>
    <t>פורטוגל</t>
  </si>
  <si>
    <t>פינלנד</t>
  </si>
  <si>
    <t>פנמה</t>
  </si>
  <si>
    <t>צילה</t>
  </si>
  <si>
    <t>צכיה</t>
  </si>
  <si>
    <t>Semiconductors &amp; Semiconductor Equipment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</si>
  <si>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</si>
  <si>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</si>
  <si>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</si>
  <si>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</si>
  <si>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</si>
  <si>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</si>
  <si>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</si>
  <si>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</si>
  <si>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אג"ח קונצרני</t>
  </si>
  <si>
    <t>אג"ח ממשלתי</t>
  </si>
  <si>
    <t>מזומן ועו"ש בש"ח</t>
  </si>
  <si>
    <t>פק"מ לתקופה של עד שלושה חודשים</t>
  </si>
  <si>
    <t>פקדון צמוד למדד המחירים לצרכן עד שלושה חודשים</t>
  </si>
  <si>
    <t>פקדון צמוד מט"ח עד שלושה חודשים (פצ"מ)</t>
  </si>
  <si>
    <t>פקדון במט"ח עד שלושה חודשים</t>
  </si>
  <si>
    <t>מזומן ועו"ש נקוב במט"ח</t>
  </si>
  <si>
    <t>פח"ק/פר"י</t>
  </si>
  <si>
    <t>בטחונות שוטפים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</si>
  <si>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</si>
  <si>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</si>
  <si>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</si>
  <si>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</si>
  <si>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</si>
  <si>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</si>
  <si>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</si>
  <si>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לא צמוד למדד המחירים לצרכן</t>
  </si>
  <si>
    <t>צמוד למדד המחירים לצרכן</t>
  </si>
  <si>
    <t>צמוד למט"ח</t>
  </si>
  <si>
    <t>צמוד למדד אחר</t>
  </si>
  <si>
    <t>מניות בכורה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</si>
  <si>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</si>
  <si>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</si>
  <si>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</si>
  <si>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</si>
  <si>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</si>
  <si>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</si>
  <si>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קרן מובטחת</t>
  </si>
  <si>
    <t>קרן לא מובטחת</t>
  </si>
  <si>
    <t>קרן נדל"ן</t>
  </si>
  <si>
    <t>קרן אנרגיה ותשתיות</t>
  </si>
  <si>
    <t>נושא משרה/עובד</t>
  </si>
  <si>
    <t>סוכן</t>
  </si>
  <si>
    <t>תאגיד</t>
  </si>
  <si>
    <t>נקוב במט"ח</t>
  </si>
  <si>
    <t>בטחונות לא שוטפים</t>
  </si>
  <si>
    <t>התחייבות להשקעה</t>
  </si>
  <si>
    <t>Insurance</t>
  </si>
  <si>
    <t>NASDAQ - National Association of Securities Dealers Automated Quotations</t>
  </si>
  <si>
    <t>MICEX- RTS - Moscow Exchange</t>
  </si>
  <si>
    <t>שירותי מידע</t>
  </si>
  <si>
    <t>תוכנה ואינטרנט</t>
  </si>
  <si>
    <t>מוליכים למחצה</t>
  </si>
  <si>
    <t>קלינטק</t>
  </si>
  <si>
    <t>בנקים</t>
  </si>
  <si>
    <t>שירותים פיננסיים</t>
  </si>
  <si>
    <t>שירותים</t>
  </si>
  <si>
    <t>מלונאות ותיירות</t>
  </si>
  <si>
    <t>תקשורת ומדיה</t>
  </si>
  <si>
    <t>מזון</t>
  </si>
  <si>
    <t>אופנה והלבשה</t>
  </si>
  <si>
    <t>מתכת ומוצרי בניה</t>
  </si>
  <si>
    <t>חשמל</t>
  </si>
  <si>
    <t>כימיה, גומי ופלסטיק</t>
  </si>
  <si>
    <t>עץ, נייר ודפוס</t>
  </si>
  <si>
    <t>חיפושי נפט וגז</t>
  </si>
  <si>
    <t>רשויות מקומיות</t>
  </si>
  <si>
    <t>ביטוח</t>
  </si>
  <si>
    <t>השקעות במדעי החיים</t>
  </si>
  <si>
    <t>Core</t>
  </si>
  <si>
    <t>Core-Plus</t>
  </si>
  <si>
    <t>FOF/Managed Account</t>
  </si>
  <si>
    <t>Direct Real Estate</t>
  </si>
  <si>
    <t>Distressed Debt</t>
  </si>
  <si>
    <t>Balanced</t>
  </si>
  <si>
    <t>Buyout</t>
  </si>
  <si>
    <t>Secondaries</t>
  </si>
  <si>
    <t>Turnaround</t>
  </si>
  <si>
    <t>קרן חוב</t>
  </si>
  <si>
    <t>קרן גידור (Hedge Fund)</t>
  </si>
  <si>
    <t>סוג הצמדה</t>
  </si>
  <si>
    <t>לא צמוד</t>
  </si>
  <si>
    <t>בשימוש</t>
  </si>
  <si>
    <t>בשיפוץ</t>
  </si>
  <si>
    <t>מחזור חיי הנכס</t>
  </si>
  <si>
    <t>בהרחבה</t>
  </si>
  <si>
    <t xml:space="preserve">השיטה שבאמצעותה נקבע שווי הנכס </t>
  </si>
  <si>
    <t>אסטרטגיית קרן ההשקעה</t>
  </si>
  <si>
    <t>אג"ח להמרה לא צמוד למדד</t>
  </si>
  <si>
    <t>אג"ח להמרה צמוד למדד אחר</t>
  </si>
  <si>
    <t xml:space="preserve">בשימוש </t>
  </si>
  <si>
    <t>בשיפוץ – שיפוץ מהותי שאומדן עלותו מהווה מעל ל-50% משווי הנכס.</t>
  </si>
  <si>
    <t>שלבים התחלתיים</t>
  </si>
  <si>
    <t>שלבים מתקדמים</t>
  </si>
  <si>
    <t>בשלבי גמר</t>
  </si>
  <si>
    <t>קונסורציום/ סינדיקציה</t>
  </si>
  <si>
    <t>NR</t>
  </si>
  <si>
    <t>שם הנכס</t>
  </si>
  <si>
    <t>סיווג הקרן</t>
  </si>
  <si>
    <t>מומחה בלתי תלוי</t>
  </si>
  <si>
    <t>גורם תלוי/פנימי</t>
  </si>
  <si>
    <t>דיווח מנהל הקרן</t>
  </si>
  <si>
    <t>קיימת תלות</t>
  </si>
  <si>
    <t>אי-תלות</t>
  </si>
  <si>
    <t>אג"ח להמרה צמוד למדד המחירים לצרכן</t>
  </si>
  <si>
    <t>אג"ח להמרה צמוד למט"ח</t>
  </si>
  <si>
    <t>סוג הסליקה</t>
  </si>
  <si>
    <t>ריבית עוגן</t>
  </si>
  <si>
    <t>תקופת ריבית עוגן</t>
  </si>
  <si>
    <t>TASE</t>
  </si>
  <si>
    <t>נש"ר</t>
  </si>
  <si>
    <t>אירופה</t>
  </si>
  <si>
    <t>ארה"ב</t>
  </si>
  <si>
    <t>בריטניה</t>
  </si>
  <si>
    <t>אסיה</t>
  </si>
  <si>
    <t>גלובלי</t>
  </si>
  <si>
    <t>אפריקה</t>
  </si>
  <si>
    <t>Libor</t>
  </si>
  <si>
    <t>Euribor</t>
  </si>
  <si>
    <t>Eonia</t>
  </si>
  <si>
    <t>Sonia</t>
  </si>
  <si>
    <t>Tona</t>
  </si>
  <si>
    <t>€STR</t>
  </si>
  <si>
    <t>SOFR</t>
  </si>
  <si>
    <t>ערך נקוב (רגל 1)</t>
  </si>
  <si>
    <t>ערך נקוב (רגל 2)</t>
  </si>
  <si>
    <t>שיעור מנכסי אפיק ההשקעה (רגל 1)</t>
  </si>
  <si>
    <t>שיעור מסך נכסי ההשקעה (רגל 1)</t>
  </si>
  <si>
    <t>שווי הוגן במטבע הנסחר (רגל 1)</t>
  </si>
  <si>
    <t>שווי הוגן במטבע הנסחר (רגל 2)</t>
  </si>
  <si>
    <t>תנודתיות</t>
  </si>
  <si>
    <t>ממונף</t>
  </si>
  <si>
    <t>שם עמודה</t>
  </si>
  <si>
    <t>אפשרות בחירה</t>
  </si>
  <si>
    <t>בבנייה שלבים התחלתיים (עד 30% ביצוע) – לפי אומדן עלות השקעה כוללת צפויה</t>
  </si>
  <si>
    <t>בבנייה שלבים מתקדמים (עד 70% ביצוע) - לפי אומדן עלות השקעה כוללת צפויה</t>
  </si>
  <si>
    <t>בבנייה בשלבי גמר (מעל 70% ביצוע) - לפי אומדן עלות השקעה כוללת צפויה</t>
  </si>
  <si>
    <t>קיים חוזה</t>
  </si>
  <si>
    <t>לא קיים חוזה</t>
  </si>
  <si>
    <t>הצד הנגדי</t>
  </si>
  <si>
    <t>גורם אחר</t>
  </si>
  <si>
    <t>פקטור מוביל</t>
  </si>
  <si>
    <t>שווי שוק</t>
  </si>
  <si>
    <t>שם:</t>
  </si>
  <si>
    <t>מספר טלפון:</t>
  </si>
  <si>
    <t>כתובת מייל:</t>
  </si>
  <si>
    <t>שיעור מסך אפיק ההשקעה (רגל 2)</t>
  </si>
  <si>
    <t>שיעור ריבית עוגן</t>
  </si>
  <si>
    <t>Unfunded Swap</t>
  </si>
  <si>
    <t>Funded Swap</t>
  </si>
  <si>
    <t>Unfunded Forward</t>
  </si>
  <si>
    <t>Funded Forward</t>
  </si>
  <si>
    <t>Unfunded Interest Rate Swap</t>
  </si>
  <si>
    <t>Funded Interest Rate Swap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</si>
  <si>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</si>
  <si>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</si>
  <si>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</si>
  <si>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</si>
  <si>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</si>
  <si>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</si>
  <si>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</si>
  <si>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</si>
  <si>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האם קיים קנס בגין יציאה מוקדמת</t>
  </si>
  <si>
    <t>מועד ההתקשרות בעסקה</t>
  </si>
  <si>
    <t>מועד סיום חוזי</t>
  </si>
  <si>
    <t>שער נכס הבסיס במועד ההתקשרות בעסקה</t>
  </si>
  <si>
    <t>נספח התחשבנות בטחונות - CSA</t>
  </si>
  <si>
    <t>נספח התחשבנות בטחונות (CSA)</t>
  </si>
  <si>
    <t>No-delivery</t>
  </si>
  <si>
    <t>שם קובץ לשמירה</t>
  </si>
  <si>
    <t>תלות/אי-תלות המשערך</t>
  </si>
  <si>
    <t>הערות והסברים</t>
  </si>
  <si>
    <t>CBOE - Chicago Board Options Exchange</t>
  </si>
  <si>
    <t>ICE - Intercontinental Exchange</t>
  </si>
  <si>
    <t>מדינה/איזור גאוגרפי</t>
  </si>
  <si>
    <t>מתכות</t>
  </si>
  <si>
    <t>סחורות חקלאיות רכות</t>
  </si>
  <si>
    <t>בעלי חיים</t>
  </si>
  <si>
    <t>גרעינים וחיטה</t>
  </si>
  <si>
    <t>מדדי סחורות</t>
  </si>
  <si>
    <t>ריבית ואג"ח</t>
  </si>
  <si>
    <t>Debt Infrastructure</t>
  </si>
  <si>
    <t>Opportunistic Infrastructure</t>
  </si>
  <si>
    <t>Value Added Infrastructure</t>
  </si>
  <si>
    <t>Value Added Real Estate</t>
  </si>
  <si>
    <t>Opportunistic Real Estate</t>
  </si>
  <si>
    <t>Distressed Real Estate</t>
  </si>
  <si>
    <t>Direct Lending Debt</t>
  </si>
  <si>
    <t>Mezzanine Debt</t>
  </si>
  <si>
    <t>Special Situations Debt</t>
  </si>
  <si>
    <t>Venture Debt</t>
  </si>
  <si>
    <t>Leveraged Buyout</t>
  </si>
  <si>
    <t>Growth Venture Capital</t>
  </si>
  <si>
    <t>Seed/Early Stage Venture Capital</t>
  </si>
  <si>
    <t>מטבע פעילות</t>
  </si>
  <si>
    <t>קרקע/זכויות מקרקעין</t>
  </si>
  <si>
    <t>מדדי מניות</t>
  </si>
  <si>
    <t>Unfunded Total Return/Equity Swap</t>
  </si>
  <si>
    <t>Funded Total Return/Equity Swap</t>
  </si>
  <si>
    <t>סטנדרד &amp; פורסס מעלות בע"מ (S&amp;P)</t>
  </si>
  <si>
    <t>מידרוג בע"מ (Moody's)</t>
  </si>
  <si>
    <t>Moody's Investor Service</t>
  </si>
  <si>
    <t>A.M Best Company, Inc</t>
  </si>
  <si>
    <t>Standard &amp; Poor's Corporation</t>
  </si>
  <si>
    <t>Fitch Investors Service, L.P.</t>
  </si>
  <si>
    <t>DBRS Ratings Limited.</t>
  </si>
  <si>
    <t>Egan-Jones Ratings Co.</t>
  </si>
  <si>
    <t>HR Ratings de México, S.A. de C.V.</t>
  </si>
  <si>
    <t>Kroll Bond Rating Agency, Inc</t>
  </si>
  <si>
    <t>Japan Credit Rating Agency Ltd.</t>
  </si>
  <si>
    <t>Not rated</t>
  </si>
  <si>
    <t>Egan-Jones</t>
  </si>
  <si>
    <t>אג"ח מובנות</t>
  </si>
  <si>
    <t>הוראות למילוי הדיווח:</t>
  </si>
  <si>
    <t>SPAC</t>
  </si>
  <si>
    <t>Special Puropse Acquistion Company/Blank Check Company</t>
  </si>
  <si>
    <t>מספר עסקה (רגל 1)</t>
  </si>
  <si>
    <t>מספר עסקה (רגל 2)</t>
  </si>
  <si>
    <t>מבנה לוח סילוקין</t>
  </si>
  <si>
    <t>מועד פדיון</t>
  </si>
  <si>
    <t>שפיצר</t>
  </si>
  <si>
    <t>קרן שווה</t>
  </si>
  <si>
    <t xml:space="preserve">אחר </t>
  </si>
  <si>
    <t>נגזרי אשראי</t>
  </si>
  <si>
    <t>שעבוד שוטף</t>
  </si>
  <si>
    <t>בטוחה פיזית אחרת</t>
  </si>
  <si>
    <t>בטוחה פיננסית אחרת</t>
  </si>
  <si>
    <t>ח.פ.</t>
  </si>
  <si>
    <t>LEI</t>
  </si>
  <si>
    <t>SWIFT</t>
  </si>
  <si>
    <t>מספר שותפות</t>
  </si>
  <si>
    <t>מרשם</t>
  </si>
  <si>
    <t>דרכון</t>
  </si>
  <si>
    <t>ת"ז</t>
  </si>
  <si>
    <t>צד נגדי - Counterparty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</si>
  <si>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</si>
  <si>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HR Ratings</t>
  </si>
  <si>
    <t>בלון</t>
  </si>
  <si>
    <t>סוג הריבית</t>
  </si>
  <si>
    <t>משתנה</t>
  </si>
  <si>
    <t xml:space="preserve">קבועה </t>
  </si>
  <si>
    <t>Telbor</t>
  </si>
  <si>
    <t>בולט (Bullet)</t>
  </si>
  <si>
    <t>Co-Investment/Direct</t>
  </si>
  <si>
    <t>זכויות אוויר (Air Rights)</t>
  </si>
  <si>
    <t>שיטת החילוץ</t>
  </si>
  <si>
    <t>Residual</t>
  </si>
  <si>
    <t>Comparison</t>
  </si>
  <si>
    <t xml:space="preserve">שיטה השוואתית </t>
  </si>
  <si>
    <t>Discounted Cash Flows</t>
  </si>
  <si>
    <t xml:space="preserve">היוון תזרים </t>
  </si>
  <si>
    <t>Direct Capitalization</t>
  </si>
  <si>
    <t>שיטת ההכנסה</t>
  </si>
  <si>
    <t>Large cap</t>
  </si>
  <si>
    <t>Mid cap</t>
  </si>
  <si>
    <t>Small cap</t>
  </si>
  <si>
    <t>שיעור הקנס בגין יציאה מוקדמת</t>
  </si>
  <si>
    <t>מניות, מניות בכורה ויחידות השתתפות</t>
  </si>
  <si>
    <t>יחידות השתתפות</t>
  </si>
  <si>
    <t>לא סחיר נגזרים אחרים</t>
  </si>
  <si>
    <t>לא סחיר מניות, מניות בכורה ויחידות השתתפות</t>
  </si>
  <si>
    <t>פקטור נוסף</t>
  </si>
  <si>
    <t>סוג הנכס</t>
  </si>
  <si>
    <t>מניות לא סחירות</t>
  </si>
  <si>
    <t>מניות בכורה לא סחירות</t>
  </si>
  <si>
    <t>יחידות השתתפות אינשורטק</t>
  </si>
  <si>
    <t>יחידות השתתפות פינטק</t>
  </si>
  <si>
    <t>יחידות השתתפות תשתיות</t>
  </si>
  <si>
    <t>חברה מוחזקת</t>
  </si>
  <si>
    <t>יחידות השתתפות אחרות</t>
  </si>
  <si>
    <t>חברת בת</t>
  </si>
  <si>
    <t>חברה כלולה</t>
  </si>
  <si>
    <t>PIPE</t>
  </si>
  <si>
    <t xml:space="preserve">תאריך אחרון בו נבחנה בפועל ירידת ערך </t>
  </si>
  <si>
    <t>NYSE</t>
  </si>
  <si>
    <t>AMEX</t>
  </si>
  <si>
    <t>ASX</t>
  </si>
  <si>
    <t>NASDAQ</t>
  </si>
  <si>
    <t>JPX</t>
  </si>
  <si>
    <t>ADX</t>
  </si>
  <si>
    <t>BOVESPA</t>
  </si>
  <si>
    <t>BSE</t>
  </si>
  <si>
    <t>CME</t>
  </si>
  <si>
    <t>CBOE</t>
  </si>
  <si>
    <t>EURONEXT</t>
  </si>
  <si>
    <t>EUREX</t>
  </si>
  <si>
    <t>FWB</t>
  </si>
  <si>
    <t>HKSE</t>
  </si>
  <si>
    <t>ICE</t>
  </si>
  <si>
    <t>ISE</t>
  </si>
  <si>
    <t>JSE</t>
  </si>
  <si>
    <t>KRX</t>
  </si>
  <si>
    <t>LSE</t>
  </si>
  <si>
    <t>MICEX - RTS</t>
  </si>
  <si>
    <t>NSE</t>
  </si>
  <si>
    <t>SSE</t>
  </si>
  <si>
    <t>SZSE</t>
  </si>
  <si>
    <t>SGX</t>
  </si>
  <si>
    <t>BME</t>
  </si>
  <si>
    <t>SIX</t>
  </si>
  <si>
    <t>TSEC</t>
  </si>
  <si>
    <t>TSE</t>
  </si>
  <si>
    <t>TSX</t>
  </si>
  <si>
    <t>קופה קטנה</t>
  </si>
  <si>
    <t>השקעה בחברות מוחזקות</t>
  </si>
  <si>
    <t>יש לבחור תחום:</t>
  </si>
  <si>
    <t>יש לדווח לפי ההנחיות בחלק ג' לנספח 5.4.3.2 שבפרק 3 שבחלק 4 לשער 5 בחוזר המאוחד - "רשימת נכסים ברמת הנכס הבודד".</t>
  </si>
  <si>
    <t>ח.פ. הגוף המוסדי:</t>
  </si>
  <si>
    <t>מלזיה</t>
  </si>
  <si>
    <t>p</t>
  </si>
  <si>
    <t>שנה</t>
  </si>
  <si>
    <t>רבעון</t>
  </si>
  <si>
    <t>01</t>
  </si>
  <si>
    <t>02</t>
  </si>
  <si>
    <t>03</t>
  </si>
  <si>
    <t>04</t>
  </si>
  <si>
    <t>קרן ביטוח הדדי לחברי הסתדרות עובדי המדינה בישראל בע"מ</t>
  </si>
  <si>
    <t>החברה המנהלת של קרן השתלמות של עובדי חברת החשמל לישראל בע"מ</t>
  </si>
  <si>
    <t>החברה לניהול קרן השתלמות לשופטים בע"מ</t>
  </si>
  <si>
    <t>עוצ"מ חברה לניהול קופות גמל והשתלמות בע"מ</t>
  </si>
  <si>
    <t>החברה לניהול קופת התגמולים והפנסיה של עובדי הסוכנות היהודית לארץ ישראל בע"מ</t>
  </si>
  <si>
    <t>יהב אחים ואחיות - חברה לניהול קופות גמל בע"מ</t>
  </si>
  <si>
    <t>קרן הביטוח והפנסיה של פועלי בנין ועבודות ציבוריות אגודה שיתופית בע"מ</t>
  </si>
  <si>
    <t>קרן ביטוח ופנסיה לפועלים חקלאים ובלתי מקצועיים בישראל אגודה שיתופית בע"מ</t>
  </si>
  <si>
    <t>מבטחים מוסד לביטוח סוציאלי של העובדים בע"מ</t>
  </si>
  <si>
    <t>קרן מקפת מרכז לפנסיה ותגמולים אגודה שיתופית בע"מ</t>
  </si>
  <si>
    <t>רעות חברה לניהול קופות גמל בע"מ</t>
  </si>
  <si>
    <t>כלל פנסיה וגמל בע"מ</t>
  </si>
  <si>
    <t>קופת תגמולים של עובדי אל על נתיבי אוויר לישראל בע"מ אגודה שיתופית</t>
  </si>
  <si>
    <t>עגור חברה לניהול קופות גמל וקרנות השתלמות בע"מ</t>
  </si>
  <si>
    <t>ילין לפידות ניהול קופות גמל בע"מ</t>
  </si>
  <si>
    <t>אלטשולר שחם גמל ופנסיה בע"מ</t>
  </si>
  <si>
    <t>מגדל מקפת קרנות פנסיה וקופות גמל בע"מ</t>
  </si>
  <si>
    <t>מחר - חברה לניהול קופות גמל בע"מ</t>
  </si>
  <si>
    <t>מחוג - מינהל גמל לעובדי חברת חשמל לישראל בע"מ</t>
  </si>
  <si>
    <t>שיבולת - חברה לניהול קופות גמל בע"מ</t>
  </si>
  <si>
    <t>מנורה מבטחים פנסיה וגמל בע"מ</t>
  </si>
  <si>
    <t>מנורה מבטחים והסתדרות המהנדסים ניהול קופות גמל בע"מ</t>
  </si>
  <si>
    <t>תגמולים של עובדים בעירית ת"א-יפו א.ש. בע"מ</t>
  </si>
  <si>
    <t>חברה לניהול קופות גמל של העובדים בעיריית תל - אביב יפו בע"מ</t>
  </si>
  <si>
    <t>ק.ל.ע. - חברה לניהול קרן השתלמות לעובדים סוציאליים בע"מ</t>
  </si>
  <si>
    <t>חברת הגמל לעובדי האוניברסיטה העברית בע"מ</t>
  </si>
  <si>
    <t>קופת"ג של עובדי עירית חיפה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</si>
  <si>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</si>
  <si>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</si>
  <si>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החברה לניהול קרן ההשתלמות להנדסאים וטכנאים בע"מ</t>
  </si>
  <si>
    <t>הנדסאים וטכנאים - חברה לניהול קופות גמל בע"מ</t>
  </si>
  <si>
    <t>הראל פנסיה וגמל בע"מ</t>
  </si>
  <si>
    <t>קרן החסכון לצבא הקבע - חברה לניהול קופות גמל בע"מ</t>
  </si>
  <si>
    <t>החברה המנהלת של מינהל קרן ההשתלמות לפקידים עובדי המנהל והשירותים בע"מ</t>
  </si>
  <si>
    <t>ארם גמולים - חברה לניהול קופות גמל בע''מ</t>
  </si>
  <si>
    <t>החברה לניהול קרן השתלמות למשפטנים בע"מ</t>
  </si>
  <si>
    <t>החברה לניהול קרן השתלמות לאקדמאים במדעי החברה והרוח בע"מ</t>
  </si>
  <si>
    <t>לאומי קמ"פ בע"מ</t>
  </si>
  <si>
    <t>עוצ"מ - אגודה שיתופית לניהול קופות גמל בע"מ</t>
  </si>
  <si>
    <t>החברה המנהלת של רום קרן ההשתלמות לעובדי הרשויות המקומיות בע"מ</t>
  </si>
  <si>
    <t>יהב - פ.ר.ח. - חברה לניהול קופות גמל בע"מ</t>
  </si>
  <si>
    <t>קו הבריאות חברה לניהול קופות גמל בע"מ</t>
  </si>
  <si>
    <t>עמ"י - חברה לניהול קופות גמל ענפיות בע"מ</t>
  </si>
  <si>
    <t>עו"ס - חברה לניהול קופות גמל בע"מ</t>
  </si>
  <si>
    <t>החברה לניהול קרן ההשתלמות לעובדי המדינה בע"מ</t>
  </si>
  <si>
    <t>אנליסט קופות גמל בע"מ</t>
  </si>
  <si>
    <t>קופת תגמולים של עובדי התעשיה האוירית לישראל בע"מ</t>
  </si>
  <si>
    <t>לעתיד חברה לניהול קרנות פנסיה בע"מ</t>
  </si>
  <si>
    <t>גילעד גימלאות לעובדים דתיים בע"מ</t>
  </si>
  <si>
    <t>קופת הפנסיה לעובדי הדסה בע"מ</t>
  </si>
  <si>
    <t>קרן הגמלאות של חברי אגד בע"מ</t>
  </si>
  <si>
    <t>החברה המנהלת של קרן הגמלאות של חברי "דן" בע"מ</t>
  </si>
  <si>
    <t>חברת ב'ת למ'ד דל'ת בע"מ</t>
  </si>
  <si>
    <t>שם גוף מוסדי</t>
  </si>
  <si>
    <t>יש לבחור את הגוף המוסדי:</t>
  </si>
  <si>
    <t>מנורה מבטחים ביטוח בע"מ</t>
  </si>
  <si>
    <t>הפניקס חברה לביטוח בע"מ</t>
  </si>
  <si>
    <t>כלל חברה לביטוח בע"מ</t>
  </si>
  <si>
    <t>איילון חברה לביטוח בע"מ</t>
  </si>
  <si>
    <t>הכשרה חברה לביטוח בע"מ</t>
  </si>
  <si>
    <t>מגדל חברה לביטוח בע"מ</t>
  </si>
  <si>
    <t>איי. די. איי. חברה לביטוח בע"מ</t>
  </si>
  <si>
    <t>הראל חברה לביטוח בע"מ</t>
  </si>
  <si>
    <t>ב.ס.ס.ח. - החברה הישראלית לביטוח אשראי בע"מ</t>
  </si>
  <si>
    <t>דיויד שילד חברה לביטוח בע"מ</t>
  </si>
  <si>
    <t>ווישור חברה לביטוח בע"מ</t>
  </si>
  <si>
    <t>ליברה חברה לביטוח בע"מ</t>
  </si>
  <si>
    <t>ענבל חברה לביטוח בע"מ</t>
  </si>
  <si>
    <t>שומרה חברה לביטוח בע"מ</t>
  </si>
  <si>
    <t>יש לבחור את רבעון הדיווח:</t>
  </si>
  <si>
    <t>יש לבחור את שנת הדיווח:</t>
  </si>
  <si>
    <t>ש. שלמה חברה לביטוח בע"מ</t>
  </si>
  <si>
    <t>שם גיליון
(רלוונטי לגיליונות עם עמודה "מאפיין עיקרי")</t>
  </si>
  <si>
    <t>החברה לניהול קרן השתלמות לביוכימאים  ומקרוביולוגים בע"מ</t>
  </si>
  <si>
    <t>מספר קונסורציום/ סינדיקציה</t>
  </si>
  <si>
    <t>NASDAQD</t>
  </si>
  <si>
    <t>אג"ח סחיר</t>
  </si>
  <si>
    <t>אג"ח לא סחיר</t>
  </si>
  <si>
    <t>מניות סחירות</t>
  </si>
  <si>
    <t>האם מדובר בקובץ לממומנה או לציבור:</t>
  </si>
  <si>
    <t>לממונה</t>
  </si>
  <si>
    <t>לציבור</t>
  </si>
  <si>
    <t>בתכנון/בהיתרים</t>
  </si>
  <si>
    <t>בהסבה/שינויי ייעוד</t>
  </si>
  <si>
    <t>בהסבה/שינוי ייעוד – אם מעל ל-50% משווי הנכס מוסב לשימוש אחר.</t>
  </si>
  <si>
    <t>סך הכל נכסים</t>
  </si>
  <si>
    <t>ישראל/חו"ל</t>
  </si>
  <si>
    <t>מדינה לפי חשיפה כלכלית</t>
  </si>
  <si>
    <t>בעל עניין/צד קשור</t>
  </si>
  <si>
    <t>אג"ח להמרה לא צמוד למדד המחירים לצרכן</t>
  </si>
  <si>
    <t>בהשאלה</t>
  </si>
  <si>
    <t>סטאטוס סחירות</t>
  </si>
  <si>
    <t>חץ</t>
  </si>
  <si>
    <t>פיקדון חשכ"ל</t>
  </si>
  <si>
    <t>תדירות Reset</t>
  </si>
  <si>
    <t>יחס המרה</t>
  </si>
  <si>
    <t>נדל"ן אחר - נדל"ן מניב</t>
  </si>
  <si>
    <t>נדל"ן אחר - נדל"ן לא מניב</t>
  </si>
  <si>
    <t>נדל"ן אחר - קרקע</t>
  </si>
  <si>
    <t>שער הנגזר במועד ההתקשרות בעסקה</t>
  </si>
  <si>
    <t>שיעור אחזקה באמצעי שליטה</t>
  </si>
  <si>
    <t>החוב נחות</t>
  </si>
  <si>
    <t>החוב לא נחות</t>
  </si>
  <si>
    <t>תשואה לפדיון</t>
  </si>
  <si>
    <t>שיעור ריבית בגין אי-ניצול מסגרת האשראי</t>
  </si>
  <si>
    <t>קונסורציום/סינדיקציה</t>
  </si>
  <si>
    <t>Private Equity in Public Equity</t>
  </si>
  <si>
    <t>תאריך פקיעת פיקדון</t>
  </si>
  <si>
    <t>נכס בסיס/סוג הנכס</t>
  </si>
  <si>
    <t>יחיד שאינו עמית/מבוטח</t>
  </si>
  <si>
    <t>עמית/מבוטח</t>
  </si>
  <si>
    <t>רובוטיקה ותלת מימד</t>
  </si>
  <si>
    <t>ציוד תקשורת</t>
  </si>
  <si>
    <t>אנרגיה מתחדשת</t>
  </si>
  <si>
    <t>פודטק</t>
  </si>
  <si>
    <t>אשראי חוץ בנקאי</t>
  </si>
  <si>
    <t>רשתות שיווק</t>
  </si>
  <si>
    <t>נדל"ן מניב בישראל</t>
  </si>
  <si>
    <t>נדל"ן מניב בחו"ל</t>
  </si>
  <si>
    <t>אלקטרוניקה ואופטיקה</t>
  </si>
  <si>
    <t>ביטחוניות</t>
  </si>
  <si>
    <t>חברות מעטפת</t>
  </si>
  <si>
    <t>קנאביס</t>
  </si>
  <si>
    <t>מניה</t>
  </si>
  <si>
    <t>מדד</t>
  </si>
  <si>
    <t>קרן סל</t>
  </si>
  <si>
    <t>סחורה</t>
  </si>
  <si>
    <t>שכבת חוב (Tranche) בדרוג AA- ומעלה</t>
  </si>
  <si>
    <t>שכבת חוב (Tranche) בדרוג BBB- ומעלה</t>
  </si>
  <si>
    <t>שכבת חוב (Tranche) בדרוג BB+ ומטה</t>
  </si>
  <si>
    <t>מירון בקרן פנסיה ותיקה</t>
  </si>
  <si>
    <t>ערד בקרן פנסיה ותיקה</t>
  </si>
  <si>
    <t>ערד בקרן פנסיה מקיפה חדשה</t>
  </si>
  <si>
    <t>מספר קופה/קרן/ח.פ. עבור חברת ביטוח</t>
  </si>
  <si>
    <t>התחייבות להשקעה - קרן בפירוק</t>
  </si>
  <si>
    <t>התחייבות להשקעה - קרן בהנזלה</t>
  </si>
  <si>
    <t>התחייבות להשקעה - צמיתה</t>
  </si>
  <si>
    <t>כאשר מועד המחויבות להשקעה הוא ללא תאריך ספציפי.</t>
  </si>
  <si>
    <t>כאשר הקרן נמצאת בשלבי הנזלה (liquidation).</t>
  </si>
  <si>
    <t>כאשר המחויבות להשקעה מסתיימת במועד פירוק הקרן.</t>
  </si>
  <si>
    <t>שיעור הבטוחות מהחוב</t>
  </si>
  <si>
    <t>מועד עדכון אחרון לשווי הבטוחות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</si>
  <si>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</si>
  <si>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</si>
  <si>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</si>
  <si>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</si>
  <si>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אשראי קמעונאי</t>
  </si>
  <si>
    <t>אשראי בגין נדל"ן יזמי</t>
  </si>
  <si>
    <t>תאריך פקיעה</t>
  </si>
  <si>
    <t>אפיק השקעה מובטח תשואה</t>
  </si>
  <si>
    <t>שכבת הון (Equity Tranch)</t>
  </si>
  <si>
    <t>האם סווג כחוב בעייתי</t>
  </si>
  <si>
    <t xml:space="preserve">ישראל/חו"ל </t>
  </si>
  <si>
    <t xml:space="preserve">נכס או התחייבות בגין השלמת המדינה לתשואת היעד </t>
  </si>
  <si>
    <t>התאמה לשווי ההוגן</t>
  </si>
  <si>
    <t>שיעור תוספת/הפחתה לריבית העוגן</t>
  </si>
  <si>
    <t>זכות פירעון מוקדם</t>
  </si>
  <si>
    <t>ni</t>
  </si>
  <si>
    <t>nf</t>
  </si>
  <si>
    <t>תזרים מזומנים</t>
  </si>
  <si>
    <t>לא חסום בהשעיה</t>
  </si>
  <si>
    <t>לא חסום בהשאלה</t>
  </si>
  <si>
    <t>חסום בהשעיה</t>
  </si>
  <si>
    <t>חסום בהשאלה</t>
  </si>
  <si>
    <t>ני"ע אשר מכירתו מוגבלת לפי הוראות דין או חוזה לתקופה שנקבעה.</t>
  </si>
  <si>
    <t xml:space="preserve">ני"ע שהמסחר בו בזירת המסחר בה הור נסחר הופסק לפרק זמן </t>
  </si>
  <si>
    <t>בטחונות לתקופה של מעל 3 חודשים</t>
  </si>
  <si>
    <t>ריבית בנק ישראל</t>
  </si>
  <si>
    <t>ריבית פריים</t>
  </si>
  <si>
    <t>Mega cap</t>
  </si>
  <si>
    <t>מדדים</t>
  </si>
  <si>
    <t>ריביות</t>
  </si>
  <si>
    <t>מט"ח/מט"ח</t>
  </si>
  <si>
    <t>מט"ח/₪</t>
  </si>
  <si>
    <t>השקעה ואחזקות</t>
  </si>
  <si>
    <t>התחייבות הממשלה בגין אי העלאת גיל הפרישה לנשים</t>
  </si>
  <si>
    <t>סיוע ממשלתי</t>
  </si>
  <si>
    <t>דיבידנד לקבל</t>
  </si>
  <si>
    <t>הפרשה למס</t>
  </si>
  <si>
    <t>התחייבות Forward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</si>
  <si>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</si>
  <si>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</si>
  <si>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</si>
  <si>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</si>
  <si>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</si>
  <si>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</si>
  <si>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</si>
  <si>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</si>
  <si>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</si>
  <si>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</si>
  <si>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</si>
  <si>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</si>
  <si>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</si>
  <si>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</si>
  <si>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</si>
  <si>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</si>
  <si>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</si>
  <si>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</si>
  <si>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</si>
  <si>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</si>
  <si>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</si>
  <si>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</si>
  <si>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</si>
  <si>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</si>
  <si>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קרנות היי טק</t>
  </si>
  <si>
    <t>שם הבנק</t>
  </si>
  <si>
    <t>שם מנפיק</t>
  </si>
  <si>
    <t>מספר מזהה לווה</t>
  </si>
  <si>
    <t>סוג מספר מזהה לווה</t>
  </si>
  <si>
    <t>שם הלוואה</t>
  </si>
  <si>
    <t>מספר הלוואה</t>
  </si>
  <si>
    <t>שער הלוואה</t>
  </si>
  <si>
    <t xml:space="preserve">סוג מספר מזהה מנפיק </t>
  </si>
  <si>
    <t>שם גורם משערך</t>
  </si>
  <si>
    <t>תאריך העמדת הלוואה</t>
  </si>
  <si>
    <t>תאריך העמדת מסגרת אשראי</t>
  </si>
  <si>
    <t>נדל"ן מניב</t>
  </si>
  <si>
    <t>נדל"ן לא מניב</t>
  </si>
  <si>
    <t>שיעור החזקה בקרן השקעה</t>
  </si>
  <si>
    <t>גורם מצטט</t>
  </si>
  <si>
    <t>נכס בסיס (כתב אופציה)</t>
  </si>
  <si>
    <t>מדינת התאגדות קרן השקעה</t>
  </si>
  <si>
    <t>סוג מספר מזהה מנפיק</t>
  </si>
  <si>
    <t>מספר מזהה בנק</t>
  </si>
  <si>
    <t>סוג מספר מזהה בנק</t>
  </si>
  <si>
    <t>תזרים מפרויקטים</t>
  </si>
  <si>
    <t>שעבוד שלילי</t>
  </si>
  <si>
    <t>תאריך העמדת התחייבות לקרן השקעה</t>
  </si>
  <si>
    <t>מספר מזהה קרן השקעה</t>
  </si>
  <si>
    <t>שם קרן השקעה</t>
  </si>
  <si>
    <t>שיעור יתרת מסגרת אשראי</t>
  </si>
  <si>
    <t>פרייבט אקוויטי</t>
  </si>
  <si>
    <t>משאבים טבעיים</t>
  </si>
  <si>
    <t>סוג מספר מזהה קרן השקעות</t>
  </si>
  <si>
    <t>סוג מספר מזהה מנהל קרן השקעות</t>
  </si>
  <si>
    <t>סוג מספר קרן השקעה</t>
  </si>
  <si>
    <t>מיקום משרד השותף הכללי</t>
  </si>
  <si>
    <t>מסגרות אשראי</t>
  </si>
  <si>
    <t>יתרות התחייבויות להשקעה</t>
  </si>
  <si>
    <t>חודש הבדיקה</t>
  </si>
  <si>
    <t>חודש הנפקת שכבה</t>
  </si>
  <si>
    <t>Equity Funds</t>
  </si>
  <si>
    <t>Bond/Fixed Income Funds</t>
  </si>
  <si>
    <t>Commodity Funds</t>
  </si>
  <si>
    <t>Currency Funds</t>
  </si>
  <si>
    <t>Sustainable Funds</t>
  </si>
  <si>
    <t>Asset Allocation Funds</t>
  </si>
  <si>
    <t>Index Funds</t>
  </si>
  <si>
    <t>Real Estate Funds</t>
  </si>
  <si>
    <t>מספר תאגיד או שותפות בחו"ל</t>
  </si>
  <si>
    <t>שווי הבטוחות העומדות כנגד ההלוואה</t>
  </si>
  <si>
    <t>אג"ח שנרכש ביון 04/11/2008 ועד 31/03/2015 ונמדד בעלות מופחתת</t>
  </si>
  <si>
    <t>אג"ח לא סחיר שנרכש בין 04/11/2008 ועד 31/03/2015 ונמדד לפי עלות מופחתת</t>
  </si>
  <si>
    <t>שווי הוגן (בש"ח)</t>
  </si>
  <si>
    <t>דירוג הבנק</t>
  </si>
  <si>
    <t>ערך נקוב (יחידות)</t>
  </si>
  <si>
    <t>יתרות התחייבות להשקעה</t>
  </si>
  <si>
    <t>חברת ציטוט</t>
  </si>
  <si>
    <t>סימול בנק</t>
  </si>
  <si>
    <t xml:space="preserve">דירוג הלוואה/המנפיק </t>
  </si>
  <si>
    <t xml:space="preserve">דירוג נייר הערך/הלוואה/המנפיק </t>
  </si>
  <si>
    <t>הלוואה</t>
  </si>
  <si>
    <t>שם שותף כללי קרן השקעות</t>
  </si>
  <si>
    <t>סוג מספר מזהה שותף כללי קרן השקעות</t>
  </si>
  <si>
    <t>מדינת מיקום נדל"ן</t>
  </si>
  <si>
    <t>מדינה לפי חשיפה כלכלית; מדינת התאגדות קרן השקעה, מיקום משרד השותף הכללי, מדינת מיקום נדל"ן</t>
  </si>
  <si>
    <t>מספר קרן</t>
  </si>
  <si>
    <t>שם הנכס האחר</t>
  </si>
  <si>
    <t>מספר הנכס האחר</t>
  </si>
  <si>
    <t>שווי הוגן (במטבע הפעילות)</t>
  </si>
  <si>
    <t>עלות מופחתת (במטבע הפעילות)</t>
  </si>
  <si>
    <t>שם גיליון</t>
  </si>
  <si>
    <t>שם סעיף</t>
  </si>
  <si>
    <t>מניות, מב"כ ויה"ש</t>
  </si>
  <si>
    <t>לא סחיר מניות, מב"כ ויה"ש</t>
  </si>
  <si>
    <t>מספר מזהה שותף כללי קרן השקעות</t>
  </si>
  <si>
    <t>תאריך עסקה</t>
  </si>
  <si>
    <t>שער פיקדון</t>
  </si>
  <si>
    <t>סכום מסגרת האשראי הראשוני (במטבע הפעילות)</t>
  </si>
  <si>
    <t>תאריך פקיעת מחויבות להשקעה</t>
  </si>
  <si>
    <t>מטבע פעילות (רגל 1)</t>
  </si>
  <si>
    <t>מטבע פעילות (רגל 2)</t>
  </si>
  <si>
    <t>מספר סעיף</t>
  </si>
  <si>
    <t>in</t>
  </si>
  <si>
    <t>ca</t>
  </si>
  <si>
    <t>אינפיניטי השתלמות, גמל ופנסיה בע"מ</t>
  </si>
  <si>
    <t>מור גמל ופנסיה בע"מ</t>
  </si>
  <si>
    <t>סחיר</t>
  </si>
  <si>
    <t>מושעה</t>
  </si>
  <si>
    <t>נכסי עמיתים - קופות גמל</t>
  </si>
  <si>
    <t>נכסי עמיתים - קרנות פנסיה</t>
  </si>
  <si>
    <t>נכסי אפיק השקעה מובטח תשואה</t>
  </si>
  <si>
    <t>נכסי נוסטרו - חברת ביטוח</t>
  </si>
  <si>
    <t>נכסי מבוטחים - חברת ביטוח</t>
  </si>
  <si>
    <t>נכסי נוסטרו - חברה מנהלת</t>
  </si>
  <si>
    <t>pn</t>
  </si>
  <si>
    <t>gm</t>
  </si>
  <si>
    <t>סוג קובץ</t>
  </si>
  <si>
    <t>יעוד הקובץ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</si>
  <si>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</si>
  <si>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</si>
  <si>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</si>
  <si>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</si>
  <si>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</si>
  <si>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</si>
  <si>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</si>
  <si>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</si>
  <si>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</si>
  <si>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</si>
  <si>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</si>
  <si>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</si>
  <si>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</si>
  <si>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</si>
  <si>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</si>
  <si>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</si>
  <si>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</si>
  <si>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</si>
  <si>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</si>
  <si>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</si>
  <si>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</si>
  <si>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</si>
  <si>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</si>
  <si>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</si>
  <si>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</si>
  <si>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</si>
  <si>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</si>
  <si>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</si>
  <si>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</si>
  <si>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</si>
  <si>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</si>
  <si>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</si>
  <si>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</si>
  <si>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זכות חזרה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</si>
  <si>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</si>
  <si>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</si>
  <si>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</si>
  <si>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</si>
  <si>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</si>
  <si>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קובץ דיווח עבור רשימת נכסים ברמת הנכס הבודד (חוזר גופים מוסדיים 2015-9-14)</t>
  </si>
  <si>
    <t>Distributors</t>
  </si>
  <si>
    <t>Office REITs</t>
  </si>
  <si>
    <t>Health Care REITs</t>
  </si>
  <si>
    <t>Retail REITs</t>
  </si>
  <si>
    <t>Air Freight &amp; Logistics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</si>
  <si>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</si>
  <si>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</si>
  <si>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</si>
  <si>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</si>
  <si>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</si>
  <si>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</si>
  <si>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</si>
  <si>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</si>
  <si>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</si>
  <si>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</si>
  <si>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</si>
  <si>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</si>
  <si>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</si>
  <si>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</si>
  <si>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</si>
  <si>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</si>
  <si>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Transportation Infrastructure</t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</si>
  <si>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</si>
  <si>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</si>
  <si>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</si>
  <si>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</si>
  <si>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</si>
  <si>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</si>
  <si>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Specialty Retail</t>
  </si>
  <si>
    <t>Beverages</t>
  </si>
  <si>
    <t>Food Products</t>
  </si>
  <si>
    <t>Tobacco</t>
  </si>
  <si>
    <t>Household Products</t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</si>
  <si>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</si>
  <si>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</si>
  <si>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</si>
  <si>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</si>
  <si>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</si>
  <si>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</si>
  <si>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Consumer Finance</t>
  </si>
  <si>
    <t>Capital Markets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</si>
  <si>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</si>
  <si>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</si>
  <si>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</si>
  <si>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</si>
  <si>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</si>
  <si>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</si>
  <si>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Wireless Telecommunication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</si>
  <si>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</si>
  <si>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</si>
  <si>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</si>
  <si>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</si>
  <si>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</si>
  <si>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Equity Real Estate Investment Trusts</t>
  </si>
  <si>
    <t>Industrial REITs</t>
  </si>
  <si>
    <t>Hotel &amp; Resort REITs</t>
  </si>
  <si>
    <t>Residential REITs</t>
  </si>
  <si>
    <t>Specialized REITs</t>
  </si>
  <si>
    <t>Real Estate Management &amp; Development</t>
  </si>
  <si>
    <t>מאפיין הלוואות מתואמות עבור זכויות מקרקעין</t>
  </si>
  <si>
    <t>סוג גורם משערך</t>
  </si>
  <si>
    <t>שיעור מסך נכסי השקעה</t>
  </si>
  <si>
    <t>חלוקה בפועל מקרן השקעה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</si>
  <si>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</si>
  <si>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ידווח בקבצי נכסי הנוסטרו בלבד</t>
  </si>
  <si>
    <t>שווי מטבעי</t>
  </si>
  <si>
    <t>סכום המחויבות הראשוני (במטבע הדיווח של קרן ההשקעה)</t>
  </si>
  <si>
    <t>יתרת המחויבות לתקופת הדיווח (במטבע הדיווח של קרן ההשקעה)</t>
  </si>
  <si>
    <t>נחיתות חוזית</t>
  </si>
  <si>
    <t>קרן השקעה אחרת</t>
  </si>
  <si>
    <t>TASE-UP</t>
  </si>
  <si>
    <t>החזקה באפיק השקעה מובטח תשואה</t>
  </si>
  <si>
    <t>איחוד האמירויות הערביות</t>
  </si>
  <si>
    <t>אמריקה הצפונית</t>
  </si>
  <si>
    <t>אמריקה הדרומית</t>
  </si>
  <si>
    <t>אוקיאניה</t>
  </si>
  <si>
    <t>פלטפורמת TASE-UP</t>
  </si>
  <si>
    <t xml:space="preserve"> In liquidation/administration</t>
  </si>
  <si>
    <t>ü</t>
  </si>
  <si>
    <t>NAV (במטבע הדיווח של קרן ההשקעה)</t>
  </si>
  <si>
    <t>השקעה בחברה מוחזקת</t>
  </si>
  <si>
    <t>סכום לקבל (במטבע הפעילות)</t>
  </si>
  <si>
    <t>בשלבי רישום למסחר</t>
  </si>
  <si>
    <t>גלובלי ללא ארה"ב</t>
  </si>
  <si>
    <t>משולב</t>
  </si>
  <si>
    <t>גלובלי בלי ארה"ב</t>
  </si>
  <si>
    <t>שיעור מנכסי ההשקעה (רגל 2)</t>
  </si>
  <si>
    <t>שיעור מנכסי אפיק ההשקעה (רגל 2)</t>
  </si>
  <si>
    <t>שיעור מסך נכסי אפיק ההשקעה (רגל 2)</t>
  </si>
  <si>
    <t>לפי הגדרת MSCI</t>
  </si>
  <si>
    <t>מידע שניתן לדווח רק לרשות</t>
  </si>
  <si>
    <t>ערך נקוב</t>
  </si>
  <si>
    <t>שיעור תשואה בפועל במהלך הרבעון</t>
  </si>
  <si>
    <t>Diversified REITs</t>
  </si>
  <si>
    <t>Media</t>
  </si>
  <si>
    <t>Entertainment</t>
  </si>
  <si>
    <t>Interactive Media &amp; Services</t>
  </si>
  <si>
    <t>דרום קוריאה</t>
  </si>
  <si>
    <t>נורבגיה</t>
  </si>
  <si>
    <t>טייוואן</t>
  </si>
  <si>
    <t>ריבית</t>
  </si>
  <si>
    <t>לא סחיר</t>
  </si>
  <si>
    <t>השקעה בחברות מוחזקת</t>
  </si>
  <si>
    <t>איי הבתולה הבריטיים</t>
  </si>
  <si>
    <t>איי הבתולה של ארצות הברית</t>
  </si>
  <si>
    <t>(ומעלה ו/ או מדינה AA) אג"ח בארץ - כללי-אג"ח כללי בארץ - ללא מניות-אג"ח כללי בארץ בדירוג גבוה בלבד</t>
  </si>
  <si>
    <t>20 אג"ח בארץ - חברות והמרה-תל בונד צמוד מדד-תל בונד</t>
  </si>
  <si>
    <t>40 אג"ח בארץ - חברות והמרה-תל בונד צמוד מדד-תל בונד</t>
  </si>
  <si>
    <t>60 אג"ח בארץ - חברות והמרה-תל בונד צמוד מדד-תל בונד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</si>
  <si>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</si>
  <si>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</si>
  <si>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</si>
  <si>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</si>
  <si>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</si>
  <si>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</si>
  <si>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</si>
  <si>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</si>
  <si>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</si>
  <si>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</si>
  <si>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</si>
  <si>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</si>
  <si>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</si>
  <si>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</si>
  <si>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</si>
  <si>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</si>
  <si>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</si>
  <si>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</si>
  <si>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</si>
  <si>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</si>
  <si>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</si>
  <si>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</si>
  <si>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</si>
  <si>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</si>
  <si>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</si>
  <si>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</si>
  <si>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</si>
  <si>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</si>
  <si>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</si>
  <si>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</si>
  <si>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</si>
  <si>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</si>
  <si>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</si>
  <si>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</si>
  <si>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</si>
  <si>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</si>
  <si>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</si>
  <si>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</si>
  <si>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</si>
  <si>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</si>
  <si>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</si>
  <si>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</si>
  <si>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</si>
  <si>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</si>
  <si>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</si>
  <si>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</si>
  <si>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</si>
  <si>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</si>
  <si>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</si>
  <si>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</si>
  <si>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</si>
  <si>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</si>
  <si>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</si>
  <si>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</si>
  <si>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</si>
  <si>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</si>
  <si>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</si>
  <si>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</si>
  <si>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</si>
  <si>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</si>
  <si>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</si>
  <si>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</si>
  <si>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</si>
  <si>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</si>
  <si>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</si>
  <si>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</si>
  <si>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</si>
  <si>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</si>
  <si>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</si>
  <si>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</si>
  <si>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</si>
  <si>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</si>
  <si>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</si>
  <si>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</si>
  <si>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</si>
  <si>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</si>
  <si>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</si>
  <si>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</si>
  <si>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35 מניות בארץ - מניות כללי-ת"א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</si>
  <si>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</si>
  <si>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</si>
  <si>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</si>
  <si>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</si>
  <si>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</si>
  <si>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</si>
  <si>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</si>
  <si>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(ממונפות ואסטרטגיות - אסטרטגיות (לא ממונפות</t>
  </si>
  <si>
    <t>125 מניות בארץ - מניות כללי-ת"א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</si>
  <si>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</si>
  <si>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</si>
  <si>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</si>
  <si>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</si>
  <si>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</si>
  <si>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</si>
  <si>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</si>
  <si>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</si>
  <si>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</si>
  <si>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</si>
  <si>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</si>
  <si>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</si>
  <si>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</si>
  <si>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</si>
  <si>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</si>
  <si>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</si>
  <si>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</si>
  <si>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</si>
  <si>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</si>
  <si>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</si>
  <si>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</si>
  <si>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</si>
  <si>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</si>
  <si>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</si>
  <si>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</si>
  <si>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</si>
  <si>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</si>
  <si>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</si>
  <si>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</si>
  <si>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</si>
  <si>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</si>
  <si>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</si>
  <si>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</si>
  <si>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</si>
  <si>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</si>
  <si>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</si>
  <si>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</si>
  <si>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</si>
  <si>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</si>
  <si>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</si>
  <si>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</si>
  <si>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</si>
  <si>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</si>
  <si>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</si>
  <si>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</si>
  <si>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</si>
  <si>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</si>
  <si>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</si>
  <si>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</si>
  <si>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</si>
  <si>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</si>
  <si>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</si>
  <si>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</si>
  <si>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</si>
  <si>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</si>
  <si>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</si>
  <si>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</si>
  <si>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</si>
  <si>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</si>
  <si>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</si>
  <si>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</si>
  <si>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</si>
  <si>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</si>
  <si>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</si>
  <si>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</si>
  <si>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</si>
  <si>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</si>
  <si>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</si>
  <si>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</si>
  <si>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גרנזי (Guernsey)</t>
  </si>
  <si>
    <t>ג'רזי (Jersey)</t>
  </si>
  <si>
    <t>זירת מסחר פיקטבית עבור הדיווח של אג"ח שהנפיקה ממשלה זרה</t>
  </si>
  <si>
    <t>Repo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</si>
  <si>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</si>
  <si>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Passenger Airlines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</si>
  <si>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</si>
  <si>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Marine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</si>
  <si>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</si>
  <si>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Ground Transportation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</si>
  <si>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</si>
  <si>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 Components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</si>
  <si>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</si>
  <si>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Broadline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</si>
  <si>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</si>
  <si>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Consumer Staples Distribution &amp; Retail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</si>
  <si>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</si>
  <si>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Personal Care Products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</si>
  <si>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</si>
  <si>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</si>
  <si>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Mortgage Real Estate Investment Trusts (REITs)</t>
  </si>
  <si>
    <t>סעיף מאזני</t>
  </si>
  <si>
    <t>שם נייר ערך</t>
  </si>
  <si>
    <t>דירוג נייר הערך/המנפיק</t>
  </si>
  <si>
    <t>תאריך אחרון בו נבחנה בפועל ירידת ערך</t>
  </si>
  <si>
    <t>דירוג הלוואה/המנפיק</t>
  </si>
  <si>
    <t>השיטה שבאמצעותה נקבע שווי הנכס</t>
  </si>
  <si>
    <t>FOREIGN_GOV_SEC</t>
  </si>
  <si>
    <t>עסקאות REPO</t>
  </si>
  <si>
    <t>חברות ללא פעילות ומעטפת</t>
  </si>
  <si>
    <t>שווי הוגן (באלפי ש"ח)</t>
  </si>
  <si>
    <t>עלות מופחתת (באלפי ש"ח)</t>
  </si>
  <si>
    <t>שווי הוגן (נטו  באלפי ש"ח)</t>
  </si>
  <si>
    <t>שווי מאזני (באלפי ש"ח)</t>
  </si>
  <si>
    <t>סכום מסגרת האשראי הראשוני (באלפי ש"ח)</t>
  </si>
  <si>
    <t>סכום המחויבות הראשוני (באלפי ש"ח)</t>
  </si>
  <si>
    <t>יתרת המחויבות לתקופת הדיווח (באלפי ש"ח)</t>
  </si>
  <si>
    <t>שווי הוגן (נטו באלפי ש"ח)</t>
  </si>
  <si>
    <t>שווי הנכסים באפיק (באלפי ש"ח)</t>
  </si>
  <si>
    <t>בתכנון / בהיתרים</t>
  </si>
  <si>
    <t>מגדלי תקשורת</t>
  </si>
  <si>
    <t>Developed Markets - Americas</t>
  </si>
  <si>
    <t>Developed Markets - Europe</t>
  </si>
  <si>
    <t>Developed Markets - Pacific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</si>
  <si>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</si>
  <si>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Americas</t>
  </si>
  <si>
    <t>Emerging Markets - Euope, Middle East &amp; Africa</t>
  </si>
  <si>
    <t>Emerging Markets - Asia</t>
  </si>
  <si>
    <t>Frontier Markets - Euope</t>
  </si>
  <si>
    <t>Frontier Markets - Africa</t>
  </si>
  <si>
    <t>Frontier Markets - Middle East</t>
  </si>
  <si>
    <t>Frontier Markets - Asia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</si>
  <si>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</si>
  <si>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Emerging Markets</t>
  </si>
  <si>
    <t>Developed Markets</t>
  </si>
  <si>
    <t>Frontier Markets</t>
  </si>
  <si>
    <t>זכאים בגין נדל"ן</t>
  </si>
  <si>
    <t>הכנסות עו"ש לקבל</t>
  </si>
  <si>
    <t>חייבים והכנסות שכר דירה לקבל</t>
  </si>
  <si>
    <t>נוסף במסגרת עדכון הרשימה</t>
  </si>
  <si>
    <t>נוסף במסגרת עדכון הרשימה - שם גיליון</t>
  </si>
  <si>
    <t>תשתיות - שלב הקמה</t>
  </si>
  <si>
    <t>תשתיות - שלב תפעול</t>
  </si>
  <si>
    <t>אשרא החברה הישראלית לביטוח סיכוני סחר חוץ בע"מ</t>
  </si>
  <si>
    <t>כלל ביטוח אשראי בע"מ</t>
  </si>
  <si>
    <t>קנט - קרן לביטוח נזקי טבע בחקלאות</t>
  </si>
  <si>
    <t>ביטוח חקלאי - אגודה שיתופית מרכזית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</si>
  <si>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</si>
  <si>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</si>
  <si>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</si>
  <si>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</si>
  <si>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התאגיד המנהל של המאגר לביטוח רכב חובה ("הפול") בע"מ</t>
  </si>
  <si>
    <t>אנקור חברה לביטוח בע"מ</t>
  </si>
  <si>
    <t>סקוריטס חברה לביטוח בע"מ</t>
  </si>
  <si>
    <t>הגומל חברה לניהול קופות גמל  בע"מ</t>
  </si>
  <si>
    <t>ק.ה.ר - קרן השתלמות לרוקחים בע"מ</t>
  </si>
  <si>
    <t>שובל - חברה לניהול קופת גמל מפעלית בע"מ</t>
  </si>
  <si>
    <t>יחד רופאים - חברה לניהול קופות גמל בע"מ</t>
  </si>
  <si>
    <t>עתודות - קרן פנסיה לשכירים ועצמאיים בע"מ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</si>
  <si>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</si>
  <si>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</si>
  <si>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</si>
  <si>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</si>
  <si>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 xml:space="preserve">הפניקס פנסיה וגמל בע"מ </t>
  </si>
  <si>
    <t xml:space="preserve">סלייס גמל בע"מ </t>
  </si>
  <si>
    <t>הפניקס חח"י קופה מרכזית לקצבה בע"מ</t>
  </si>
  <si>
    <t>גלובלנט ניהול קופות גמל בע"מ</t>
  </si>
  <si>
    <t>אקטיון בע"מ</t>
  </si>
  <si>
    <t>בנק מזרחי</t>
  </si>
  <si>
    <t>20-21</t>
  </si>
  <si>
    <t>ilAAA</t>
  </si>
  <si>
    <t>AUD</t>
  </si>
  <si>
    <t>בנק דיסקונט</t>
  </si>
  <si>
    <t>11-10</t>
  </si>
  <si>
    <t>Aaa.il</t>
  </si>
  <si>
    <t>ILS</t>
  </si>
  <si>
    <t>בנק הפועלים</t>
  </si>
  <si>
    <t>12-600</t>
  </si>
  <si>
    <t>JPY</t>
  </si>
  <si>
    <t>EUR</t>
  </si>
  <si>
    <t>בנק לאומי</t>
  </si>
  <si>
    <t>10-800</t>
  </si>
  <si>
    <t>DKK</t>
  </si>
  <si>
    <t>יו-בנק</t>
  </si>
  <si>
    <t>26-273</t>
  </si>
  <si>
    <t>USD</t>
  </si>
  <si>
    <t>CAD</t>
  </si>
  <si>
    <t>CHF</t>
  </si>
  <si>
    <t>GBP</t>
  </si>
  <si>
    <t>בנק הבינלאומי</t>
  </si>
  <si>
    <t>31-46</t>
  </si>
  <si>
    <t>ממשלת ישראל</t>
  </si>
  <si>
    <t>ממשלתי 0327</t>
  </si>
  <si>
    <t>IL0011393449</t>
  </si>
  <si>
    <t>ilRF</t>
  </si>
  <si>
    <t>ממשלתי צמוד  1151</t>
  </si>
  <si>
    <t>IL0011683013</t>
  </si>
  <si>
    <t>ממשל צמודה 1131</t>
  </si>
  <si>
    <t>IL0011722209</t>
  </si>
  <si>
    <t>מקמ 1015</t>
  </si>
  <si>
    <t>IL0082510194</t>
  </si>
  <si>
    <t>ממשלתי שקלי 142</t>
  </si>
  <si>
    <t>IL0011254005</t>
  </si>
  <si>
    <t>ממשלתי שקלי 1026</t>
  </si>
  <si>
    <t>IL0010994569</t>
  </si>
  <si>
    <t>ממשלתי שקלי 1152</t>
  </si>
  <si>
    <t>IL0011840761</t>
  </si>
  <si>
    <t>ממשלתי צמוד 0536</t>
  </si>
  <si>
    <t>IL0010977085</t>
  </si>
  <si>
    <t>ממשל צמודה 0726</t>
  </si>
  <si>
    <t>IL0011695645</t>
  </si>
  <si>
    <t>ממשל שקלית 0537</t>
  </si>
  <si>
    <t>IL0011661803</t>
  </si>
  <si>
    <t>ממשל משתנה 1130</t>
  </si>
  <si>
    <t>IL0011665523</t>
  </si>
  <si>
    <t>ממשלתי שקלי 347</t>
  </si>
  <si>
    <t>IL0011401937</t>
  </si>
  <si>
    <t>ממשלתי צמוד 0545</t>
  </si>
  <si>
    <t>IL0011348658</t>
  </si>
  <si>
    <t>ממשלתי משתנה 0526</t>
  </si>
  <si>
    <t>IL0011417958</t>
  </si>
  <si>
    <t>ממשל צמודה 1033</t>
  </si>
  <si>
    <t>IL0012043795</t>
  </si>
  <si>
    <t>ממשלתי 0928</t>
  </si>
  <si>
    <t>IL0011508798</t>
  </si>
  <si>
    <t>ממשלתי  צמוד 0841</t>
  </si>
  <si>
    <t>IL0011205833</t>
  </si>
  <si>
    <t>ממשל שקלית 0330</t>
  </si>
  <si>
    <t>IL0011609851</t>
  </si>
  <si>
    <t>ISRAEL 7 1/4 12/28</t>
  </si>
  <si>
    <t>US465138ZR91</t>
  </si>
  <si>
    <t>Baa1</t>
  </si>
  <si>
    <t>US Government</t>
  </si>
  <si>
    <t>B 0 10/30/25</t>
  </si>
  <si>
    <t>US912797NA14</t>
  </si>
  <si>
    <t>Aa1</t>
  </si>
  <si>
    <t>ISRAEL 2.75 07/03/30</t>
  </si>
  <si>
    <t>US46513JB346</t>
  </si>
  <si>
    <t>B 10/14/25</t>
  </si>
  <si>
    <t>US912797RC34</t>
  </si>
  <si>
    <t>ISRAEL 4 1/2 01/43</t>
  </si>
  <si>
    <t>US4651387N91</t>
  </si>
  <si>
    <t>B 0 10/28/25</t>
  </si>
  <si>
    <t>US912797RE99</t>
  </si>
  <si>
    <t>B 0 11/18/25</t>
  </si>
  <si>
    <t>US912797RP47</t>
  </si>
  <si>
    <t>חברת החשמל לישראל בע"מ</t>
  </si>
  <si>
    <t>חשמל אגח 33</t>
  </si>
  <si>
    <t>IL0060003923</t>
  </si>
  <si>
    <t>מזרחי טפחות הנפקות</t>
  </si>
  <si>
    <t>מז טפ הנ אגח 67</t>
  </si>
  <si>
    <t>IL0011968075</t>
  </si>
  <si>
    <t>חשמל 34</t>
  </si>
  <si>
    <t>IL0011967812</t>
  </si>
  <si>
    <t>מזרחי טפחות הנפקות 46</t>
  </si>
  <si>
    <t>IL0023102259</t>
  </si>
  <si>
    <t>חשמל 31</t>
  </si>
  <si>
    <t>IL0060002859</t>
  </si>
  <si>
    <t>דיסקונט מנפיקים בע"מ</t>
  </si>
  <si>
    <t>דיסקונט מנפיקים טז</t>
  </si>
  <si>
    <t>IL0012031576</t>
  </si>
  <si>
    <t>איידיאיי הנפקות</t>
  </si>
  <si>
    <t>אידיאי הנפקות שטר הון נדחה ה 3.27% 15.11.25 רובד2</t>
  </si>
  <si>
    <t>IL0011558785</t>
  </si>
  <si>
    <t>A2.il</t>
  </si>
  <si>
    <t>בזק החברה הישראלית לתקשורת בע"מ</t>
  </si>
  <si>
    <t>בזק 9</t>
  </si>
  <si>
    <t>IL0023001766</t>
  </si>
  <si>
    <t>Aa2.il</t>
  </si>
  <si>
    <t>מקורות חברת מים בע"מ</t>
  </si>
  <si>
    <t>מקורות סדרה 10</t>
  </si>
  <si>
    <t>IL0011584682</t>
  </si>
  <si>
    <t>מזרחי טפחות  הנפקות 49</t>
  </si>
  <si>
    <t>IL0023102820</t>
  </si>
  <si>
    <t>לאומי</t>
  </si>
  <si>
    <t>לאומי מימון 179</t>
  </si>
  <si>
    <t>IL0060403727</t>
  </si>
  <si>
    <t>לאומי 186</t>
  </si>
  <si>
    <t>IL0012018391</t>
  </si>
  <si>
    <t>הפניקס גיוסי הון (2009) בע"מ</t>
  </si>
  <si>
    <t>פניקס הון אגח ה</t>
  </si>
  <si>
    <t>IL0011354177</t>
  </si>
  <si>
    <t>ilAA</t>
  </si>
  <si>
    <t>פועלים אגח 201</t>
  </si>
  <si>
    <t>IL0011913451</t>
  </si>
  <si>
    <t>חשמל 35</t>
  </si>
  <si>
    <t>IL0011967994</t>
  </si>
  <si>
    <t>הראל ביטוח מימון והנפקות בע"מ</t>
  </si>
  <si>
    <t>הראל הנפק אגח י</t>
  </si>
  <si>
    <t>IL0011340481</t>
  </si>
  <si>
    <t>ilAA-</t>
  </si>
  <si>
    <t>פועלים 200</t>
  </si>
  <si>
    <t>IL0066204962</t>
  </si>
  <si>
    <t>קבוצת עזריאלי בע"מ</t>
  </si>
  <si>
    <t>עזריאלי   אגח ד</t>
  </si>
  <si>
    <t>IL0011386500</t>
  </si>
  <si>
    <t>Aa1.il</t>
  </si>
  <si>
    <t>מקורות סדרה 11</t>
  </si>
  <si>
    <t>IL0011584765</t>
  </si>
  <si>
    <t>תשתיות אנרגיה בע"מ</t>
  </si>
  <si>
    <t>תשתיות אנרגיה אג"ח ב'</t>
  </si>
  <si>
    <t>IL001211515</t>
  </si>
  <si>
    <t>נתיבי הגז הטבעי לישראל בע"מ</t>
  </si>
  <si>
    <t>נתיבי גז אגח ד</t>
  </si>
  <si>
    <t>IL0011475030</t>
  </si>
  <si>
    <t>עזריאלי אגח ה</t>
  </si>
  <si>
    <t>IL0011566036</t>
  </si>
  <si>
    <t>פועלים אגח 203</t>
  </si>
  <si>
    <t>IL0011998684</t>
  </si>
  <si>
    <t>עזריאלי אגח ט</t>
  </si>
  <si>
    <t>IL0012092537</t>
  </si>
  <si>
    <t>פועלים  אגח 202</t>
  </si>
  <si>
    <t>IL0011998502</t>
  </si>
  <si>
    <t>מזרחי  טפחות הנפקות 64</t>
  </si>
  <si>
    <t>IL0023105559</t>
  </si>
  <si>
    <t>פועלים התח נד ז</t>
  </si>
  <si>
    <t>IL0011913295</t>
  </si>
  <si>
    <t>עזריאלי  אגח  י</t>
  </si>
  <si>
    <t>IL0012256892</t>
  </si>
  <si>
    <t>חשמל אגח 27</t>
  </si>
  <si>
    <t>IL0060002107</t>
  </si>
  <si>
    <t>מזרחי טפ הנ אגח 68</t>
  </si>
  <si>
    <t>IL0012021429</t>
  </si>
  <si>
    <t>מזרחי טפחות הנפקות אגח 62</t>
  </si>
  <si>
    <t>IL0023104982</t>
  </si>
  <si>
    <t>לאומי 183</t>
  </si>
  <si>
    <t>IL0060405474</t>
  </si>
  <si>
    <t>פועלים התח נד ה</t>
  </si>
  <si>
    <t>IL0066204624</t>
  </si>
  <si>
    <t>מימון ישיר</t>
  </si>
  <si>
    <t>מימון ישיר קבוצה ו</t>
  </si>
  <si>
    <t>IL0011916595</t>
  </si>
  <si>
    <t>מזרחי  טפחות הנפקות  52</t>
  </si>
  <si>
    <t>IL0023103810</t>
  </si>
  <si>
    <t>הראל שטר הון נדחה יג 2029 3.95%</t>
  </si>
  <si>
    <t>IL0011381717</t>
  </si>
  <si>
    <t>Aa3.il</t>
  </si>
  <si>
    <t>דיסקונט מנפיקים אגח טו</t>
  </si>
  <si>
    <t>IL0074803045</t>
  </si>
  <si>
    <t>הראל הנפק אגח ט</t>
  </si>
  <si>
    <t>IL0011340309</t>
  </si>
  <si>
    <t>מז טפ הנ אגח 66</t>
  </si>
  <si>
    <t>IL0011916678</t>
  </si>
  <si>
    <t>GENERAL MOTORS</t>
  </si>
  <si>
    <t>54930070NSV60J38I987</t>
  </si>
  <si>
    <t>GM 4.2 01.10.27</t>
  </si>
  <si>
    <t>US37045VAN01</t>
  </si>
  <si>
    <t>Baa2</t>
  </si>
  <si>
    <t>D.R. Horton Inc</t>
  </si>
  <si>
    <t>529900ZIUEYVSB8QDD25</t>
  </si>
  <si>
    <t>DHI 5 10/15/34</t>
  </si>
  <si>
    <t>US23331ABS78</t>
  </si>
  <si>
    <t>Verisign</t>
  </si>
  <si>
    <t>LMPL4N8ZOJRMF0KOF759</t>
  </si>
  <si>
    <t>VRSN 2.7 06/15/31</t>
  </si>
  <si>
    <t>US92343EAM49</t>
  </si>
  <si>
    <t>Baa3</t>
  </si>
  <si>
    <t>Hong Kong Airport Authority</t>
  </si>
  <si>
    <t>549300DSMAD69T7GGN13</t>
  </si>
  <si>
    <t>HKAA 2.4 PERP</t>
  </si>
  <si>
    <t>XS2264055182</t>
  </si>
  <si>
    <t>AA</t>
  </si>
  <si>
    <t>Wipro IT Services</t>
  </si>
  <si>
    <t>335800IFS1IJHESG8362</t>
  </si>
  <si>
    <t>WPROIN 1.5 06/23/26</t>
  </si>
  <si>
    <t>USU9841MAA00</t>
  </si>
  <si>
    <t>A-</t>
  </si>
  <si>
    <t>Alibaba Group Holding</t>
  </si>
  <si>
    <t>5493001NTNQJDH60PM02</t>
  </si>
  <si>
    <t>BABA 5 1/4 05/26/35 REGS</t>
  </si>
  <si>
    <t>USG01719AM89</t>
  </si>
  <si>
    <t>A+</t>
  </si>
  <si>
    <t>VRSN 5 ¼ 06/01/32</t>
  </si>
  <si>
    <t>US92343EAQ52</t>
  </si>
  <si>
    <t>Juniper Networks Inc.</t>
  </si>
  <si>
    <t>AUHIXNGG7U2U7JEHM527</t>
  </si>
  <si>
    <t>JNPR 2 12/10/30 COR</t>
  </si>
  <si>
    <t>US48203RAP91</t>
  </si>
  <si>
    <t>ISRAEL ELECTRIC 4% 06.28</t>
  </si>
  <si>
    <t>XS0085848421</t>
  </si>
  <si>
    <t>BBB+</t>
  </si>
  <si>
    <t>Tapestry</t>
  </si>
  <si>
    <t>549300LJNVY5SW3VTN33</t>
  </si>
  <si>
    <t>TPR 3.05 03/15/32</t>
  </si>
  <si>
    <t>US876030AA54</t>
  </si>
  <si>
    <t>BBB</t>
  </si>
  <si>
    <t>ISRAEL ELECTRIC 8.1% 2096</t>
  </si>
  <si>
    <t>USM60170AC79</t>
  </si>
  <si>
    <t>7.75% I.ELECTRIC 12/27</t>
  </si>
  <si>
    <t>US46507WAB63</t>
  </si>
  <si>
    <t>Expedia group</t>
  </si>
  <si>
    <t>549300IMO4B4W5RWYH14</t>
  </si>
  <si>
    <t>EXPE 2.95 03/15/31</t>
  </si>
  <si>
    <t>US30212PBH73</t>
  </si>
  <si>
    <t>Kyndryl Holdings, Inc.</t>
  </si>
  <si>
    <t>549300LQ4LWX2R8ZV130</t>
  </si>
  <si>
    <t>KD 6.35 02/20/34</t>
  </si>
  <si>
    <t>US50155QAN07</t>
  </si>
  <si>
    <t>BBB-</t>
  </si>
  <si>
    <t>Lenovo</t>
  </si>
  <si>
    <t>254900VUZRGD5U73RE46</t>
  </si>
  <si>
    <t>Lenovo 3.421 11/02/30</t>
  </si>
  <si>
    <t>USY5257YAJ65</t>
  </si>
  <si>
    <t>HF SINCLAIR CORP</t>
  </si>
  <si>
    <t>98840072S6T63E2V1291</t>
  </si>
  <si>
    <t>DINO 4 1/2 10/01/30</t>
  </si>
  <si>
    <t>US403949AC48</t>
  </si>
  <si>
    <t>HYUNDAI CAPITAL AMERICA</t>
  </si>
  <si>
    <t>9884004RQX8PRBXQ8S60</t>
  </si>
  <si>
    <t>HYNMTR 5.35% 03/19/29</t>
  </si>
  <si>
    <t>US44891CCY75</t>
  </si>
  <si>
    <t>H&amp;R Block</t>
  </si>
  <si>
    <t>549300CE3KUCWLZBG404</t>
  </si>
  <si>
    <t>HRB 3.875 08/15/30</t>
  </si>
  <si>
    <t>US093662AH70</t>
  </si>
  <si>
    <t>POSCO</t>
  </si>
  <si>
    <t>988400E5HRVX81AYLM04</t>
  </si>
  <si>
    <t>POHANG 5.75 01/17/28</t>
  </si>
  <si>
    <t>USY7S272AG74</t>
  </si>
  <si>
    <t>valero energy corp</t>
  </si>
  <si>
    <t>549300XTO5VR8SKV1V74</t>
  </si>
  <si>
    <t>VLO 5.15 02/15/30</t>
  </si>
  <si>
    <t>US91913YBF60</t>
  </si>
  <si>
    <t>TPR 4 1/8 07/15/27</t>
  </si>
  <si>
    <t>US189754AC88</t>
  </si>
  <si>
    <t>Pershing Square Holdings</t>
  </si>
  <si>
    <t>G67KJ524WPCAX4V2X190</t>
  </si>
  <si>
    <t>PSHNA 3.25 10/01/31</t>
  </si>
  <si>
    <t>XS2392997172</t>
  </si>
  <si>
    <t>Micron Technology Inc</t>
  </si>
  <si>
    <t>B3DXGBC8GAIYWI2Z0172</t>
  </si>
  <si>
    <t>MU 5 7.8 09.15.33</t>
  </si>
  <si>
    <t>US595112CB74</t>
  </si>
  <si>
    <t>קבוצת אשטרום</t>
  </si>
  <si>
    <t>אשטרום קבוצה</t>
  </si>
  <si>
    <t>IL0011323156</t>
  </si>
  <si>
    <t>אורמת טכנולוגיות, אינק (דואלי)</t>
  </si>
  <si>
    <t>אורמת טכנולוגיות בע"מ</t>
  </si>
  <si>
    <t>US6866881021</t>
  </si>
  <si>
    <t>מליסרון</t>
  </si>
  <si>
    <t>IL0003230146</t>
  </si>
  <si>
    <t>החברה לישראל</t>
  </si>
  <si>
    <t>חברה לישראל</t>
  </si>
  <si>
    <t>IL0005760173</t>
  </si>
  <si>
    <t>אנרג'יאן נפט וגז פי אל סי</t>
  </si>
  <si>
    <t>אנרג'יאן</t>
  </si>
  <si>
    <t>GB00BG12Y042</t>
  </si>
  <si>
    <t>הפניקס אחזקות</t>
  </si>
  <si>
    <t>הפניקס 1</t>
  </si>
  <si>
    <t>IL0007670123</t>
  </si>
  <si>
    <t>רנט איט - ריט מגורים בע"מ</t>
  </si>
  <si>
    <t>רנט איט - ניירות חסומים</t>
  </si>
  <si>
    <t>IL0011996456</t>
  </si>
  <si>
    <t>נאוויטס פטרוליום, שותפות מוגבלת</t>
  </si>
  <si>
    <t>נאוויטס פטר יהש</t>
  </si>
  <si>
    <t>IL0011419699</t>
  </si>
  <si>
    <t>בינלאומי</t>
  </si>
  <si>
    <t>בינלאומי  5</t>
  </si>
  <si>
    <t>IL0005930388</t>
  </si>
  <si>
    <t>טבע</t>
  </si>
  <si>
    <t>IL0006290147</t>
  </si>
  <si>
    <t>פועלים</t>
  </si>
  <si>
    <t>IL0006625771</t>
  </si>
  <si>
    <t>שיכון ובינוי</t>
  </si>
  <si>
    <t>IL0010819428</t>
  </si>
  <si>
    <t>בנק מזרחי טפחות בע"מ</t>
  </si>
  <si>
    <t>מזרחי טפחות</t>
  </si>
  <si>
    <t>IL0006954379</t>
  </si>
  <si>
    <t>טאואר</t>
  </si>
  <si>
    <t>IL0010823792</t>
  </si>
  <si>
    <t>שופרסל</t>
  </si>
  <si>
    <t>IL0007770378</t>
  </si>
  <si>
    <t>ביג מרכזי קניות</t>
  </si>
  <si>
    <t>ביג</t>
  </si>
  <si>
    <t>IL0010972607</t>
  </si>
  <si>
    <t>דיסקונט א</t>
  </si>
  <si>
    <t>IL0006912120</t>
  </si>
  <si>
    <t>שפיר הנדסה ותעשיה בע"מ</t>
  </si>
  <si>
    <t>IL0011338758</t>
  </si>
  <si>
    <t>נובה מכשירי מדידה</t>
  </si>
  <si>
    <t>נובה</t>
  </si>
  <si>
    <t>IL0010845571</t>
  </si>
  <si>
    <t>כלל חברה לביטוח</t>
  </si>
  <si>
    <t>כלל עסקי ביטוח</t>
  </si>
  <si>
    <t>IL0002240146</t>
  </si>
  <si>
    <t>מנורה מבטחים החזקות</t>
  </si>
  <si>
    <t>IL0005660183</t>
  </si>
  <si>
    <t>פרטנר</t>
  </si>
  <si>
    <t>IL0010834849</t>
  </si>
  <si>
    <t>דלק קידוחים</t>
  </si>
  <si>
    <t>ניו-מד אנרג יהש</t>
  </si>
  <si>
    <t>IL0004750209</t>
  </si>
  <si>
    <t>רציו חיפושי נפט</t>
  </si>
  <si>
    <t>רציו יהש</t>
  </si>
  <si>
    <t>IL0003940157</t>
  </si>
  <si>
    <t>כיל</t>
  </si>
  <si>
    <t>אי.סי. אל  -  כיל</t>
  </si>
  <si>
    <t>IL0002810146</t>
  </si>
  <si>
    <t>דמרי</t>
  </si>
  <si>
    <t>IL0010903156</t>
  </si>
  <si>
    <t>מבנה נדל"ן (כ.ד) בע"מ</t>
  </si>
  <si>
    <t>מבני תעשיה</t>
  </si>
  <si>
    <t>IL0002260193</t>
  </si>
  <si>
    <t>IL0006046119</t>
  </si>
  <si>
    <t>הראל השקעות</t>
  </si>
  <si>
    <t>IL0005850180</t>
  </si>
  <si>
    <t>בזק</t>
  </si>
  <si>
    <t>IL0002300114</t>
  </si>
  <si>
    <t>פתאל החזקות</t>
  </si>
  <si>
    <t>IL0011434292</t>
  </si>
  <si>
    <t>נייס</t>
  </si>
  <si>
    <t>IL0002730112</t>
  </si>
  <si>
    <t>קבוצת דלק בע"מ</t>
  </si>
  <si>
    <t>דלק קבוצה</t>
  </si>
  <si>
    <t>IL0010841281</t>
  </si>
  <si>
    <t>ג'י סיטי בע"מ</t>
  </si>
  <si>
    <t>גזית גלוב</t>
  </si>
  <si>
    <t>IL0001260111</t>
  </si>
  <si>
    <t>אלביט מערכות</t>
  </si>
  <si>
    <t>IL0010811243</t>
  </si>
  <si>
    <t>או פי סי אנרגיה</t>
  </si>
  <si>
    <t>IL0011415713</t>
  </si>
  <si>
    <t>עזריאלי קבוצה</t>
  </si>
  <si>
    <t>IL0011194789</t>
  </si>
  <si>
    <t>סלקום ישראל בע"מ</t>
  </si>
  <si>
    <t>סלקום</t>
  </si>
  <si>
    <t>IL0011015349</t>
  </si>
  <si>
    <t>אר פי אופטיקל לאב בע"מ</t>
  </si>
  <si>
    <t>אר פי אופטיקל</t>
  </si>
  <si>
    <t>IL0012224627</t>
  </si>
  <si>
    <t>שטראוס גרופ</t>
  </si>
  <si>
    <t>שטראוס-עלית</t>
  </si>
  <si>
    <t>IL0007460160</t>
  </si>
  <si>
    <t>אמות השקעות</t>
  </si>
  <si>
    <t>אמות</t>
  </si>
  <si>
    <t>IL0010972789</t>
  </si>
  <si>
    <t>ריט 1</t>
  </si>
  <si>
    <t>IL0010989205</t>
  </si>
  <si>
    <t>אנלייט אנרגיה</t>
  </si>
  <si>
    <t>IL0007200111</t>
  </si>
  <si>
    <t>קמטק</t>
  </si>
  <si>
    <t>IL0010952641</t>
  </si>
  <si>
    <t>NVIDIA Corporation</t>
  </si>
  <si>
    <t>549300S4KLFTLO7GSQ80</t>
  </si>
  <si>
    <t>NVDA - NVIDIA (P)</t>
  </si>
  <si>
    <t>US67066G1040</t>
  </si>
  <si>
    <t>ENLIGHT RENEWABLE ENERGY LTD(poalim)</t>
  </si>
  <si>
    <t>Taiwan Semiconductor</t>
  </si>
  <si>
    <t>549300KB6NK5SBD14S87</t>
  </si>
  <si>
    <t>TSM - Taiwan Semiconductor (P)</t>
  </si>
  <si>
    <t>US8740391003</t>
  </si>
  <si>
    <t>ELI LILLY &amp; CO</t>
  </si>
  <si>
    <t>FRDRIPF3EKNDJ2CQJL29</t>
  </si>
  <si>
    <t>LLY - Eli Lilly (P)</t>
  </si>
  <si>
    <t>US5324571083</t>
  </si>
  <si>
    <t>SOLAREDGE</t>
  </si>
  <si>
    <t>5493000K6Y58XXPDF853</t>
  </si>
  <si>
    <t>SEDG US ( POALIM)</t>
  </si>
  <si>
    <t>US83417M1045</t>
  </si>
  <si>
    <t>ORA US (POALIM)</t>
  </si>
  <si>
    <t>FIRST SOLAR</t>
  </si>
  <si>
    <t>549300NPYMLM4NHTOF27</t>
  </si>
  <si>
    <t>FSLR - First Solar (P)</t>
  </si>
  <si>
    <t>US3364331070</t>
  </si>
  <si>
    <t>META PLATFORMS INC</t>
  </si>
  <si>
    <t>BQ4BKCS1HXDV9HN80Z93</t>
  </si>
  <si>
    <t>META - Meta Platforms (P)</t>
  </si>
  <si>
    <t>US30303M1027</t>
  </si>
  <si>
    <t>camt-קמטק חול(poalim)</t>
  </si>
  <si>
    <t>TESLA INC</t>
  </si>
  <si>
    <t>54930043XZGB27CTOV49</t>
  </si>
  <si>
    <t>TSLA Tesla Inc (P)</t>
  </si>
  <si>
    <t>US88160R1014</t>
  </si>
  <si>
    <t>NICE US ( poalim)</t>
  </si>
  <si>
    <t>US6536561086</t>
  </si>
  <si>
    <t>InMode</t>
  </si>
  <si>
    <t>549300TTHIODYMGND828</t>
  </si>
  <si>
    <t>INMD - InMode   (POALIM)</t>
  </si>
  <si>
    <t>IL0011595993</t>
  </si>
  <si>
    <t>NVMI US (POALIM)</t>
  </si>
  <si>
    <t>Teva US(poalim)</t>
  </si>
  <si>
    <t>US8816242098</t>
  </si>
  <si>
    <t>TOWER TSEM US( POALIM)</t>
  </si>
  <si>
    <t>הראל קרנות נאמנות בע"מ</t>
  </si>
  <si>
    <t>הראל סל תלבונד 20</t>
  </si>
  <si>
    <t>IL0011504409</t>
  </si>
  <si>
    <t>מגדל קרנות נאמנות בע"מ</t>
  </si>
  <si>
    <t>MTF סל (4A) ת"א 35</t>
  </si>
  <si>
    <t>IL0011501843</t>
  </si>
  <si>
    <t>הראל סל תא 35</t>
  </si>
  <si>
    <t>IL0011489072</t>
  </si>
  <si>
    <t>קסם קרנות נאמנות בע"מ</t>
  </si>
  <si>
    <t>קסם ETF תא 35</t>
  </si>
  <si>
    <t>IL0011465700</t>
  </si>
  <si>
    <t>מיטב תכלית קרנות נאמנות בע"מ</t>
  </si>
  <si>
    <t>תכלית סל תא 35</t>
  </si>
  <si>
    <t>IL0011437006</t>
  </si>
  <si>
    <t>MTF סל (00) תל בונד 20</t>
  </si>
  <si>
    <t>IL0011499881</t>
  </si>
  <si>
    <t>קסם ETF תלבונד 20</t>
  </si>
  <si>
    <t>IL0011459604</t>
  </si>
  <si>
    <t>DWS</t>
  </si>
  <si>
    <t>7LTWFZYICNSX8D621K86</t>
  </si>
  <si>
    <t>XD9U  LN -   MSCI USA (P)</t>
  </si>
  <si>
    <t>IE00BJ0KDR00</t>
  </si>
  <si>
    <t>State Street</t>
  </si>
  <si>
    <t>549300ZFEEJ2IP5VME73</t>
  </si>
  <si>
    <t>XLY  US -  Consumer Discretionary (P)</t>
  </si>
  <si>
    <t>US81369Y4070</t>
  </si>
  <si>
    <t>INVESCO</t>
  </si>
  <si>
    <t>ECPGFXU8A2SHKVVGJI15</t>
  </si>
  <si>
    <t>DEAM GY - MDAX (P)</t>
  </si>
  <si>
    <t>IE00BHJYDV33</t>
  </si>
  <si>
    <t>XMUD  LN -   MSCI USA (P)</t>
  </si>
  <si>
    <t>LU0274210672</t>
  </si>
  <si>
    <t>KRANE FUNDS ADVISORS LLC</t>
  </si>
  <si>
    <t>549300VLDRC0RUX0E553</t>
  </si>
  <si>
    <t>KWEB  US -  China Internet (P)</t>
  </si>
  <si>
    <t>US5007673065</t>
  </si>
  <si>
    <t>XDJP  GR -  Nikkei 225 (P)</t>
  </si>
  <si>
    <t>LU0839027447</t>
  </si>
  <si>
    <t>AMUNDI INVT SOLUTIONS</t>
  </si>
  <si>
    <t>549300FMBJ5S1PXQ2305</t>
  </si>
  <si>
    <t>U127  LN -  MSCI Emerging Markets (P)</t>
  </si>
  <si>
    <t>LU2573966905</t>
  </si>
  <si>
    <t>FIRST TRUST</t>
  </si>
  <si>
    <t>254900RHL9MEUS5NKX63</t>
  </si>
  <si>
    <t>GRID  US -   Grid Infrastructure (P)</t>
  </si>
  <si>
    <t>US33737A1088</t>
  </si>
  <si>
    <t>XLK  US -  Technology (P)</t>
  </si>
  <si>
    <t>US81369Y8030</t>
  </si>
  <si>
    <t>ISHARES</t>
  </si>
  <si>
    <t>549300LRIF3NWCU26A80</t>
  </si>
  <si>
    <t>I500  NA -   S&amp;P 500 (P)</t>
  </si>
  <si>
    <t>IE00BMTX1Y45</t>
  </si>
  <si>
    <t>SWRD  LN -  MSCI World (P)</t>
  </si>
  <si>
    <t>IE00BFY0GT14</t>
  </si>
  <si>
    <t>FXI  US -  China Large (P)</t>
  </si>
  <si>
    <t>US4642871846</t>
  </si>
  <si>
    <t>Nomura holdings Inc</t>
  </si>
  <si>
    <t>549300B3CEAHYG7K8164</t>
  </si>
  <si>
    <t>1306 JP -  TOPIX (P)</t>
  </si>
  <si>
    <t>JP3027630007</t>
  </si>
  <si>
    <t>MUNI LN</t>
  </si>
  <si>
    <t>IE00BNG70R26</t>
  </si>
  <si>
    <t>Tabula</t>
  </si>
  <si>
    <t>635400BK5J6GBMBFNG77</t>
  </si>
  <si>
    <t>TAHY LN - Asia USD HY</t>
  </si>
  <si>
    <t>IE000LZC9M0</t>
  </si>
  <si>
    <t>XLF  US -  Financial (P)</t>
  </si>
  <si>
    <t>US81369Y6059</t>
  </si>
  <si>
    <t>SP5C  LN -   S&amp;P 500 (P)</t>
  </si>
  <si>
    <t>LU1135865084</t>
  </si>
  <si>
    <t>SDIG LN SHORT DUR CORP</t>
  </si>
  <si>
    <t>IE00BCRY5Y77</t>
  </si>
  <si>
    <t>XLV  US -  Health Care (P)</t>
  </si>
  <si>
    <t>US81369Y2090</t>
  </si>
  <si>
    <t>PPA - Invesco Aerospace &amp; Defense (p)</t>
  </si>
  <si>
    <t>US46137V1008</t>
  </si>
  <si>
    <t>XLC  US -  Communication Services (P)</t>
  </si>
  <si>
    <t>US81369Y8527</t>
  </si>
  <si>
    <t>XLU US (p)</t>
  </si>
  <si>
    <t>US81369Y8865</t>
  </si>
  <si>
    <t>LYXOR INTL</t>
  </si>
  <si>
    <t>BCEHGB.99999.SL.442</t>
  </si>
  <si>
    <t>BRES FP - Basic resources (P)</t>
  </si>
  <si>
    <t>LU1834983550</t>
  </si>
  <si>
    <t>KBWB US- KBW Bank (P)</t>
  </si>
  <si>
    <t>US46138E6288</t>
  </si>
  <si>
    <t>Global X</t>
  </si>
  <si>
    <t>254900QBKK4WBSO3GE51</t>
  </si>
  <si>
    <t>HXT  CN -  Canada TSX 60 (P)</t>
  </si>
  <si>
    <t>CA37963M1086</t>
  </si>
  <si>
    <t>Europe SX600 Industrials (p) -IND FP</t>
  </si>
  <si>
    <t>LU1834987890</t>
  </si>
  <si>
    <t>INVESCO MARKETS PLC</t>
  </si>
  <si>
    <t>SPXS  LN -  S&amp;P 500 (P)</t>
  </si>
  <si>
    <t>IE00B3YCGJ38</t>
  </si>
  <si>
    <t>XMEU  GR -  MSCI Europe (P)</t>
  </si>
  <si>
    <t>LU0274209237</t>
  </si>
  <si>
    <t>UBS</t>
  </si>
  <si>
    <t>549300SZJ9VS8SGXAN81</t>
  </si>
  <si>
    <t>CBSEUD SW</t>
  </si>
  <si>
    <t>LU1484799926</t>
  </si>
  <si>
    <t>1615 JP -  TOPIX Banks (P)</t>
  </si>
  <si>
    <t>JP3040170007</t>
  </si>
  <si>
    <t>MUSD  NA -   MSCI USA (P)</t>
  </si>
  <si>
    <t>IE0002W8NB38</t>
  </si>
  <si>
    <t>Amundi - Emerging Markets</t>
  </si>
  <si>
    <t>LU0906530919</t>
  </si>
  <si>
    <t>Ninety One</t>
  </si>
  <si>
    <t>549300G0TJCT3K15ZG14</t>
  </si>
  <si>
    <t>N91 EM IG</t>
  </si>
  <si>
    <t>LU1275256334</t>
  </si>
  <si>
    <t>Nomura Asset Management UK</t>
  </si>
  <si>
    <t>Nomura US HY</t>
  </si>
  <si>
    <t>IE00B3RW8498</t>
  </si>
  <si>
    <t>HSBC Global Investment Funds</t>
  </si>
  <si>
    <t>2138009R2RHG7P8LL653</t>
  </si>
  <si>
    <t>HSBC HY Global Securitized Credit</t>
  </si>
  <si>
    <t>LU1194162217</t>
  </si>
  <si>
    <t>M&amp;G LUX INVESTMENT</t>
  </si>
  <si>
    <t>254900TWUJUQ44TQJY84</t>
  </si>
  <si>
    <t>M&amp;G Japan Fund LI USD</t>
  </si>
  <si>
    <t>LU2486835627</t>
  </si>
  <si>
    <t>HSBC XC Global Securitized Credit</t>
  </si>
  <si>
    <t>LU1717580259</t>
  </si>
  <si>
    <t>Schroder Investment Management (Europe) S.A</t>
  </si>
  <si>
    <t>8AFAYMK90I2QVGLMLS34</t>
  </si>
  <si>
    <t>Schroders Euro HY Hedged USD</t>
  </si>
  <si>
    <t>LU2880861682</t>
  </si>
  <si>
    <t>Pinebridge</t>
  </si>
  <si>
    <t>549300KM5F6LSTMERC50</t>
  </si>
  <si>
    <t>PineBridge US IG</t>
  </si>
  <si>
    <t>IE00BD82R632</t>
  </si>
  <si>
    <t>India Acorn ICAV</t>
  </si>
  <si>
    <t>213800MG9QHLSQHZYD08</t>
  </si>
  <si>
    <t>Ashoka Indian Opportunities</t>
  </si>
  <si>
    <t>IE00BH3N4915</t>
  </si>
  <si>
    <t>RAM (Lux) Systematic funds</t>
  </si>
  <si>
    <t>54930031J1R3XQN7ZR19</t>
  </si>
  <si>
    <t>RAM (Lux) Systematic EM</t>
  </si>
  <si>
    <t>LU1433244511</t>
  </si>
  <si>
    <t>Threadneedle</t>
  </si>
  <si>
    <t>6ZLKQF7QB6JAEKQS5388</t>
  </si>
  <si>
    <t>Threadneedle US</t>
  </si>
  <si>
    <t>LU1859430891</t>
  </si>
  <si>
    <t>Daiwa</t>
  </si>
  <si>
    <t>2138008IOOVSKCGISQ06</t>
  </si>
  <si>
    <t>DAIWA SBI JAPAN SC</t>
  </si>
  <si>
    <t>LU1907539057</t>
  </si>
  <si>
    <t>Liontrust</t>
  </si>
  <si>
    <t>549300XVXU6S7PLCL855</t>
  </si>
  <si>
    <t>Liontrust European Dynamic</t>
  </si>
  <si>
    <t>GB00BKPQVT86</t>
  </si>
  <si>
    <t>Oaktree Capital Management LP</t>
  </si>
  <si>
    <t>5493003O8J2P3YCBEH15 </t>
  </si>
  <si>
    <t>Oaktree Global Credit</t>
  </si>
  <si>
    <t>LU1617688392</t>
  </si>
  <si>
    <t>ARTEMIS</t>
  </si>
  <si>
    <t>549300CN3YT7REW82D41</t>
  </si>
  <si>
    <t>Artemis SmartGARP EM</t>
  </si>
  <si>
    <t>LU1846577242</t>
  </si>
  <si>
    <t>PICTET FUNDS EUROPE SA</t>
  </si>
  <si>
    <t>222100XYKRC53LF88Y28</t>
  </si>
  <si>
    <t>Pictet Pacific ex Japan</t>
  </si>
  <si>
    <t>LU0188804743</t>
  </si>
  <si>
    <t>Sparx</t>
  </si>
  <si>
    <t>635400BTSWMY84SXPB33</t>
  </si>
  <si>
    <t>SPARX Japan JPY Inst G</t>
  </si>
  <si>
    <t>IE00BD6HM324</t>
  </si>
  <si>
    <t>PIMCO</t>
  </si>
  <si>
    <t>529900K9B0N5BT694847</t>
  </si>
  <si>
    <t>PIMCO LUX TR USD</t>
  </si>
  <si>
    <t>LU0683769987</t>
  </si>
  <si>
    <t>Lazard Inc</t>
  </si>
  <si>
    <t>254900RIBCDJSUFG1A11</t>
  </si>
  <si>
    <t>Lazard Japanese Strategic Equity</t>
  </si>
  <si>
    <t>IE000UTYHEP1</t>
  </si>
  <si>
    <t>HSBC IG Global Securitized Credit</t>
  </si>
  <si>
    <t>LU1194161839</t>
  </si>
  <si>
    <t>זפירוס ווינג אנרג'יס בע"מ</t>
  </si>
  <si>
    <t>זפירוס אפ1</t>
  </si>
  <si>
    <t>IL0011947038</t>
  </si>
  <si>
    <t>IL0011946956</t>
  </si>
  <si>
    <t>ערד 8856 1.11.32 4.8%</t>
  </si>
  <si>
    <t>ערד 8837 1.4.31 4.8%</t>
  </si>
  <si>
    <t>ערד 8895 01.03.36 4.8%</t>
  </si>
  <si>
    <t>ערד 8802 01.05.28 4.8%</t>
  </si>
  <si>
    <t>ערד 8851 01.06.32 4.8%</t>
  </si>
  <si>
    <t>ערד 8809 01.12.28 4.8%</t>
  </si>
  <si>
    <t>ערד 8854 01.09.32 4.8%</t>
  </si>
  <si>
    <t>ערד 8853 02.08.32 4.8%</t>
  </si>
  <si>
    <t>ערד 8852 2.7.32 4.8%</t>
  </si>
  <si>
    <t>ערד 8897 02.05.36 4.8%</t>
  </si>
  <si>
    <t>ערד 8877 01.08.34 4.8%</t>
  </si>
  <si>
    <t>ערד 8872 01.03.34 4.8%</t>
  </si>
  <si>
    <t>ערד 8898 01.06.36 4.8%</t>
  </si>
  <si>
    <t>ערד 8893 01.01.36 4.8%</t>
  </si>
  <si>
    <t>ערד 8901 01.09.36 4.8%</t>
  </si>
  <si>
    <t>ערד 8860 01.03.33 4.8%</t>
  </si>
  <si>
    <t>ערד 8818 02.9.29 4.8%</t>
  </si>
  <si>
    <t>ערד 8815 01.6.29 4.8%</t>
  </si>
  <si>
    <t>ערד 8850 2.5.32 4.8%</t>
  </si>
  <si>
    <t>ערד 8812 02.3.29 4.8%</t>
  </si>
  <si>
    <t>ערד 8864 01.07.33 4.8%</t>
  </si>
  <si>
    <t>ערד 8840 01.07.31 4.8%</t>
  </si>
  <si>
    <t>ערד 8808 01.11.28 4.8%</t>
  </si>
  <si>
    <t>ערד 8811 02.2.29 4.8%</t>
  </si>
  <si>
    <t>ערד 8820 02.11.29 4.8%</t>
  </si>
  <si>
    <t>ערד 8882 01.01.35 4.8%</t>
  </si>
  <si>
    <t>ערד 8822 1.1.30 4.8%</t>
  </si>
  <si>
    <t>ערד 8858 01.01.33 4.8%</t>
  </si>
  <si>
    <t>ערד 8902 01.10.36 4.8%</t>
  </si>
  <si>
    <t>ערד 8826 01.05.30 4.8%</t>
  </si>
  <si>
    <t>ערד 8868 1.11.33 4.8%</t>
  </si>
  <si>
    <t>ערד 8881 01.12.34 4.8%</t>
  </si>
  <si>
    <t>ערד 8874 01.05.34 4.8%</t>
  </si>
  <si>
    <t>ערד 8814 01.5.29 4.8%</t>
  </si>
  <si>
    <t>ערד 8827 2.6.30 4.8%</t>
  </si>
  <si>
    <t>ערד 8803 02.06.28 4.8%</t>
  </si>
  <si>
    <t>ערד 8806 01.09.28 4.8%</t>
  </si>
  <si>
    <t>ערד 8905 02.01.37 4.8%</t>
  </si>
  <si>
    <t>ערד 8824 01.03.30 4.8%</t>
  </si>
  <si>
    <t>ערד 8835 01.02.31 4.8%</t>
  </si>
  <si>
    <t>ערד 8862 1.05.33 4.8%</t>
  </si>
  <si>
    <t>ערד 8799 01.02.28 4.8%</t>
  </si>
  <si>
    <t>ערד 8875 02.06.34 4.8%</t>
  </si>
  <si>
    <t>ערד 8865 01.08.33 4.8%</t>
  </si>
  <si>
    <t>ערד 8906 01.02.37 4.8%</t>
  </si>
  <si>
    <t>ערד 8805 01.08.28 4.8%</t>
  </si>
  <si>
    <t>ערד 8859 01.02.33 4.8%</t>
  </si>
  <si>
    <t>ערד 8834 01.01.31 4.8%</t>
  </si>
  <si>
    <t>ערד 8842 1.9.31 4.8%</t>
  </si>
  <si>
    <t>ערד 8889 01.09.35 4.8%</t>
  </si>
  <si>
    <t>ערד 8797 02.12.27 4.8%</t>
  </si>
  <si>
    <t>ערד 8884 01.03.35 4.8%</t>
  </si>
  <si>
    <t>ערד 8796 01.11.27 4.8%</t>
  </si>
  <si>
    <t>ערד 8825 01.04.30 4.8%</t>
  </si>
  <si>
    <t>ערד 8848 1.3.32 4.8%</t>
  </si>
  <si>
    <t>ערד 8896 01.04.36 4.8%</t>
  </si>
  <si>
    <t>ערד 8867 4.10.33 4.8%</t>
  </si>
  <si>
    <t>ערד 8880 01.11.34 4.8%</t>
  </si>
  <si>
    <t>ערד 8839 01.06.31 4.8%</t>
  </si>
  <si>
    <t>ערד 8833 01.12.30 4.8%</t>
  </si>
  <si>
    <t>ערד 8863 01.06.33 4.8%</t>
  </si>
  <si>
    <t>ערד 8879 02.10.34 4.8%</t>
  </si>
  <si>
    <t>ערד 8855 1.10.32 4.8%</t>
  </si>
  <si>
    <t>ערד 8819 02.10.29 4.8%</t>
  </si>
  <si>
    <t>ערד 8800 01.03.28 4.8%</t>
  </si>
  <si>
    <t>ערד 8817 01.8.29 4.8%</t>
  </si>
  <si>
    <t>ערד 8883 02.02.35 4.8%</t>
  </si>
  <si>
    <t>ערד 8899 01.07.36 4.8%</t>
  </si>
  <si>
    <t>ערד 8813 01.4.29 4.8%</t>
  </si>
  <si>
    <t>ערד 8878 01.09.34 4.8%</t>
  </si>
  <si>
    <t>ערד 8836 2.3.31 4.8%</t>
  </si>
  <si>
    <t>ערד 8866 02.09.33 4.8%</t>
  </si>
  <si>
    <t>ערד 8838 01.5.31 4.8%</t>
  </si>
  <si>
    <t>ערד 8816 01.7.29 4.8%</t>
  </si>
  <si>
    <t>ערד 8847 1.2.32 4.8%</t>
  </si>
  <si>
    <t>ערד 8821 1.12.29 4.8%</t>
  </si>
  <si>
    <t>ערד 8873 01.04.34 4.8%</t>
  </si>
  <si>
    <t>ערד 8857 01.12.32 4.8%</t>
  </si>
  <si>
    <t>ערד 8845 01.12.31 4.8%</t>
  </si>
  <si>
    <t>ערד 8900 01.08.36 4.8%</t>
  </si>
  <si>
    <t>ערד 8804 01.07.28 4.8%</t>
  </si>
  <si>
    <t>ערד 8841 01.08.31 4.8%</t>
  </si>
  <si>
    <t>ערד 8904 01.12.36 4.8%</t>
  </si>
  <si>
    <t>ערד 8890 01.10.35 4.8%</t>
  </si>
  <si>
    <t>ערד 8801 02.04.28 4.8%</t>
  </si>
  <si>
    <t>ערד 8798 01.01.28 4.8%</t>
  </si>
  <si>
    <t>ערד 8810 01.1.29 4.8%</t>
  </si>
  <si>
    <t>ערד 8894 01.02.36 4.8%</t>
  </si>
  <si>
    <t>ערד 8823 01.02.30 4.8%</t>
  </si>
  <si>
    <t>ערד 8849 2.4.32 4.8%</t>
  </si>
  <si>
    <t>נתיבים אגרות חוב</t>
  </si>
  <si>
    <t>נתיבים א</t>
  </si>
  <si>
    <t>IL0010902810</t>
  </si>
  <si>
    <t>תעשיות אלקטרומכניות</t>
  </si>
  <si>
    <t>אלכמ תעש' אלקטרוכימי</t>
  </si>
  <si>
    <t>IL0075099536</t>
  </si>
  <si>
    <t>קרן שמש נכסים שותפות מוגבלת</t>
  </si>
  <si>
    <t>קרן שמש אגחא-קרן שמש EDF - רצף מוסדי</t>
  </si>
  <si>
    <t>IL0012153008</t>
  </si>
  <si>
    <t>מימון ישיר נדל"ן ומשכנתאות הנפקות (סדרה 1) בע"מ</t>
  </si>
  <si>
    <t>מימון משכנתאות הנפקות 1- רצף</t>
  </si>
  <si>
    <t>IL0012152687</t>
  </si>
  <si>
    <t>אגד</t>
  </si>
  <si>
    <t>אגד אגח -1רמ</t>
  </si>
  <si>
    <t>IL0011987877</t>
  </si>
  <si>
    <t>רשות שדות התעופה בישראל</t>
  </si>
  <si>
    <t>רש"ת אגח ב-רמ</t>
  </si>
  <si>
    <t>IL0011873432</t>
  </si>
  <si>
    <t>רש"ת אגח א-רמ</t>
  </si>
  <si>
    <t>IL0011873358</t>
  </si>
  <si>
    <t>Energean</t>
  </si>
  <si>
    <t>אנרג'יאן ישראל 3</t>
  </si>
  <si>
    <t>IL0011736738</t>
  </si>
  <si>
    <t>ilA+</t>
  </si>
  <si>
    <t>אורמת 4</t>
  </si>
  <si>
    <t>IL0011672123</t>
  </si>
  <si>
    <t>חשמל 2029 6%</t>
  </si>
  <si>
    <t>IL0060001869</t>
  </si>
  <si>
    <t>מתם מרכז תעשיות מדע חיפה בע"מ</t>
  </si>
  <si>
    <t>מת"ם  אגח א -רמ</t>
  </si>
  <si>
    <t>IL0011389991</t>
  </si>
  <si>
    <t>נתיבי גז ג</t>
  </si>
  <si>
    <t>IL0011255093</t>
  </si>
  <si>
    <t>מקורות 8 4.1% 2048</t>
  </si>
  <si>
    <t>IL0011243461</t>
  </si>
  <si>
    <t>נתיבי גז א</t>
  </si>
  <si>
    <t>IL0011030843</t>
  </si>
  <si>
    <t>מקורות סדרה ו</t>
  </si>
  <si>
    <t>IL0011009086</t>
  </si>
  <si>
    <t>לאומי למשכנתאות כ.התחייבות</t>
  </si>
  <si>
    <t>אגרקסקו</t>
  </si>
  <si>
    <t>אגרקסקו אגח א חש 4/12</t>
  </si>
  <si>
    <t>בלל ש.הון 31.01.27 6.6%</t>
  </si>
  <si>
    <t>אגרקסקו אגח א</t>
  </si>
  <si>
    <t>פועלים-ש.הון 12/27 6.6%</t>
  </si>
  <si>
    <t>ilAA+</t>
  </si>
  <si>
    <t>וי.אי.די. התפלת מי אשקלון</t>
  </si>
  <si>
    <t>VID מאוחד</t>
  </si>
  <si>
    <t>מנורה מבטחים בטוח</t>
  </si>
  <si>
    <t>מ.מבטחים ה.מ.מורכב ג 3.3% 2027/30</t>
  </si>
  <si>
    <t>אוצר החייל כ.התח 03/26 3.95%</t>
  </si>
  <si>
    <t>אפיק רום</t>
  </si>
  <si>
    <t>אפיק(רום)-הש</t>
  </si>
  <si>
    <t>גני נצרת</t>
  </si>
  <si>
    <t>גני נצרת מר</t>
  </si>
  <si>
    <t>אתא</t>
  </si>
  <si>
    <t>אתא מר ג</t>
  </si>
  <si>
    <t>החזקות מדרוג</t>
  </si>
  <si>
    <t>ה.מדרוג מר א</t>
  </si>
  <si>
    <t>אתא מר 1 ש</t>
  </si>
  <si>
    <t>ה.מדרוג מניות מינוי א</t>
  </si>
  <si>
    <t>ק השקעות מר</t>
  </si>
  <si>
    <t>ק.השק מר ג'</t>
  </si>
  <si>
    <t>קרן השקעות</t>
  </si>
  <si>
    <t>ק.השק מר ד'</t>
  </si>
  <si>
    <t>ח.ב.ע</t>
  </si>
  <si>
    <t>ח.ב.ע. מר ב</t>
  </si>
  <si>
    <t>ח.ב.ע. מר ג</t>
  </si>
  <si>
    <t>ח.ב.ע. מר ד</t>
  </si>
  <si>
    <t>ק.השק -בכ'ב</t>
  </si>
  <si>
    <t>גלעם</t>
  </si>
  <si>
    <t>ח.ב.ע. מר א</t>
  </si>
  <si>
    <t>מקורות מים בעמ מר ג</t>
  </si>
  <si>
    <t>חברת מבטחים</t>
  </si>
  <si>
    <t>מבטחים לעתיד</t>
  </si>
  <si>
    <t>יהב אחזקות יו.אס.איי בע"מ</t>
  </si>
  <si>
    <t>יהב אחזקות יו.אס.איי בע"מ מ"ר 0.01 ש"ח</t>
  </si>
  <si>
    <t>אפיק(רום)-שה</t>
  </si>
  <si>
    <t>ק.השקעות מר א</t>
  </si>
  <si>
    <t>קופת פועלים פלחים</t>
  </si>
  <si>
    <t>מרכז משען בעמ</t>
  </si>
  <si>
    <t>משען-חב.רגיל</t>
  </si>
  <si>
    <t>חבס-ח.צ השקעות-1960 בע"מ</t>
  </si>
  <si>
    <t>חבס</t>
  </si>
  <si>
    <t>בניני האומה</t>
  </si>
  <si>
    <t>בניני האומה מר</t>
  </si>
  <si>
    <t>Mivtachim Texas 12 LP - CASH</t>
  </si>
  <si>
    <t>51 W. 52nd - Black Rock ,LP</t>
  </si>
  <si>
    <t>W. 52nd - Black Rock ,LP 51-LOAN</t>
  </si>
  <si>
    <t>W. 52nd - Black Rock ,LP 51 - ACCU INT</t>
  </si>
  <si>
    <t>MSP Portfolio</t>
  </si>
  <si>
    <t>MSP PORTFOLIO</t>
  </si>
  <si>
    <t>Related - RFM</t>
  </si>
  <si>
    <t>RFM Affordable Housing Fund Co-Investment I LP</t>
  </si>
  <si>
    <t>Milestone Real Estate Investors</t>
  </si>
  <si>
    <t>Milestone RE V</t>
  </si>
  <si>
    <t>HGI Opportunity Fund</t>
  </si>
  <si>
    <t>5493001DTRBU7ZF3WX75</t>
  </si>
  <si>
    <t>HGI Opportunity XVIII Equity  Fund, LP</t>
  </si>
  <si>
    <t>HGI Opportunity Fund XIX, LP</t>
  </si>
  <si>
    <t>Herald Square JV LP</t>
  </si>
  <si>
    <t>West Palm Beach Portfolio</t>
  </si>
  <si>
    <t>West Palm Beach Portfolio LP</t>
  </si>
  <si>
    <t>MM Sunbelt, LP</t>
  </si>
  <si>
    <t>MM Sunbelt, LP CLASS 2</t>
  </si>
  <si>
    <t>Gaia Class A Multifamily Properties LP</t>
  </si>
  <si>
    <t>GAIA Class A Multifam Prop Accrued Int</t>
  </si>
  <si>
    <t>SL 150 E42 St. Realty</t>
  </si>
  <si>
    <t>SL150E42 Loans to LPs MOBIL</t>
  </si>
  <si>
    <t>SL150E42 MOBIL - HON</t>
  </si>
  <si>
    <t>Thor Gateway</t>
  </si>
  <si>
    <t>Thor Gateway 1 and 2 ,LLC</t>
  </si>
  <si>
    <t>Milestone RE IV</t>
  </si>
  <si>
    <t>SL150E42 MOBILE - Accrued int</t>
  </si>
  <si>
    <t>TMG Avondale JV, LLC</t>
  </si>
  <si>
    <t>TopMed 860 Chicago</t>
  </si>
  <si>
    <t>TopMed 680 Chicago</t>
  </si>
  <si>
    <t>Bloor Islington Place, LP</t>
  </si>
  <si>
    <t>Bloor Islington Place via hon to llc-100%</t>
  </si>
  <si>
    <t>GAIA GOLD COAST</t>
  </si>
  <si>
    <t>GAIA GOLD COAST PORTFOLIO</t>
  </si>
  <si>
    <t>10S LaSalle Chicago JV LLC</t>
  </si>
  <si>
    <t>10S LaSalle Chicago QFPF</t>
  </si>
  <si>
    <t>GAIA Class A Multifam Prop HON</t>
  </si>
  <si>
    <t>GAIA Class A Multifam Prop HOV</t>
  </si>
  <si>
    <t>Amitim Miv U.S. Real Estate Investments Hov LP</t>
  </si>
  <si>
    <t>Mivtachim Reit LP</t>
  </si>
  <si>
    <t>Mivtachim Reit LP - CASH</t>
  </si>
  <si>
    <t>Mivtachim US LLC -Holds BIP</t>
  </si>
  <si>
    <t>Mivtachim US LLC 100% Holding BIP</t>
  </si>
  <si>
    <t>10S LaSalle Chicago HON</t>
  </si>
  <si>
    <t>Amitim Miv U.S. R.Estate Investments Hon (2014) LP</t>
  </si>
  <si>
    <t>Arbel Capital Group</t>
  </si>
  <si>
    <t>ARBEL I</t>
  </si>
  <si>
    <t>NOY Infrastructure and Energy</t>
  </si>
  <si>
    <t>Noy Fund IV</t>
  </si>
  <si>
    <t>IIF</t>
  </si>
  <si>
    <t>A ת.ש.י דרכים מר</t>
  </si>
  <si>
    <t>אנלייט אנרגיה - סאנלייט</t>
  </si>
  <si>
    <t>אנלייט סאנלייט שותפות מימון- שותפות מוגבלת- רכישת מניות</t>
  </si>
  <si>
    <t>Vintage</t>
  </si>
  <si>
    <t>Vintage Fund of Funds III (Amitim)</t>
  </si>
  <si>
    <t>Vintage Investment Partners</t>
  </si>
  <si>
    <t>Vintage FOF VI (Israel)</t>
  </si>
  <si>
    <t>Reality Real Estate Investment Fund</t>
  </si>
  <si>
    <t>Reality Fund V</t>
  </si>
  <si>
    <t>Fortissimo Capital</t>
  </si>
  <si>
    <t>Fortissimo VI</t>
  </si>
  <si>
    <t>Vintage FOF VIII (Israel) Innovation Authority Com</t>
  </si>
  <si>
    <t>GREEN LANTERN VI (S.P.V1) LIMITED PARTNERSHIP</t>
  </si>
  <si>
    <t>Green Lantern 6 (S.P.V1) - Hollandia</t>
  </si>
  <si>
    <t>Yesodot</t>
  </si>
  <si>
    <t>Yesodot II - Tama 38 Finance</t>
  </si>
  <si>
    <t>אנלייט סאנלייט שותפות מימון- שותפות מוגבלת- משיכה 1 הלואת בעלים</t>
  </si>
  <si>
    <t>Vintage Co-Investment Fund I (Israel)</t>
  </si>
  <si>
    <t>נוי עיר הבהד"ים</t>
  </si>
  <si>
    <t>Glilot</t>
  </si>
  <si>
    <t>Glilot Early Growth Fund II Innovation Authority C</t>
  </si>
  <si>
    <t>ARBEL</t>
  </si>
  <si>
    <t>Arbel II</t>
  </si>
  <si>
    <t>SCP Private Equity Management L.P.</t>
  </si>
  <si>
    <t>SCP VitaLife II</t>
  </si>
  <si>
    <t>Israel Growth Partnes</t>
  </si>
  <si>
    <t>Israel Growth Partnes I</t>
  </si>
  <si>
    <t>Arkin Bio Ventures 3</t>
  </si>
  <si>
    <t>Tene Growth Capital</t>
  </si>
  <si>
    <t>Tene IV - Haifa Co-Investment</t>
  </si>
  <si>
    <t>Greenfield Partners</t>
  </si>
  <si>
    <t>Greenfield Partners Fund III</t>
  </si>
  <si>
    <t>Vintage Fund of Funds IV (Amitim)</t>
  </si>
  <si>
    <t>NOY fund  III</t>
  </si>
  <si>
    <t>Shaked Partners</t>
  </si>
  <si>
    <t>Shaked Partners Fund II</t>
  </si>
  <si>
    <t>Green Lantern</t>
  </si>
  <si>
    <t>Green Lantern VI</t>
  </si>
  <si>
    <t>Yesodot III - Tama 38 Finance</t>
  </si>
  <si>
    <t>FIMI Opportunity Funds</t>
  </si>
  <si>
    <t>Fimi Opportunity IV</t>
  </si>
  <si>
    <t>Klirmark Capital Ltd.</t>
  </si>
  <si>
    <t>AMI I - APAX  ISRAEL</t>
  </si>
  <si>
    <t>Viola Group</t>
  </si>
  <si>
    <t>Viola Venture IV</t>
  </si>
  <si>
    <t>Glilot Early Growth Fund II</t>
  </si>
  <si>
    <t>שותפות שיכון ובינוי (כרמלטון + נתיבי הצפון)</t>
  </si>
  <si>
    <t>A1 ת.ש.י דרכים מר</t>
  </si>
  <si>
    <t>Tene</t>
  </si>
  <si>
    <t>Tene III - Gadot Co-Investment</t>
  </si>
  <si>
    <t>Vintage FOF VII (Israel)</t>
  </si>
  <si>
    <t>FIMI Opportunity VI</t>
  </si>
  <si>
    <t>Advent International</t>
  </si>
  <si>
    <t>Klirmark III</t>
  </si>
  <si>
    <t>תימורה קרן נדל"ן מניב</t>
  </si>
  <si>
    <t>תימורה - קרן נדל"ן - ישראל</t>
  </si>
  <si>
    <t>Glilot Early Growth Fund II Buying Option</t>
  </si>
  <si>
    <t>(Vintage FOF V (Israel</t>
  </si>
  <si>
    <t>Vintage Fund of Funds I (Israel)</t>
  </si>
  <si>
    <t>Yesodot I - Tama 38 Finance</t>
  </si>
  <si>
    <t>MEDICA III INVESTMENTS ISRAEL)</t>
  </si>
  <si>
    <t>Medica III</t>
  </si>
  <si>
    <t>Tene IV</t>
  </si>
  <si>
    <t>Vintage FOF VIII (Israel)</t>
  </si>
  <si>
    <t>NOY</t>
  </si>
  <si>
    <t>Noy Fund V</t>
  </si>
  <si>
    <t>Israel Growth Partners</t>
  </si>
  <si>
    <t>Israel Growth Partners II</t>
  </si>
  <si>
    <t>Vintage Secondary Fund II (Israel)</t>
  </si>
  <si>
    <t>S.H. SKY Management L.P.</t>
  </si>
  <si>
    <t>Sky II</t>
  </si>
  <si>
    <t>Tene Growth Capital III</t>
  </si>
  <si>
    <t>Vintage FOF VIII (Israel) Buying Option</t>
  </si>
  <si>
    <t>Fortissimo III</t>
  </si>
  <si>
    <t>RAM Energy</t>
  </si>
  <si>
    <t>RAM Energy L.P</t>
  </si>
  <si>
    <t>NOY fund II</t>
  </si>
  <si>
    <t>Kedma</t>
  </si>
  <si>
    <t>Kedma Capital Partners IV</t>
  </si>
  <si>
    <t>Fimi Opportunity VII</t>
  </si>
  <si>
    <t>Vintage FOF VII (Breakout)</t>
  </si>
  <si>
    <t>Helios Energy Investments</t>
  </si>
  <si>
    <t>Helios 4</t>
  </si>
  <si>
    <t>CVC Capital Partners</t>
  </si>
  <si>
    <t>Klirmark IV</t>
  </si>
  <si>
    <t>Vintage Fund of Funds II (Israel)</t>
  </si>
  <si>
    <t>Israel Infrastructure Fund</t>
  </si>
  <si>
    <t>Israel Infrastructure II</t>
  </si>
  <si>
    <t>Fimi V</t>
  </si>
  <si>
    <t>Pitango  Venture Capital Partners</t>
  </si>
  <si>
    <t>Pitango Growth II</t>
  </si>
  <si>
    <t>Blackstone</t>
  </si>
  <si>
    <t>Partners Group II</t>
  </si>
  <si>
    <t>Brookfield RE</t>
  </si>
  <si>
    <t>BSREP V</t>
  </si>
  <si>
    <t>Hamilton Lane</t>
  </si>
  <si>
    <t>HL International Feeder H2-B</t>
  </si>
  <si>
    <t>Insight Equity Partners</t>
  </si>
  <si>
    <t>Insight Equity III</t>
  </si>
  <si>
    <t>Threestones Capital Management SA</t>
  </si>
  <si>
    <t>Advent International GPE X</t>
  </si>
  <si>
    <t>HarbourVest Amitim Fund L.P</t>
  </si>
  <si>
    <t>Personal &amp; Informatik AG</t>
  </si>
  <si>
    <t>Equistone Partners Europe Fund IV, L.P</t>
  </si>
  <si>
    <t>Partners Group</t>
  </si>
  <si>
    <t>Lightspeed Venture Partners Select III</t>
  </si>
  <si>
    <t>Starlight Capital</t>
  </si>
  <si>
    <t>The Paragon Fund IV</t>
  </si>
  <si>
    <t>Vintage Co-Investment Amitim L.P.</t>
  </si>
  <si>
    <t>AL Growth 2021</t>
  </si>
  <si>
    <t>Foncia Groupe SAS</t>
  </si>
  <si>
    <t>Related Fund Management LLC</t>
  </si>
  <si>
    <t>Related affordable Housing Fund</t>
  </si>
  <si>
    <t>מאזני HarbourVest Amitim Fund</t>
  </si>
  <si>
    <t>BROOKFIELD RE III</t>
  </si>
  <si>
    <t>Lightspeed Venture Partners</t>
  </si>
  <si>
    <t>Castlelake IV</t>
  </si>
  <si>
    <t>Ares Management Corporation</t>
  </si>
  <si>
    <t>Ares EF VI</t>
  </si>
  <si>
    <t>Breakthrough Properties LLC</t>
  </si>
  <si>
    <t>CapVis Equity IV</t>
  </si>
  <si>
    <t>Brookfield Asset Management</t>
  </si>
  <si>
    <t>Pooling Project Bonhomme</t>
  </si>
  <si>
    <t>Harvest Partners</t>
  </si>
  <si>
    <t>Harvest Partners IX, L.P</t>
  </si>
  <si>
    <t>American Industrial Partners</t>
  </si>
  <si>
    <t>American Industrial Partners Capital Fund VII</t>
  </si>
  <si>
    <t>Levine Leichtman Capital Partners, Inc.</t>
  </si>
  <si>
    <t>ICG VI</t>
  </si>
  <si>
    <t>Pantheon Ventures Inc.</t>
  </si>
  <si>
    <t>Pantheon Europe VI</t>
  </si>
  <si>
    <t>QX Global Group Ltd</t>
  </si>
  <si>
    <t>מאזני VINTAGE CO INV Class B</t>
  </si>
  <si>
    <t>Ares European RE Fund V, SCSP</t>
  </si>
  <si>
    <t>Pooling Project Wallaby 5</t>
  </si>
  <si>
    <t>Project Diana</t>
  </si>
  <si>
    <t>Anacap Credit Opportunities III</t>
  </si>
  <si>
    <t>GV 2022 SPV</t>
  </si>
  <si>
    <t>VIG Partners</t>
  </si>
  <si>
    <t>HPS Core Senior Lending Fund II</t>
  </si>
  <si>
    <t>Platinum V</t>
  </si>
  <si>
    <t>Astorg Partners</t>
  </si>
  <si>
    <t>Partners Group European SMC Buyout 2011, L.P. Inc</t>
  </si>
  <si>
    <t>Hamilton Lane Secondary II</t>
  </si>
  <si>
    <t>Macquarie</t>
  </si>
  <si>
    <t>Coller International VII</t>
  </si>
  <si>
    <t>Roark Capital Group, Inc.</t>
  </si>
  <si>
    <t>Roark IV</t>
  </si>
  <si>
    <t>Intermediate Capital Group plc</t>
  </si>
  <si>
    <t>SSG Capital III</t>
  </si>
  <si>
    <t>Action Holding B.V.</t>
  </si>
  <si>
    <t>Kohlberg Investors X - TE-B</t>
  </si>
  <si>
    <t>BEREP 30 Fenchurch</t>
  </si>
  <si>
    <t>BSREP IV</t>
  </si>
  <si>
    <t>Vintage Co-Investment</t>
  </si>
  <si>
    <t>TZ 2022</t>
  </si>
  <si>
    <t>Kleiner Perkins</t>
  </si>
  <si>
    <t>KPCB XVII</t>
  </si>
  <si>
    <t>Waterland PE Fund VIII</t>
  </si>
  <si>
    <t>Hahn &amp; Company Korea Ltd.</t>
  </si>
  <si>
    <t>Hahn III</t>
  </si>
  <si>
    <t>Apollo Management</t>
  </si>
  <si>
    <t>מאזני Amitim Fund I</t>
  </si>
  <si>
    <t>EQT Limited</t>
  </si>
  <si>
    <t>EQT Infrastructure V</t>
  </si>
  <si>
    <t>STEPSTONE</t>
  </si>
  <si>
    <t>Stepstone Amitim Infrastructure Opportunities Fund</t>
  </si>
  <si>
    <t>SSG Capital Management</t>
  </si>
  <si>
    <t>BREP Asia III</t>
  </si>
  <si>
    <t>השקעות עמיתים אוסטרליה שמ - בנ</t>
  </si>
  <si>
    <t>Mivtachim Australia LP</t>
  </si>
  <si>
    <t>Gavea Investimentos</t>
  </si>
  <si>
    <t>Gavea Investment V</t>
  </si>
  <si>
    <t>BC Partners</t>
  </si>
  <si>
    <t>Carlyle Europe Partners III, L.P. (3</t>
  </si>
  <si>
    <t>TLE 2021</t>
  </si>
  <si>
    <t>Seqens SAS</t>
  </si>
  <si>
    <t>Trilantic Capital Partners IV (Europe) L.P. (1</t>
  </si>
  <si>
    <t>Polaris Capital Group Co., Limited</t>
  </si>
  <si>
    <t>Jewel CG Private Equity Main Fund</t>
  </si>
  <si>
    <t>HarbourVest Amitim Fund L.P. tranche C</t>
  </si>
  <si>
    <t>Ridgemont Equity Partners</t>
  </si>
  <si>
    <t>Ridgemont Equity I</t>
  </si>
  <si>
    <t>NetRom Holding B.V.</t>
  </si>
  <si>
    <t>Portobello Capital</t>
  </si>
  <si>
    <t>GHO Capital Partners III</t>
  </si>
  <si>
    <t>Kayne Anderson Capital Advisors</t>
  </si>
  <si>
    <t>KAREP VI</t>
  </si>
  <si>
    <t>Insight Partners</t>
  </si>
  <si>
    <t>Insight Partners XI</t>
  </si>
  <si>
    <t>HarbourVest Partners, LLC</t>
  </si>
  <si>
    <t>Coller International VI</t>
  </si>
  <si>
    <t>SSG Capital V</t>
  </si>
  <si>
    <t>PANTHEON</t>
  </si>
  <si>
    <t>PANTHEON AMITIM INFRA 1 LP</t>
  </si>
  <si>
    <t>Pooling Project Poseidon</t>
  </si>
  <si>
    <t>Platinum Equity Capital Partners</t>
  </si>
  <si>
    <t>Prime Storage Fund III</t>
  </si>
  <si>
    <t>מאזני Amitim Fund II</t>
  </si>
  <si>
    <t>Coller International Partners</t>
  </si>
  <si>
    <t>Astrog VI, FCPI</t>
  </si>
  <si>
    <t>Earnix Inc</t>
  </si>
  <si>
    <t>HgCapital 7 L.P. (1</t>
  </si>
  <si>
    <t>Vitruvian Partners LLP</t>
  </si>
  <si>
    <t>Pantheon Global Secondary Fund VII</t>
  </si>
  <si>
    <t>ANHO SIII</t>
  </si>
  <si>
    <t>Bridgepoint Capital Ltd.</t>
  </si>
  <si>
    <t>Partners Group Direct Mezzanine 2013</t>
  </si>
  <si>
    <t>Electra America</t>
  </si>
  <si>
    <t>Electra Multifamily Investments Fund IV</t>
  </si>
  <si>
    <t>Starlight Canadian Residential Growth Fund</t>
  </si>
  <si>
    <t>SCGF (STARLIGHT 1 ) CANADIAN HOLDINGS- LOAN ACCR</t>
  </si>
  <si>
    <t>Envision Pharma Group Limited</t>
  </si>
  <si>
    <t>Harbor Group International (HGI)</t>
  </si>
  <si>
    <t>HGI Opportunity XVIII Credit Fund, LP</t>
  </si>
  <si>
    <t>Hamilton Lane Co-Investment II</t>
  </si>
  <si>
    <t>Solina Group SAS</t>
  </si>
  <si>
    <t>Roark Capital Partners II Sidecar Fund</t>
  </si>
  <si>
    <t>Energy Capital Partners</t>
  </si>
  <si>
    <t>Energy Capital Partners III</t>
  </si>
  <si>
    <t>Partners Group European Mezzanine 2008, L.P. (4</t>
  </si>
  <si>
    <t>TZP Group LLC</t>
  </si>
  <si>
    <t>ISQ Fund III</t>
  </si>
  <si>
    <t>Ethos Private Equity Ltd.</t>
  </si>
  <si>
    <t>Ethos PE VI</t>
  </si>
  <si>
    <t>SSG Capital IV</t>
  </si>
  <si>
    <t>HL International Feeder H2-A</t>
  </si>
  <si>
    <t>HL International Feeder H1-A</t>
  </si>
  <si>
    <t>Permira Advisers Limited</t>
  </si>
  <si>
    <t>SCGF III Canadian Holdings 1 LTD - LOAN ACCR</t>
  </si>
  <si>
    <t>Vintage FOF VI Access</t>
  </si>
  <si>
    <t>LS Power Equity Partners</t>
  </si>
  <si>
    <t>LS POWER FUND V</t>
  </si>
  <si>
    <t>BR 2022</t>
  </si>
  <si>
    <t>Kohlberg Investors X - TE</t>
  </si>
  <si>
    <t>Infobric Group AB</t>
  </si>
  <si>
    <t>Vitruvian Investment Partnership IV</t>
  </si>
  <si>
    <t>Coller International VIII</t>
  </si>
  <si>
    <t>Pooling Project Nevada</t>
  </si>
  <si>
    <t>The Varde Asia Credit Fund, L.P</t>
  </si>
  <si>
    <t>Partners Group Direct Mezzanine 2011, L.P. Inc. (6</t>
  </si>
  <si>
    <t>HGI Multifamily Credit Fund</t>
  </si>
  <si>
    <t>Breakthrough Properties</t>
  </si>
  <si>
    <t>SCGF II Canadian Holdings 2 LTD - LOAN ACCR</t>
  </si>
  <si>
    <t>Platinum VI</t>
  </si>
  <si>
    <t>Lexington Capital Partners IX</t>
  </si>
  <si>
    <t>GV 2022</t>
  </si>
  <si>
    <t>Gridiron Capital</t>
  </si>
  <si>
    <t>Gridiron Capital III</t>
  </si>
  <si>
    <t>ICG VII</t>
  </si>
  <si>
    <t>I Squared Capital</t>
  </si>
  <si>
    <t>ISQ Co-Investment Fund III</t>
  </si>
  <si>
    <t>H2 Equity Partners</t>
  </si>
  <si>
    <t>BC European Partners IX</t>
  </si>
  <si>
    <t>Pantheon Global Infrastructure fund IV</t>
  </si>
  <si>
    <t>Gamut Capital</t>
  </si>
  <si>
    <t>Gamut Investment Fund I</t>
  </si>
  <si>
    <t>Independent Vet Care</t>
  </si>
  <si>
    <t>Crown CG Private Equity</t>
  </si>
  <si>
    <t>Kohlberg &amp; Company, L.L.C.</t>
  </si>
  <si>
    <t>Kohlberg IX</t>
  </si>
  <si>
    <t>ANHO SII</t>
  </si>
  <si>
    <t>Hamilton Secondary Fund VI</t>
  </si>
  <si>
    <t>Vintage Co-Investment Class B</t>
  </si>
  <si>
    <t>Lexington Partners L.P.</t>
  </si>
  <si>
    <t>Blackstone VII</t>
  </si>
  <si>
    <t>NRTH 2021 SPV</t>
  </si>
  <si>
    <t>GTCR Golder Rauner LLC</t>
  </si>
  <si>
    <t>GTCR Fund XIV</t>
  </si>
  <si>
    <t>Madison Realty Capital</t>
  </si>
  <si>
    <t>Madison realty capital debt fund V</t>
  </si>
  <si>
    <t>Blackstone Capital Partners VIII</t>
  </si>
  <si>
    <t>Astorg VIII</t>
  </si>
  <si>
    <t>Apollo IX</t>
  </si>
  <si>
    <t>One Peak Growth II</t>
  </si>
  <si>
    <t>American Industrial Partners  VI</t>
  </si>
  <si>
    <t>Pooling Project Roadrunner</t>
  </si>
  <si>
    <t>ProA Capital Iberian Buyout Fund II, F.C.R</t>
  </si>
  <si>
    <t>DIGITALBRIDGE PARTNERS</t>
  </si>
  <si>
    <t>DIGITALBRIDGE PARTNERS III, LP</t>
  </si>
  <si>
    <t>Waterland Private Equity Investments B.V.</t>
  </si>
  <si>
    <t>Prime Green Energy Infrastructure Fund II</t>
  </si>
  <si>
    <t>ANHO SIV</t>
  </si>
  <si>
    <t>HPS Strategic Investment Partners V</t>
  </si>
  <si>
    <t>Hahn &amp; Co. II</t>
  </si>
  <si>
    <t>Ares Pan-European Logistics Partnership, L.P.</t>
  </si>
  <si>
    <t>Partners Group European Buyout 2008 (B), L.P. (7</t>
  </si>
  <si>
    <t>Keensight VI</t>
  </si>
  <si>
    <t>istituto centrale delle banche popolari italiane 5</t>
  </si>
  <si>
    <t>HPS Investment Partners, LLC</t>
  </si>
  <si>
    <t>Waterton Precious Metals II</t>
  </si>
  <si>
    <t>Bridgepoint Development Capital Fund IV</t>
  </si>
  <si>
    <t>Waterland PE Fund VII</t>
  </si>
  <si>
    <t>Baring Vostock Capital Partners</t>
  </si>
  <si>
    <t>Baring Ventures V (fka Baring Vostok)</t>
  </si>
  <si>
    <t>Fourth Cinven Fund, L.P. (3</t>
  </si>
  <si>
    <t>ANHO SI</t>
  </si>
  <si>
    <t>SCGF II Canadian Holdings 2 LTD - loan</t>
  </si>
  <si>
    <t>פתאל פרטנרשיפ 3 ג'י. פי. בע"מ</t>
  </si>
  <si>
    <t>Fattal Partnership III (International) LP</t>
  </si>
  <si>
    <t>Clearlake Capital</t>
  </si>
  <si>
    <t>Livingbridge Enterprise 2 LP</t>
  </si>
  <si>
    <t>Clearlake Capital Partners</t>
  </si>
  <si>
    <t>Clearlake VIII</t>
  </si>
  <si>
    <t>NRTH 2021</t>
  </si>
  <si>
    <t>Fortissimo II</t>
  </si>
  <si>
    <t>Nomios Group</t>
  </si>
  <si>
    <t>Saw Mill Capital</t>
  </si>
  <si>
    <t>Saw Mill Capital Partners II</t>
  </si>
  <si>
    <t>Verdane Edda</t>
  </si>
  <si>
    <t>SEK</t>
  </si>
  <si>
    <t>Keensight Capital</t>
  </si>
  <si>
    <t>Blackstone Energy II</t>
  </si>
  <si>
    <t>OMERS Investment Management Inc.</t>
  </si>
  <si>
    <t>Brookfield RE II</t>
  </si>
  <si>
    <t>Veld Credit Opportunities IV</t>
  </si>
  <si>
    <t>Elysian Capital LLP</t>
  </si>
  <si>
    <t>Elysian Capital II</t>
  </si>
  <si>
    <t>Berkshire Fund</t>
  </si>
  <si>
    <t>Berkshire Fund XI-TE</t>
  </si>
  <si>
    <t>Amitim Fund II</t>
  </si>
  <si>
    <t>HL International Feeder H1-C</t>
  </si>
  <si>
    <t>Apollo VIII</t>
  </si>
  <si>
    <t>High Road Capital Partners</t>
  </si>
  <si>
    <t>High Road Capital II</t>
  </si>
  <si>
    <t>Gatewood Capital</t>
  </si>
  <si>
    <t>GateWood</t>
  </si>
  <si>
    <t>Blackstone V</t>
  </si>
  <si>
    <t>Harvest Partners VII</t>
  </si>
  <si>
    <t>Pantheon Global Infrastructure fund III</t>
  </si>
  <si>
    <t>Paragon Partners</t>
  </si>
  <si>
    <t>Dover Street IX</t>
  </si>
  <si>
    <t>YBS SPV 2022</t>
  </si>
  <si>
    <t>HarbourVest Amitim Fund L.P tranche C</t>
  </si>
  <si>
    <t>Stonepeak Associates, LLC</t>
  </si>
  <si>
    <t>Stonepeak IV</t>
  </si>
  <si>
    <t>Veld Capital</t>
  </si>
  <si>
    <t>Faropoint Industrial Fund III</t>
  </si>
  <si>
    <t>Portobello Capital Fondo IV</t>
  </si>
  <si>
    <t>KPS Special Situations Fund VI</t>
  </si>
  <si>
    <t>Symeres</t>
  </si>
  <si>
    <t>CRD 2024</t>
  </si>
  <si>
    <t>Unither Pharmaceuticals SAS</t>
  </si>
  <si>
    <t>Verdane Freya XI</t>
  </si>
  <si>
    <t>(Vintage FOF V (EM</t>
  </si>
  <si>
    <t>CDH Partners</t>
  </si>
  <si>
    <t>CDH Fund V</t>
  </si>
  <si>
    <t>CIM Group, Inc.</t>
  </si>
  <si>
    <t>Pooling Project Madrid</t>
  </si>
  <si>
    <t>CVC Credit Partners</t>
  </si>
  <si>
    <t>Blackstone VI</t>
  </si>
  <si>
    <t>TSC Eurocare IV</t>
  </si>
  <si>
    <t>MiDEAL Group</t>
  </si>
  <si>
    <t>Mideal Management 2, L.P</t>
  </si>
  <si>
    <t>Pan-European Logistics Portfolio</t>
  </si>
  <si>
    <t>Levine Leichtman V</t>
  </si>
  <si>
    <t>SCGF III Canadian Holdings 1 LTD</t>
  </si>
  <si>
    <t>Amitim Fund I</t>
  </si>
  <si>
    <t>Caverion Oyj</t>
  </si>
  <si>
    <t>Tikehau Capital Partners (“Tikehau”)</t>
  </si>
  <si>
    <t>Permira VIII</t>
  </si>
  <si>
    <t>Verdane Capital</t>
  </si>
  <si>
    <t>Blackstone RE X</t>
  </si>
  <si>
    <t>Electra Multifamily Investments Fund II, L.P</t>
  </si>
  <si>
    <t>ICG VIII</t>
  </si>
  <si>
    <t>Boyu Capital</t>
  </si>
  <si>
    <t>Boyu III</t>
  </si>
  <si>
    <t>BERERP Silver Co-Invest SCSp</t>
  </si>
  <si>
    <t>Kohlberg VIII</t>
  </si>
  <si>
    <t>TOUS</t>
  </si>
  <si>
    <t>Roark Capital Partners V</t>
  </si>
  <si>
    <t>Pooling Project Gate</t>
  </si>
  <si>
    <t>Klirmark II</t>
  </si>
  <si>
    <t>Partners Group Direct Investments 2009, L.P.(6</t>
  </si>
  <si>
    <t>Clearlake VII</t>
  </si>
  <si>
    <t>Thoma Bravo, LLC</t>
  </si>
  <si>
    <t>Thoma Bravo L.P XV</t>
  </si>
  <si>
    <t>KPS</t>
  </si>
  <si>
    <t>KPS SS V</t>
  </si>
  <si>
    <t>Vintage Co-Investment Amitim, L.P</t>
  </si>
  <si>
    <t>CIM Fund VIII</t>
  </si>
  <si>
    <t>Mirova Infrastructure</t>
  </si>
  <si>
    <t>Mirova Energy Transition 6 S.L.P</t>
  </si>
  <si>
    <t>MBK IV</t>
  </si>
  <si>
    <t>Ascribe Capital LLC</t>
  </si>
  <si>
    <t>Ascribe III</t>
  </si>
  <si>
    <t>Gridiron V</t>
  </si>
  <si>
    <t>MONARCH</t>
  </si>
  <si>
    <t>MONARCH CAPITAL PARTNERS OFFSHORE VI LP</t>
  </si>
  <si>
    <t>MBK V</t>
  </si>
  <si>
    <t>ECI Partners LLP</t>
  </si>
  <si>
    <t>American Securities VI</t>
  </si>
  <si>
    <t>Gatewood II</t>
  </si>
  <si>
    <t>CVC VIII</t>
  </si>
  <si>
    <t>Reward Gateway</t>
  </si>
  <si>
    <t>Klirmark</t>
  </si>
  <si>
    <t>Klirmark I Mivtachim</t>
  </si>
  <si>
    <t>Ekaterra B.V</t>
  </si>
  <si>
    <t>Blackstone RE VII</t>
  </si>
  <si>
    <t>Neuberger Berman</t>
  </si>
  <si>
    <t>NB Strategic Co-Investment Partners V</t>
  </si>
  <si>
    <t>KPS SS IV</t>
  </si>
  <si>
    <t>SCGF II Canadian Holdings 2 LTD</t>
  </si>
  <si>
    <t>Faropoint LP</t>
  </si>
  <si>
    <t>Platinum Equity III</t>
  </si>
  <si>
    <t>Magma Venture Partners</t>
  </si>
  <si>
    <t>Magma II</t>
  </si>
  <si>
    <t>Gridiron Capital II</t>
  </si>
  <si>
    <t>Brookfield Infrastructure III</t>
  </si>
  <si>
    <t>CVC IX</t>
  </si>
  <si>
    <t>Verdane capital advisors</t>
  </si>
  <si>
    <t>Verdane Edda III</t>
  </si>
  <si>
    <t>Constantia Flexibles Holding GmbH</t>
  </si>
  <si>
    <t>Gores Technology Group</t>
  </si>
  <si>
    <t>BCP Special Opportunities Fund III LP</t>
  </si>
  <si>
    <t>Varde Partners</t>
  </si>
  <si>
    <t>ATF Thor Trust 3</t>
  </si>
  <si>
    <t>Kersia SAS</t>
  </si>
  <si>
    <t>EQT Infrastructure VI (No. 1)</t>
  </si>
  <si>
    <t>Copenhagen Infrastructure Partners</t>
  </si>
  <si>
    <t>PROJECT GOLDEN BEAR</t>
  </si>
  <si>
    <t>Vintage FOF VIII (Breakout)</t>
  </si>
  <si>
    <t>Prime Capital AG</t>
  </si>
  <si>
    <t>Permira Growth Opportunities II</t>
  </si>
  <si>
    <t>Dover Street XI</t>
  </si>
  <si>
    <t>Bridgepoint</t>
  </si>
  <si>
    <t>BRIDGEPOINT EUROPE VII</t>
  </si>
  <si>
    <t>Argo Infrastructure Partners</t>
  </si>
  <si>
    <t>Argo Co Investment -Project Inception</t>
  </si>
  <si>
    <t>MBK Partners</t>
  </si>
  <si>
    <t>H2 equity Partners V</t>
  </si>
  <si>
    <t>Tikehau Direct Lending V</t>
  </si>
  <si>
    <t>American Securities, LLC</t>
  </si>
  <si>
    <t>American Securities Partners VIII</t>
  </si>
  <si>
    <t>Arjun Investment Partners</t>
  </si>
  <si>
    <t>Arjun Alliance LP</t>
  </si>
  <si>
    <t>STEPSTONE AMITIM INFRASTRUCTURE OPPORTUNITIES FUND</t>
  </si>
  <si>
    <t>IK Investment Partners</t>
  </si>
  <si>
    <t>IK X</t>
  </si>
  <si>
    <t>Pooling Vitruvian Investment Partnership II</t>
  </si>
  <si>
    <t>Macquarie Infrastructure Partners VI</t>
  </si>
  <si>
    <t>Dover Street X</t>
  </si>
  <si>
    <t>KeenSight V</t>
  </si>
  <si>
    <t>ZM Capital (Zelnick Media)</t>
  </si>
  <si>
    <t>ZM Capital II</t>
  </si>
  <si>
    <t>ANHO 2021</t>
  </si>
  <si>
    <t>GHO Capital</t>
  </si>
  <si>
    <t>Gores Small Cap</t>
  </si>
  <si>
    <t>Egeria Private Equity Fund IV</t>
  </si>
  <si>
    <t>Vintage FOF VIII (Access)</t>
  </si>
  <si>
    <t>מאזני Stepstone Amitim Infrastructure Opportunitie</t>
  </si>
  <si>
    <t>Partners Group Direct Investments 2012 EUR, LP Inc</t>
  </si>
  <si>
    <t>Vintage FOF VII (Access)</t>
  </si>
  <si>
    <t>BY Ventures 2019</t>
  </si>
  <si>
    <t>EPEP III</t>
  </si>
  <si>
    <t>Madison realty capital debt fund IV</t>
  </si>
  <si>
    <t>HL International Feeder H1-B</t>
  </si>
  <si>
    <t>CVC Credit Direct Lending III</t>
  </si>
  <si>
    <t>Levine Leichtman VI</t>
  </si>
  <si>
    <t>Elysian Capital III</t>
  </si>
  <si>
    <t>SCGF (STARLIGHT 1 ) CANADIAN HOLDINGS LTD- LOAN</t>
  </si>
  <si>
    <t>Phoenix Logistics Portfolio</t>
  </si>
  <si>
    <t>TZP Capital II</t>
  </si>
  <si>
    <t>Blackstone RE IX</t>
  </si>
  <si>
    <t>Partners Group I</t>
  </si>
  <si>
    <t>Apax Partners</t>
  </si>
  <si>
    <t>Apax Europe VII - B</t>
  </si>
  <si>
    <t>Ascribe Opportunities Fund IV, L.P</t>
  </si>
  <si>
    <t>Advent International GPE IX</t>
  </si>
  <si>
    <t>NG Capital Partners</t>
  </si>
  <si>
    <t>NG Capital II</t>
  </si>
  <si>
    <t>Secondary SPV-4-Providence</t>
  </si>
  <si>
    <t>ECI Fund XI</t>
  </si>
  <si>
    <t>Forma</t>
  </si>
  <si>
    <t>Forma Fund II</t>
  </si>
  <si>
    <t>Advent International VIII</t>
  </si>
  <si>
    <t>VG III</t>
  </si>
  <si>
    <t>Vintage FOF VI Breakout</t>
  </si>
  <si>
    <t>TLE 2023</t>
  </si>
  <si>
    <t>Cerba Healthcare SAS</t>
  </si>
  <si>
    <t>מאזני VINTAGE CO INV</t>
  </si>
  <si>
    <t>Levine Leichtman Capital Partners Inc.</t>
  </si>
  <si>
    <t>Levine Leichtman VII</t>
  </si>
  <si>
    <t>Lexington Capital Partners X</t>
  </si>
  <si>
    <t>Vitruvian Investment Partnership V</t>
  </si>
  <si>
    <t>Jewel CG Co-Invest Fund-S</t>
  </si>
  <si>
    <t>Berkshire</t>
  </si>
  <si>
    <t>TAU BP CO-INVEST</t>
  </si>
  <si>
    <t>KMNOCH Aggregator I (Co-invest Kohlberg IX)</t>
  </si>
  <si>
    <t>F24 AG</t>
  </si>
  <si>
    <t>HL International Investors - Series H2c (Asia)</t>
  </si>
  <si>
    <t>BY Ventures 2019 SF</t>
  </si>
  <si>
    <t>Hamilton Lane International Investors - Series H1d</t>
  </si>
  <si>
    <t>מאזני HarbourVest Amitim Fund tranche C</t>
  </si>
  <si>
    <t>TZP Capital Partrners III</t>
  </si>
  <si>
    <t>Lightspeed Venture Partners XII</t>
  </si>
  <si>
    <t>Mehler Vario System GmgH</t>
  </si>
  <si>
    <t>(Vintage FOF V (Access</t>
  </si>
  <si>
    <t>Pooling Project Hg</t>
  </si>
  <si>
    <t>BERERP Crescent</t>
  </si>
  <si>
    <t>Vintage Amitim Co-Investment, L.P - Class B</t>
  </si>
  <si>
    <t>Kayne Anderson Real Estate Partners V, L.P</t>
  </si>
  <si>
    <t>TLE 2021 SF</t>
  </si>
  <si>
    <t>85-1058970</t>
  </si>
  <si>
    <t>Milestone RE VI</t>
  </si>
  <si>
    <t>Waterland PE Fund VI</t>
  </si>
  <si>
    <t>Roark Capital Partners VI</t>
  </si>
  <si>
    <t>Sixth Street Partners</t>
  </si>
  <si>
    <t>TPG Opportunity II</t>
  </si>
  <si>
    <t>CVC VII</t>
  </si>
  <si>
    <t>VIG IV Private Equity Fund</t>
  </si>
  <si>
    <t>Electra Multifamily Investments Fund III Feed  IV</t>
  </si>
  <si>
    <t>Argo Series 3</t>
  </si>
  <si>
    <t>Prime Group Holdings, LLC</t>
  </si>
  <si>
    <t>Astorg Mid-Cap I</t>
  </si>
  <si>
    <t>Arjun</t>
  </si>
  <si>
    <t>Arjun IAE3</t>
  </si>
  <si>
    <t>Faropoint</t>
  </si>
  <si>
    <t>Faropoint Industrial SLB Fund</t>
  </si>
  <si>
    <t>Castlelake</t>
  </si>
  <si>
    <t>Clessidra Capital Prtners III</t>
  </si>
  <si>
    <t>Hamilton Lane Co-Investment</t>
  </si>
  <si>
    <t>One Equity Partners</t>
  </si>
  <si>
    <t>One Equity Partners IX</t>
  </si>
  <si>
    <t>Hamilton Lane International Investors - Series H1f</t>
  </si>
  <si>
    <t>KPCB DGF III</t>
  </si>
  <si>
    <t>Visma Group Holdings A/S</t>
  </si>
  <si>
    <t>Blackstone RE VIII</t>
  </si>
  <si>
    <t>Pantheon Senior Debt Secondary III</t>
  </si>
  <si>
    <t>Morgan Stanley Investment Management</t>
  </si>
  <si>
    <t>North Haven Credit Partners IV</t>
  </si>
  <si>
    <t>IFS</t>
  </si>
  <si>
    <t>ANHO 2020</t>
  </si>
  <si>
    <t>Waterland</t>
  </si>
  <si>
    <t>Waterland Private Equity Fund IX</t>
  </si>
  <si>
    <t>Gridiron Capital IV</t>
  </si>
  <si>
    <t>Creador Sdn Bhd</t>
  </si>
  <si>
    <t>Creador II</t>
  </si>
  <si>
    <t>Advent International GPE VII</t>
  </si>
  <si>
    <t>Blackstone Energy</t>
  </si>
  <si>
    <t>Medica Group plc</t>
  </si>
  <si>
    <t>American Securities VII</t>
  </si>
  <si>
    <t>COPENHAGEN INFRASTRUCTURE V</t>
  </si>
  <si>
    <t>Harbourvest</t>
  </si>
  <si>
    <t>HarbourVest Co-Investment VII Combined</t>
  </si>
  <si>
    <t>Arjun Alliance LP II</t>
  </si>
  <si>
    <t>Platinum IV</t>
  </si>
  <si>
    <t>HarborVest VI Asia Pacific</t>
  </si>
  <si>
    <t>CVC European Equity Partners V</t>
  </si>
  <si>
    <t>Verdane Edda II</t>
  </si>
  <si>
    <t>IDG Capital Partners</t>
  </si>
  <si>
    <t>IDG China Capital Fund III</t>
  </si>
  <si>
    <t>Odyssey Investment Partners</t>
  </si>
  <si>
    <t>Odyssey Investment Partners IV</t>
  </si>
  <si>
    <t>SCGF III Canadian Holdings 1 LTD - loan</t>
  </si>
  <si>
    <t>Bridgepoint IV</t>
  </si>
  <si>
    <t>Waterland Partnership Fund I</t>
  </si>
  <si>
    <t>Castlelake Fund VI</t>
  </si>
  <si>
    <t>CDH Fund VI L.P</t>
  </si>
  <si>
    <t>The Jordan Company</t>
  </si>
  <si>
    <t>The Resolute Fund VI, L.P</t>
  </si>
  <si>
    <t>Insight Partners XII</t>
  </si>
  <si>
    <t>Co-Investment Partners 2022 Parallel, L.P.</t>
  </si>
  <si>
    <t>SCGF (STARLIGHT 1 ) CANADIAN HOLDINGS 2 LTD</t>
  </si>
  <si>
    <t>Gemini Capital Fund Management, Ltd</t>
  </si>
  <si>
    <t>Gemini Israel V L.P</t>
  </si>
  <si>
    <t>RG 2022</t>
  </si>
  <si>
    <t>Hahn III-S</t>
  </si>
  <si>
    <t>One Peak Partners LLP</t>
  </si>
  <si>
    <t>Brookfield European Real Estate Partnership SCSp</t>
  </si>
  <si>
    <t>HL International Feeder H-Aion</t>
  </si>
  <si>
    <t>Hestia Invest SAS</t>
  </si>
  <si>
    <t>Hamilton Lane International Investors - Series H1e</t>
  </si>
  <si>
    <t>פיימנט טכנולוגיות פיננסיות בע"מ</t>
  </si>
  <si>
    <t>פיימנט- כתבי אופציה  01.07.26/12.01.27</t>
  </si>
  <si>
    <t>IL0011808768</t>
  </si>
  <si>
    <t>POALIILIT</t>
  </si>
  <si>
    <t>ILSILS</t>
  </si>
  <si>
    <t>MIZBILIT</t>
  </si>
  <si>
    <t>IDBLILITXXX</t>
  </si>
  <si>
    <t>LEUMIILILTXXX</t>
  </si>
  <si>
    <t>USDILS</t>
  </si>
  <si>
    <t>EURILS</t>
  </si>
  <si>
    <t>GOLDUS33001</t>
  </si>
  <si>
    <t>CHASUS33</t>
  </si>
  <si>
    <t>NDDUWI INDEX</t>
  </si>
  <si>
    <t>DEUTUS33</t>
  </si>
  <si>
    <t>CITIUS33</t>
  </si>
  <si>
    <t>BARCUS33</t>
  </si>
  <si>
    <t>JPYILS</t>
  </si>
  <si>
    <t>קבועה</t>
  </si>
  <si>
    <t>A1.il</t>
  </si>
  <si>
    <t>ilA</t>
  </si>
  <si>
    <t>A3.il</t>
  </si>
  <si>
    <t>נדל"ן מניב - מגורים (כולל דיור מוגן)</t>
  </si>
  <si>
    <t>ilBBB+</t>
  </si>
  <si>
    <t>A</t>
  </si>
  <si>
    <t>AA-</t>
  </si>
  <si>
    <t>Baa1.il</t>
  </si>
  <si>
    <t>נדל"ן מניב - לוגיסטיקה</t>
  </si>
  <si>
    <t>נדל"ן מניב - מסחר</t>
  </si>
  <si>
    <t>נדל"ן מניב - אחר/לא מסווג</t>
  </si>
  <si>
    <t>ilA-</t>
  </si>
  <si>
    <t>ירושלים מסילת הישרים 6</t>
  </si>
  <si>
    <t xml:space="preserve">ירושלים מסילת הישרים 6_x000D_
</t>
  </si>
  <si>
    <t>קניון רננים</t>
  </si>
  <si>
    <t xml:space="preserve">רחוב המלאכה 3,אזור התעשיה רעננה_x000D_
</t>
  </si>
  <si>
    <t>קניון סביונים</t>
  </si>
  <si>
    <t xml:space="preserve">דרך משה דיין 3, יהוד-מונוסון_x000D_
</t>
  </si>
  <si>
    <t>זכויות בניה רננים</t>
  </si>
  <si>
    <t>אופאל</t>
  </si>
  <si>
    <t>עמיתים טק בע"מ (לשעבר אופאל טכנולוגיות)</t>
  </si>
  <si>
    <t>מבטחים ס.מ.ישיר 30.06.25</t>
  </si>
  <si>
    <t>התח.ממש.אי העלאת ג.פרישה נשים</t>
  </si>
  <si>
    <t>38-3981213</t>
  </si>
  <si>
    <t>FIMI</t>
  </si>
  <si>
    <t>Fortissimo</t>
  </si>
  <si>
    <t>Magma</t>
  </si>
  <si>
    <t>SCP Vitalife</t>
  </si>
  <si>
    <t>Medica</t>
  </si>
  <si>
    <t>Gemini</t>
  </si>
  <si>
    <t>Gemini Israel V</t>
  </si>
  <si>
    <t>Sky</t>
  </si>
  <si>
    <t>Vintage Growth Fund I</t>
  </si>
  <si>
    <t>Carmel</t>
  </si>
  <si>
    <t>Viola Ventures IV</t>
  </si>
  <si>
    <t>Israel Groth Partners</t>
  </si>
  <si>
    <t>Israel Growth Partners I</t>
  </si>
  <si>
    <t>Apax</t>
  </si>
  <si>
    <t>Noy Infrastructure II</t>
  </si>
  <si>
    <t xml:space="preserve">Helios </t>
  </si>
  <si>
    <t>Vintage FOF V(Access)</t>
  </si>
  <si>
    <t>Vintage FOF V(EM)</t>
  </si>
  <si>
    <t>Vintage FOF V(Israel)</t>
  </si>
  <si>
    <t>Pitango</t>
  </si>
  <si>
    <t>Rent It Israel</t>
  </si>
  <si>
    <t>נוי עיר הבהדים</t>
  </si>
  <si>
    <t>Reality Real Estate Investment Fund 5</t>
  </si>
  <si>
    <t>Kedma Capital G.P.G.P. Ltd.</t>
  </si>
  <si>
    <t>Green Lantern Group</t>
  </si>
  <si>
    <t xml:space="preserve">Arkin Bio Ventures </t>
  </si>
  <si>
    <t>Stage One Capital</t>
  </si>
  <si>
    <t>STAGE ONE VENTURE CAPITAL FUND V, L.P</t>
  </si>
  <si>
    <t>Hamilton Lane Co-Investment I</t>
  </si>
  <si>
    <t>Pantheon</t>
  </si>
  <si>
    <t>Odyssey Investment</t>
  </si>
  <si>
    <t>Odyssey Investment IV</t>
  </si>
  <si>
    <t>American Securities</t>
  </si>
  <si>
    <t>Sixth Street Opportunities Partners II</t>
  </si>
  <si>
    <t>Platinum Equity</t>
  </si>
  <si>
    <t>Baring Vostok</t>
  </si>
  <si>
    <t>Baring Vostok V</t>
  </si>
  <si>
    <t>Coller</t>
  </si>
  <si>
    <t>Blackstone RE</t>
  </si>
  <si>
    <t>Ethos</t>
  </si>
  <si>
    <t>Ridgemont Equity</t>
  </si>
  <si>
    <t>Advent International VII</t>
  </si>
  <si>
    <t>HighRoad</t>
  </si>
  <si>
    <t>Secondary Investment SPV-4</t>
  </si>
  <si>
    <t>Levine Leichtman</t>
  </si>
  <si>
    <t>NG Capital</t>
  </si>
  <si>
    <t>Aion</t>
  </si>
  <si>
    <t>CDH</t>
  </si>
  <si>
    <t>Apollo</t>
  </si>
  <si>
    <t>TZP Group</t>
  </si>
  <si>
    <t>Waterton</t>
  </si>
  <si>
    <t>KPS Special Situations</t>
  </si>
  <si>
    <t>CIM</t>
  </si>
  <si>
    <t>SSG Capital</t>
  </si>
  <si>
    <t>Insight Equity</t>
  </si>
  <si>
    <t>Gavea</t>
  </si>
  <si>
    <t>Roark Capital Partners</t>
  </si>
  <si>
    <t xml:space="preserve">Hahn &amp; Co. </t>
  </si>
  <si>
    <t>ICG</t>
  </si>
  <si>
    <t>Elysian</t>
  </si>
  <si>
    <t>ZM Capital</t>
  </si>
  <si>
    <t>IDG China Capital Fund</t>
  </si>
  <si>
    <t>AIP</t>
  </si>
  <si>
    <t>American Industrial Partners   VI</t>
  </si>
  <si>
    <t>Saw Mill Capital Partners</t>
  </si>
  <si>
    <t>Harvest Parnters VII</t>
  </si>
  <si>
    <t>Gamut Capital Management</t>
  </si>
  <si>
    <t>H2 equity Partners</t>
  </si>
  <si>
    <t>BROOKFIELD  RE  II</t>
  </si>
  <si>
    <t xml:space="preserve">Milestone Real Estate Investors </t>
  </si>
  <si>
    <t xml:space="preserve">BROOKFIELD </t>
  </si>
  <si>
    <t>Kohlberg</t>
  </si>
  <si>
    <t>GateWood Capital</t>
  </si>
  <si>
    <t>MBK Partners Fund</t>
  </si>
  <si>
    <t>MBK  IV</t>
  </si>
  <si>
    <t>Boyu capital Fund lll</t>
  </si>
  <si>
    <t>BUYO lll</t>
  </si>
  <si>
    <t xml:space="preserve">AnaCap Financial Partners </t>
  </si>
  <si>
    <t xml:space="preserve">Polaris Capital </t>
  </si>
  <si>
    <t>jpy</t>
  </si>
  <si>
    <t>CVC</t>
  </si>
  <si>
    <t>Madison realty capital debt fund ,LP</t>
  </si>
  <si>
    <t>Portobello Capital Fondo</t>
  </si>
  <si>
    <t>Ascribe Opportunities</t>
  </si>
  <si>
    <t>AS Birch Grove Opportunities Fund, L.P.</t>
  </si>
  <si>
    <t>Blackstone Property Partners Europe – LO L.P</t>
  </si>
  <si>
    <t xml:space="preserve">(ECI Captial Partners (ECI </t>
  </si>
  <si>
    <t>keensight capital</t>
  </si>
  <si>
    <t>RevolverCap Partners</t>
  </si>
  <si>
    <t>RevolverCap</t>
  </si>
  <si>
    <t>Electra Multifamily Investments Fund II, L.P.</t>
  </si>
  <si>
    <t>AnaCap Financial Partners</t>
  </si>
  <si>
    <t>Lexington Partners</t>
  </si>
  <si>
    <t>JPy</t>
  </si>
  <si>
    <t>Jewel CG Co-Invest Fund (S)</t>
  </si>
  <si>
    <t>One Peak</t>
  </si>
  <si>
    <t>Argo Capital Partners</t>
  </si>
  <si>
    <t>HarvourVest Amitim Fund</t>
  </si>
  <si>
    <t>Vitruvian</t>
  </si>
  <si>
    <t>Brookfield European RE</t>
  </si>
  <si>
    <t>Vintage FOF VI (Access)</t>
  </si>
  <si>
    <t>Vintage FOF VI (Breakout)</t>
  </si>
  <si>
    <t>Mideal</t>
  </si>
  <si>
    <t>Mideal Management 2</t>
  </si>
  <si>
    <t>אינה מוגבלת בזמן</t>
  </si>
  <si>
    <t>Stonepeak</t>
  </si>
  <si>
    <t>GHO</t>
  </si>
  <si>
    <t>Permira</t>
  </si>
  <si>
    <t>Astorg</t>
  </si>
  <si>
    <t>Starlight Canadian Residential Growth Fund II</t>
  </si>
  <si>
    <t xml:space="preserve">Ares European Property Enhancement Partners III </t>
  </si>
  <si>
    <t>Ares European Property Enhancement Partners III SCSp</t>
  </si>
  <si>
    <t>Blackstone Real Estate Partners Asia III L.P.</t>
  </si>
  <si>
    <t>Blackstone Real Estate Partners Asia III</t>
  </si>
  <si>
    <t>Clearlake</t>
  </si>
  <si>
    <t>Kayne Anderson Real Estate Partners VI, L.P</t>
  </si>
  <si>
    <t>Kayne Anderson Real Estate Partners VI</t>
  </si>
  <si>
    <t>Ares European Real Estate Fund VI SCSp</t>
  </si>
  <si>
    <t>Breakthrough Properties Growth Portfolio I, L.P.</t>
  </si>
  <si>
    <t>Electra Multifamily Investments Fund IV, L.P.</t>
  </si>
  <si>
    <t>PRIME STORAGE FUND III GP, LLC, A  NY LLC</t>
  </si>
  <si>
    <t>EQT</t>
  </si>
  <si>
    <t>Starlight Canadian Residential Growth Fund III</t>
  </si>
  <si>
    <t>FAROPOINT</t>
  </si>
  <si>
    <t>Tikehau Capital</t>
  </si>
  <si>
    <t>Harbor Group</t>
  </si>
  <si>
    <t>Blackstone Real Estate Partners X.F L.P.</t>
  </si>
  <si>
    <t>Thoma Bravo</t>
  </si>
  <si>
    <t>Verdane Capital XI</t>
  </si>
  <si>
    <t>GTCR</t>
  </si>
  <si>
    <t>HPS</t>
  </si>
  <si>
    <t>Incline</t>
  </si>
  <si>
    <t>Incline Equity Partners VI</t>
  </si>
  <si>
    <t>OMERS</t>
  </si>
  <si>
    <t>TJC</t>
  </si>
  <si>
    <t>Monarch Alternative Capital LP</t>
  </si>
  <si>
    <t>Prime Capital</t>
  </si>
  <si>
    <t>RFM Affordable Housing Fund, L.P.</t>
  </si>
  <si>
    <t>פתאל פרטנרשיפ 3, ג'י. פי. בע"מ</t>
  </si>
  <si>
    <t xml:space="preserve">One Equity Partners </t>
  </si>
  <si>
    <t>STEPSTONE group</t>
  </si>
  <si>
    <t>Thoma Bravo Fund XVI</t>
  </si>
  <si>
    <t xml:space="preserve">HarbourVest </t>
  </si>
  <si>
    <t>Starlight Investments</t>
  </si>
  <si>
    <t>Starlight UK BTR II</t>
  </si>
  <si>
    <t>HG CAPITAL</t>
  </si>
  <si>
    <t>HG Saturn 4</t>
  </si>
  <si>
    <t xml:space="preserve">Mirova Infrastructure </t>
  </si>
  <si>
    <t>K1 Investment Management</t>
  </si>
  <si>
    <t>K6 Private Investors</t>
  </si>
  <si>
    <t xml:space="preserve">Arjun </t>
  </si>
  <si>
    <t xml:space="preserve">Arjun IAE3 </t>
  </si>
  <si>
    <t>Great Hill Partners, L.P.</t>
  </si>
  <si>
    <t>Great Hill Equity Partners IX</t>
  </si>
  <si>
    <t>VINTAGE CREDIT OPPORTUNITY PARTNERS</t>
  </si>
  <si>
    <t>VCOP- VINTAGE CREDIT OPPORTUNITY PARTNERS OFFSHORE</t>
  </si>
  <si>
    <t>520019688_pn_p_0325.xlsx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</si>
</sst>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#,##0.000"/>
    <numFmt numFmtId="169" formatCode="dd/mm/yyyy"/>
    <numFmt numFmtId="170" formatCode="#,##0.000_ ;\-#,##0.000\ "/>
  </numFmts>
  <fonts count="3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trike/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0"/>
      <color rgb="FF3A3838"/>
      <name val="Open Sans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1"/>
      <name val="Arial"/>
      <family val="2"/>
      <scheme val="minor"/>
    </font>
    <font>
      <sz val="10"/>
      <color theme="1"/>
      <name val="Arial"/>
      <family val="2"/>
      <charset val="177"/>
    </font>
    <font>
      <sz val="10"/>
      <color theme="1"/>
      <name val="David"/>
      <family val="2"/>
      <charset val="177"/>
    </font>
    <font>
      <sz val="11"/>
      <color theme="1"/>
      <name val="Calibri"/>
      <family val="2"/>
    </font>
    <font>
      <sz val="12"/>
      <color rgb="FF0F0F0F"/>
      <name val="Segoe UI"/>
      <family val="2"/>
    </font>
    <font>
      <sz val="11"/>
      <color theme="1"/>
      <name val="Aptos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</borders>
  <cellStyleXfs count="7">
    <xf numFmtId="0" fontId="0" fillId="0" borderId="0"/>
    <xf numFmtId="0" fontId="8" fillId="0" borderId="0"/>
    <xf numFmtId="0" fontId="8" fillId="0" borderId="0"/>
    <xf numFmtId="0" fontId="25" fillId="0" borderId="20" applyNumberFormat="0" applyFill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0" fillId="0" borderId="0"/>
  </cellStyleXfs>
  <cellXfs count="16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9" fillId="4" borderId="0" xfId="0" applyFont="1" applyFill="1"/>
    <xf numFmtId="0" fontId="10" fillId="0" borderId="0" xfId="0" applyFon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4" fillId="4" borderId="0" xfId="0" applyFont="1" applyFill="1"/>
    <xf numFmtId="0" fontId="2" fillId="0" borderId="0" xfId="0" applyFont="1" applyProtection="1"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2" fillId="2" borderId="3" xfId="0" applyFont="1" applyFill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2" fillId="0" borderId="0" xfId="0" applyFont="1"/>
    <xf numFmtId="0" fontId="1" fillId="0" borderId="0" xfId="0" applyFont="1" applyProtection="1">
      <protection locked="0"/>
    </xf>
    <xf numFmtId="0" fontId="6" fillId="3" borderId="8" xfId="0" applyFont="1" applyFill="1" applyBorder="1" applyAlignment="1">
      <alignment horizontal="center" vertical="center" wrapText="1"/>
    </xf>
    <xf numFmtId="0" fontId="12" fillId="0" borderId="0" xfId="0" applyFont="1" applyProtection="1">
      <protection locked="0"/>
    </xf>
    <xf numFmtId="0" fontId="11" fillId="5" borderId="0" xfId="1" applyFont="1" applyFill="1" applyAlignment="1" applyProtection="1">
      <alignment horizontal="left" vertical="center" wrapText="1" indent="1"/>
      <protection locked="0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49" fontId="0" fillId="0" borderId="0" xfId="0" applyNumberFormat="1" applyAlignment="1">
      <alignment horizontal="right"/>
    </xf>
    <xf numFmtId="49" fontId="12" fillId="0" borderId="0" xfId="0" applyNumberFormat="1" applyFont="1" applyAlignment="1">
      <alignment horizontal="right"/>
    </xf>
    <xf numFmtId="0" fontId="15" fillId="0" borderId="0" xfId="0" applyFont="1"/>
    <xf numFmtId="0" fontId="16" fillId="0" borderId="1" xfId="0" applyFont="1" applyBorder="1" applyAlignment="1">
      <alignment vertical="center" wrapText="1" readingOrder="2"/>
    </xf>
    <xf numFmtId="0" fontId="16" fillId="0" borderId="1" xfId="0" applyFont="1" applyBorder="1" applyAlignment="1">
      <alignment horizontal="right" vertical="center" wrapText="1" readingOrder="2"/>
    </xf>
    <xf numFmtId="2" fontId="16" fillId="0" borderId="1" xfId="0" applyNumberFormat="1" applyFont="1" applyBorder="1" applyAlignment="1">
      <alignment vertical="center" wrapText="1" readingOrder="2"/>
    </xf>
    <xf numFmtId="165" fontId="16" fillId="0" borderId="1" xfId="0" applyNumberFormat="1" applyFont="1" applyBorder="1" applyAlignment="1">
      <alignment vertical="center" wrapText="1" readingOrder="2"/>
    </xf>
    <xf numFmtId="0" fontId="1" fillId="6" borderId="0" xfId="0" applyFont="1" applyFill="1"/>
    <xf numFmtId="0" fontId="17" fillId="0" borderId="1" xfId="0" applyFont="1" applyBorder="1" applyAlignment="1">
      <alignment vertical="center" wrapText="1" readingOrder="2"/>
    </xf>
    <xf numFmtId="0" fontId="5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right" vertical="center" wrapText="1"/>
    </xf>
    <xf numFmtId="0" fontId="7" fillId="0" borderId="10" xfId="0" applyFont="1" applyBorder="1"/>
    <xf numFmtId="0" fontId="7" fillId="0" borderId="10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19" fillId="0" borderId="0" xfId="0" applyFont="1"/>
    <xf numFmtId="0" fontId="0" fillId="0" borderId="6" xfId="0" applyBorder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4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1" fillId="0" borderId="5" xfId="0" applyFont="1" applyBorder="1" applyAlignment="1">
      <alignment horizontal="right" vertical="top"/>
    </xf>
    <xf numFmtId="0" fontId="1" fillId="0" borderId="6" xfId="0" applyFont="1" applyBorder="1" applyAlignment="1">
      <alignment horizontal="right"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0" borderId="5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0" fillId="2" borderId="5" xfId="0" applyFill="1" applyBorder="1" applyAlignment="1">
      <alignment horizontal="right" vertical="top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1" fillId="0" borderId="9" xfId="0" applyFont="1" applyBorder="1" applyAlignment="1">
      <alignment horizontal="right" vertical="top"/>
    </xf>
    <xf numFmtId="0" fontId="0" fillId="2" borderId="4" xfId="0" applyFill="1" applyBorder="1" applyAlignment="1">
      <alignment horizontal="right" vertical="top" wrapText="1"/>
    </xf>
    <xf numFmtId="0" fontId="0" fillId="2" borderId="5" xfId="0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right" vertical="top"/>
    </xf>
    <xf numFmtId="0" fontId="1" fillId="2" borderId="9" xfId="0" applyFont="1" applyFill="1" applyBorder="1" applyAlignment="1">
      <alignment horizontal="right" vertical="top"/>
    </xf>
    <xf numFmtId="0" fontId="1" fillId="2" borderId="5" xfId="0" applyFont="1" applyFill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0" fillId="0" borderId="4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1" fillId="5" borderId="11" xfId="1" applyFont="1" applyFill="1" applyBorder="1" applyAlignment="1" applyProtection="1">
      <alignment horizontal="right" vertical="center" wrapText="1"/>
      <protection locked="0"/>
    </xf>
    <xf numFmtId="0" fontId="11" fillId="5" borderId="11" xfId="1" applyFont="1" applyFill="1" applyBorder="1" applyAlignment="1">
      <alignment horizontal="right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 wrapText="1" readingOrder="2"/>
    </xf>
    <xf numFmtId="0" fontId="17" fillId="0" borderId="14" xfId="0" applyFont="1" applyBorder="1"/>
    <xf numFmtId="0" fontId="17" fillId="0" borderId="15" xfId="0" applyFont="1" applyBorder="1"/>
    <xf numFmtId="0" fontId="17" fillId="0" borderId="16" xfId="0" applyFont="1" applyBorder="1" applyAlignment="1">
      <alignment horizontal="right"/>
    </xf>
    <xf numFmtId="0" fontId="20" fillId="0" borderId="1" xfId="0" applyFont="1" applyBorder="1" applyAlignment="1">
      <alignment horizontal="center" vertical="center" wrapText="1" readingOrder="2"/>
    </xf>
    <xf numFmtId="0" fontId="21" fillId="0" borderId="1" xfId="0" applyFont="1" applyBorder="1" applyAlignment="1">
      <alignment vertical="center" wrapText="1" readingOrder="2"/>
    </xf>
    <xf numFmtId="0" fontId="1" fillId="2" borderId="4" xfId="0" applyFont="1" applyFill="1" applyBorder="1" applyAlignment="1">
      <alignment horizontal="right"/>
    </xf>
    <xf numFmtId="0" fontId="2" fillId="0" borderId="17" xfId="0" applyFont="1" applyBorder="1" applyAlignment="1">
      <alignment horizontal="right" vertical="top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0" fillId="0" borderId="18" xfId="0" applyBorder="1" applyAlignment="1">
      <alignment horizontal="right" vertical="top"/>
    </xf>
    <xf numFmtId="0" fontId="0" fillId="0" borderId="19" xfId="0" applyBorder="1" applyAlignment="1">
      <alignment horizontal="right"/>
    </xf>
    <xf numFmtId="0" fontId="0" fillId="0" borderId="0" xfId="0" applyAlignment="1">
      <alignment vertical="top"/>
    </xf>
    <xf numFmtId="0" fontId="0" fillId="0" borderId="6" xfId="0" applyBorder="1" applyAlignment="1">
      <alignment horizontal="right" vertical="top" wrapText="1"/>
    </xf>
    <xf numFmtId="0" fontId="0" fillId="0" borderId="6" xfId="0" applyBorder="1" applyAlignment="1">
      <alignment vertical="top" wrapText="1"/>
    </xf>
    <xf numFmtId="0" fontId="12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22" fillId="2" borderId="3" xfId="0" applyFont="1" applyFill="1" applyBorder="1" applyAlignment="1">
      <alignment horizontal="right"/>
    </xf>
    <xf numFmtId="0" fontId="0" fillId="0" borderId="3" xfId="0" applyBorder="1" applyAlignment="1">
      <alignment horizontal="right" readingOrder="1"/>
    </xf>
    <xf numFmtId="0" fontId="0" fillId="0" borderId="3" xfId="0" applyBorder="1" applyAlignment="1">
      <alignment readingOrder="1"/>
    </xf>
    <xf numFmtId="0" fontId="1" fillId="0" borderId="0" xfId="0" applyFont="1" applyAlignment="1">
      <alignment horizontal="right"/>
    </xf>
    <xf numFmtId="0" fontId="24" fillId="2" borderId="3" xfId="0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7" fillId="0" borderId="21" xfId="0" applyFont="1" applyBorder="1" applyAlignment="1">
      <alignment horizontal="center" vertical="center" wrapText="1"/>
    </xf>
    <xf numFmtId="0" fontId="25" fillId="0" borderId="20" xfId="3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4" fillId="4" borderId="0" xfId="0" applyFont="1" applyFill="1" applyAlignment="1">
      <alignment horizontal="right" vertical="top"/>
    </xf>
    <xf numFmtId="0" fontId="26" fillId="7" borderId="22" xfId="0" applyFont="1" applyFill="1" applyBorder="1" applyAlignment="1">
      <alignment horizontal="right" vertical="center" wrapText="1"/>
    </xf>
    <xf numFmtId="0" fontId="26" fillId="7" borderId="22" xfId="0" applyFont="1" applyFill="1" applyBorder="1" applyAlignment="1">
      <alignment vertical="center" wrapText="1"/>
    </xf>
    <xf numFmtId="166" fontId="27" fillId="0" borderId="10" xfId="4" applyNumberFormat="1" applyFont="1" applyBorder="1" applyAlignment="1">
      <alignment horizontal="center" vertical="center" wrapText="1"/>
    </xf>
    <xf numFmtId="166" fontId="9" fillId="0" borderId="10" xfId="4" applyNumberFormat="1" applyFont="1" applyBorder="1" applyAlignment="1">
      <alignment horizontal="center" vertical="center" wrapText="1"/>
    </xf>
    <xf numFmtId="167" fontId="27" fillId="0" borderId="10" xfId="5" applyNumberFormat="1" applyFont="1" applyBorder="1" applyAlignment="1">
      <alignment horizontal="center" vertical="center" wrapText="1"/>
    </xf>
    <xf numFmtId="167" fontId="28" fillId="0" borderId="10" xfId="5" applyNumberFormat="1" applyFont="1" applyBorder="1" applyAlignment="1">
      <alignment horizontal="center" vertical="center" wrapText="1"/>
    </xf>
    <xf numFmtId="166" fontId="6" fillId="3" borderId="2" xfId="4" applyNumberFormat="1" applyFont="1" applyFill="1" applyBorder="1" applyAlignment="1">
      <alignment horizontal="center" vertical="center" wrapText="1"/>
    </xf>
    <xf numFmtId="166" fontId="0" fillId="0" borderId="0" xfId="4" applyNumberFormat="1" applyFont="1"/>
    <xf numFmtId="166" fontId="1" fillId="0" borderId="0" xfId="4" applyNumberFormat="1" applyFont="1"/>
    <xf numFmtId="168" fontId="0" fillId="0" borderId="0" xfId="0" applyNumberFormat="1"/>
    <xf numFmtId="167" fontId="0" fillId="0" borderId="0" xfId="0" applyNumberFormat="1"/>
    <xf numFmtId="14" fontId="0" fillId="0" borderId="0" xfId="0" applyNumberFormat="1"/>
    <xf numFmtId="169" fontId="0" fillId="0" borderId="0" xfId="0" applyNumberFormat="1"/>
    <xf numFmtId="169" fontId="6" fillId="3" borderId="2" xfId="0" applyNumberFormat="1" applyFont="1" applyFill="1" applyBorder="1" applyAlignment="1">
      <alignment horizontal="center" vertical="center" wrapText="1"/>
    </xf>
    <xf numFmtId="167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3" fillId="0" borderId="0" xfId="0" applyFont="1" applyAlignment="1">
      <alignment readingOrder="1"/>
    </xf>
    <xf numFmtId="0" fontId="2" fillId="0" borderId="0" xfId="0" applyFont="1" applyAlignment="1">
      <alignment readingOrder="1"/>
    </xf>
    <xf numFmtId="166" fontId="0" fillId="0" borderId="0" xfId="4" applyNumberFormat="1" applyFont="1" applyFill="1"/>
    <xf numFmtId="0" fontId="1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170" fontId="0" fillId="0" borderId="0" xfId="0" applyNumberFormat="1"/>
    <xf numFmtId="0" fontId="0" fillId="0" borderId="0" xfId="0" quotePrefix="1" applyAlignment="1">
      <alignment horizontal="right"/>
    </xf>
    <xf numFmtId="0" fontId="29" fillId="0" borderId="0" xfId="0" applyFont="1"/>
    <xf numFmtId="0" fontId="29" fillId="0" borderId="0" xfId="0" applyFont="1" applyAlignment="1">
      <alignment horizontal="center"/>
    </xf>
    <xf numFmtId="169" fontId="29" fillId="0" borderId="0" xfId="0" applyNumberFormat="1" applyFont="1"/>
    <xf numFmtId="0" fontId="29" fillId="0" borderId="0" xfId="0" quotePrefix="1" applyFont="1" applyAlignment="1">
      <alignment horizontal="left"/>
    </xf>
    <xf numFmtId="166" fontId="29" fillId="0" borderId="0" xfId="4" applyNumberFormat="1" applyFont="1" applyFill="1"/>
    <xf numFmtId="167" fontId="29" fillId="0" borderId="0" xfId="0" applyNumberFormat="1" applyFont="1"/>
    <xf numFmtId="168" fontId="29" fillId="0" borderId="0" xfId="0" applyNumberFormat="1" applyFont="1"/>
    <xf numFmtId="0" fontId="31" fillId="0" borderId="0" xfId="6" applyFont="1" applyAlignment="1">
      <alignment horizontal="right"/>
    </xf>
    <xf numFmtId="0" fontId="31" fillId="0" borderId="0" xfId="6" applyFont="1"/>
    <xf numFmtId="3" fontId="31" fillId="0" borderId="0" xfId="6" applyNumberFormat="1" applyFont="1"/>
    <xf numFmtId="167" fontId="1" fillId="0" borderId="0" xfId="6" applyNumberFormat="1" applyFont="1"/>
    <xf numFmtId="168" fontId="1" fillId="0" borderId="0" xfId="0" applyNumberFormat="1" applyFont="1"/>
    <xf numFmtId="3" fontId="31" fillId="0" borderId="0" xfId="6" quotePrefix="1" applyNumberFormat="1" applyFont="1" applyAlignment="1">
      <alignment horizontal="left"/>
    </xf>
    <xf numFmtId="0" fontId="32" fillId="0" borderId="0" xfId="0" applyFont="1"/>
    <xf numFmtId="0" fontId="33" fillId="0" borderId="0" xfId="0" applyFont="1"/>
    <xf numFmtId="0" fontId="0" fillId="0" borderId="0" xfId="0" applyAlignment="1">
      <alignment horizontal="left"/>
    </xf>
    <xf numFmtId="0" fontId="34" fillId="0" borderId="0" xfId="0" applyFont="1"/>
    <xf numFmtId="0" fontId="32" fillId="0" borderId="0" xfId="0" applyFont="1" applyAlignment="1">
      <alignment horizontal="left"/>
    </xf>
    <xf numFmtId="0" fontId="32" fillId="0" borderId="0" xfId="0" quotePrefix="1" applyFont="1" applyAlignment="1">
      <alignment horizontal="left"/>
    </xf>
    <xf numFmtId="0" fontId="31" fillId="0" borderId="0" xfId="6" quotePrefix="1" applyFont="1" applyAlignment="1">
      <alignment horizontal="left"/>
    </xf>
    <xf numFmtId="0" fontId="31" fillId="0" borderId="0" xfId="6" quotePrefix="1" applyFont="1" applyAlignment="1">
      <alignment horizontal="right"/>
    </xf>
    <xf numFmtId="0" fontId="11" fillId="5" borderId="11" xfId="1" quotePrefix="1" applyFont="1" applyFill="1" applyBorder="1" applyAlignment="1">
      <alignment horizontal="right" vertical="center" wrapText="1"/>
    </xf>
  </cellXfs>
  <cellStyles count="7">
    <cellStyle name="Comma" xfId="4" builtinId="3"/>
    <cellStyle name="Normal" xfId="0" builtinId="0"/>
    <cellStyle name="Normal 2" xfId="6" xr:uid="{B71D6A25-B23A-48A4-8F6E-FAEA652F9103}"/>
    <cellStyle name="Normal 3" xfId="1" xr:uid="{00000000-0005-0000-0000-000001000000}"/>
    <cellStyle name="Normal 9" xfId="2" xr:uid="{00000000-0005-0000-0000-000002000000}"/>
    <cellStyle name="Percent" xfId="5" builtinId="5"/>
    <cellStyle name="סה&quot;כ" xfId="3" builtinId="25"/>
  </cellStyles>
  <dxfs count="1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tabSelected="1" workbookViewId="0">
      <pane xSplit="4" ySplit="23" topLeftCell="XFD1048576" activePane="bottomRight" state="frozen"/>
      <selection pane="topRight" activeCell="E1" sqref="E1"/>
      <selection pane="bottomLeft" activeCell="A24" sqref="A24"/>
      <selection pane="bottomRight" activeCell="D21" sqref="D21"/>
    </sheetView>
  </sheetViews>
  <sheetFormatPr defaultColWidth="0" defaultRowHeight="14.25" zeroHeight="1" x14ac:dyDescent="0.2"/>
  <cols>
    <col min="1" max="1" width="29.5" bestFit="1" customWidth="1"/>
    <col min="2" max="2" width="11" customWidth="1"/>
    <col min="3" max="3" width="4.625" customWidth="1"/>
    <col min="4" max="4" width="67.5" customWidth="1"/>
    <col min="5" max="16384" width="9" hidden="1"/>
  </cols>
  <sheetData>
    <row r="1" spans="1:4" ht="18" x14ac:dyDescent="0.2">
      <c r="A1" s="24" t="s">
        <v>856</v>
      </c>
      <c r="B1" s="25"/>
      <c r="C1" s="25"/>
      <c r="D1" s="25"/>
    </row>
    <row r="2" spans="1:4" x14ac:dyDescent="0.2"/>
    <row r="3" spans="1:4" ht="15" x14ac:dyDescent="0.2">
      <c r="A3" t="s">
        <v>507</v>
      </c>
      <c r="D3" s="91" t="s">
        <v>808</v>
      </c>
    </row>
    <row r="4" spans="1:4" x14ac:dyDescent="0.2"/>
    <row r="5" spans="1:4" ht="15" x14ac:dyDescent="0.2">
      <c r="A5" t="s">
        <v>597</v>
      </c>
      <c r="D5" s="91" t="s">
        <v>599</v>
      </c>
    </row>
    <row r="6" spans="1:4" x14ac:dyDescent="0.2"/>
    <row r="7" spans="1:4" ht="15" x14ac:dyDescent="0.2">
      <c r="A7" t="s">
        <v>587</v>
      </c>
      <c r="D7" s="91">
        <v>3</v>
      </c>
    </row>
    <row r="8" spans="1:4" ht="15" x14ac:dyDescent="0.2">
      <c r="D8" s="23"/>
    </row>
    <row r="9" spans="1:4" ht="15" x14ac:dyDescent="0.2">
      <c r="A9" t="s">
        <v>588</v>
      </c>
      <c r="D9" s="91">
        <v>2025</v>
      </c>
    </row>
    <row r="10" spans="1:4" x14ac:dyDescent="0.2"/>
    <row r="11" spans="1:4" ht="15" x14ac:dyDescent="0.2">
      <c r="A11" t="s">
        <v>572</v>
      </c>
      <c r="D11" s="91" t="s">
        <v>526</v>
      </c>
    </row>
    <row r="12" spans="1:4" x14ac:dyDescent="0.2"/>
    <row r="13" spans="1:4" ht="15" x14ac:dyDescent="0.2">
      <c r="A13" t="s">
        <v>509</v>
      </c>
      <c r="D13" s="92">
        <v>520019688</v>
      </c>
    </row>
    <row r="14" spans="1:4" x14ac:dyDescent="0.2"/>
    <row r="15" spans="1:4" ht="15" x14ac:dyDescent="0.25">
      <c r="A15" s="13" t="s">
        <v>371</v>
      </c>
      <c r="D15" s="168" t="s">
        <v>2806</v>
      </c>
    </row>
    <row r="16" spans="1:4" ht="15" x14ac:dyDescent="0.25">
      <c r="A16" s="13"/>
      <c r="D16" s="23"/>
    </row>
    <row r="17" spans="1:4" ht="15" x14ac:dyDescent="0.25">
      <c r="A17" s="13" t="s">
        <v>437</v>
      </c>
      <c r="B17" s="11" t="s">
        <v>345</v>
      </c>
      <c r="C17" s="11"/>
      <c r="D17" s="123"/>
    </row>
    <row r="18" spans="1:4" x14ac:dyDescent="0.2">
      <c r="A18" s="9"/>
      <c r="D18" s="12"/>
    </row>
    <row r="19" spans="1:4" ht="15" x14ac:dyDescent="0.2">
      <c r="A19" s="9"/>
      <c r="B19" s="11" t="s">
        <v>346</v>
      </c>
      <c r="C19" s="11"/>
      <c r="D19" s="123"/>
    </row>
    <row r="20" spans="1:4" x14ac:dyDescent="0.2">
      <c r="A20" s="9"/>
      <c r="D20" s="12"/>
    </row>
    <row r="21" spans="1:4" ht="15" x14ac:dyDescent="0.2">
      <c r="A21" s="9"/>
      <c r="B21" s="11" t="s">
        <v>347</v>
      </c>
      <c r="C21" s="11"/>
      <c r="D21" s="124"/>
    </row>
    <row r="22" spans="1:4" x14ac:dyDescent="0.2">
      <c r="A22" s="9"/>
      <c r="B22" s="10"/>
      <c r="C22" s="10"/>
    </row>
    <row r="23" spans="1:4" ht="28.5" x14ac:dyDescent="0.2">
      <c r="A23" s="122" t="s">
        <v>415</v>
      </c>
      <c r="D23" s="121" t="s">
        <v>508</v>
      </c>
    </row>
  </sheetData>
  <conditionalFormatting sqref="D3">
    <cfRule type="containsText" dxfId="107" priority="16" operator="containsText" text="Please fill in data">
      <formula>NOT(ISERROR(SEARCH("Please fill in data",D3)))</formula>
    </cfRule>
  </conditionalFormatting>
  <conditionalFormatting sqref="D5">
    <cfRule type="containsText" dxfId="106" priority="10" operator="containsText" text="Please fill in data">
      <formula>NOT(ISERROR(SEARCH("Please fill in data",D5)))</formula>
    </cfRule>
  </conditionalFormatting>
  <conditionalFormatting sqref="D7:D9">
    <cfRule type="containsText" dxfId="105" priority="8" operator="containsText" text="Please fill in data">
      <formula>NOT(ISERROR(SEARCH("Please fill in data",D7)))</formula>
    </cfRule>
  </conditionalFormatting>
  <conditionalFormatting sqref="D11">
    <cfRule type="containsText" dxfId="104" priority="7" operator="containsText" text="Please fill in data">
      <formula>NOT(ISERROR(SEARCH("Please fill in data",D11)))</formula>
    </cfRule>
  </conditionalFormatting>
  <conditionalFormatting sqref="D13">
    <cfRule type="containsText" dxfId="103" priority="6" operator="containsText" text="Please fill in data">
      <formula>NOT(ISERROR(SEARCH("Please fill in data",D13)))</formula>
    </cfRule>
  </conditionalFormatting>
  <conditionalFormatting sqref="D15:D16">
    <cfRule type="containsText" dxfId="102" priority="4" operator="containsText" text="Please fill in data">
      <formula>NOT(ISERROR(SEARCH("Please fill in data",D15)))</formula>
    </cfRule>
  </conditionalFormatting>
  <conditionalFormatting sqref="D17">
    <cfRule type="containsText" dxfId="101" priority="3" operator="containsText" text="Please fill in data">
      <formula>NOT(ISERROR(SEARCH(("Please fill in data"),(D17))))</formula>
    </cfRule>
  </conditionalFormatting>
  <conditionalFormatting sqref="D19">
    <cfRule type="containsText" dxfId="100" priority="2" operator="containsText" text="Please fill in data">
      <formula>NOT(ISERROR(SEARCH(("Please fill in data"),(D19))))</formula>
    </cfRule>
  </conditionalFormatting>
  <conditionalFormatting sqref="D21">
    <cfRule type="containsText" dxfId="99" priority="1" operator="containsText" text="Please fill in data">
      <formula>NOT(ISERROR(SEARCH(("Please fill in data"),(D21))))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2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8.75" style="2" bestFit="1" customWidth="1"/>
    <col min="4" max="4" width="9.875" style="2" bestFit="1" customWidth="1"/>
    <col min="5" max="5" width="9.125" style="4" bestFit="1" customWidth="1"/>
    <col min="6" max="6" width="9.25" style="2" bestFit="1" customWidth="1"/>
    <col min="7" max="7" width="12.2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6.875" style="2" bestFit="1" customWidth="1"/>
    <col min="12" max="12" width="8.375" style="2" bestFit="1" customWidth="1"/>
    <col min="13" max="13" width="12.25" style="2" bestFit="1" customWidth="1"/>
    <col min="14" max="14" width="13.375" style="2" bestFit="1" customWidth="1"/>
    <col min="15" max="15" width="10.125" style="2" bestFit="1" customWidth="1"/>
    <col min="16" max="16" width="9.625" style="2" bestFit="1" customWidth="1"/>
    <col min="17" max="18" width="9.875" style="2" bestFit="1" customWidth="1"/>
    <col min="19" max="19" width="7.75" style="2" bestFit="1" customWidth="1"/>
    <col min="20" max="20" width="11.875" style="2" bestFit="1" customWidth="1"/>
    <col min="21" max="21" width="8.625" style="2" bestFit="1" customWidth="1"/>
    <col min="22" max="22" width="11" style="2" bestFit="1" customWidth="1"/>
    <col min="23" max="23" width="9.875" style="2" bestFit="1" customWidth="1"/>
    <col min="24" max="24" width="11" style="2" bestFit="1" customWidth="1"/>
    <col min="25" max="25" width="10.375" style="2" bestFit="1" customWidth="1"/>
    <col min="26" max="27" width="11.625" style="2" hidden="1" customWidth="1"/>
    <col min="28" max="16384" width="9" style="2" hidden="1"/>
  </cols>
  <sheetData>
    <row r="1" spans="1:25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604</v>
      </c>
      <c r="J1" s="15" t="s">
        <v>605</v>
      </c>
      <c r="K1" s="15" t="s">
        <v>609</v>
      </c>
      <c r="L1" s="15" t="s">
        <v>5</v>
      </c>
      <c r="M1" s="15" t="s">
        <v>738</v>
      </c>
      <c r="N1" s="15" t="s">
        <v>9</v>
      </c>
      <c r="O1" s="15" t="s">
        <v>666</v>
      </c>
      <c r="P1" s="15" t="s">
        <v>606</v>
      </c>
      <c r="Q1" s="15" t="s">
        <v>396</v>
      </c>
      <c r="R1" s="15" t="s">
        <v>23</v>
      </c>
      <c r="S1" s="15" t="s">
        <v>613</v>
      </c>
      <c r="T1" s="15" t="s">
        <v>773</v>
      </c>
      <c r="U1" s="15" t="s">
        <v>11</v>
      </c>
      <c r="V1" s="15" t="s">
        <v>15</v>
      </c>
      <c r="W1" s="15" t="s">
        <v>1153</v>
      </c>
      <c r="X1" s="15" t="s">
        <v>19</v>
      </c>
      <c r="Y1" s="15" t="s">
        <v>30</v>
      </c>
    </row>
    <row r="2" spans="1:25" x14ac:dyDescent="0.2">
      <c r="A2">
        <v>316</v>
      </c>
      <c r="B2">
        <v>316</v>
      </c>
      <c r="C2" t="s">
        <v>1804</v>
      </c>
      <c r="D2">
        <v>516537560</v>
      </c>
      <c r="E2" t="s">
        <v>429</v>
      </c>
      <c r="F2" t="s">
        <v>1805</v>
      </c>
      <c r="G2" t="s">
        <v>1806</v>
      </c>
      <c r="H2" t="s">
        <v>76</v>
      </c>
      <c r="I2" t="s">
        <v>53</v>
      </c>
      <c r="J2" t="s">
        <v>53</v>
      </c>
      <c r="K2" t="s">
        <v>805</v>
      </c>
      <c r="L2" t="s">
        <v>311</v>
      </c>
      <c r="M2" t="s">
        <v>1807</v>
      </c>
      <c r="N2" t="s">
        <v>631</v>
      </c>
      <c r="O2" s="135">
        <v>46203</v>
      </c>
      <c r="P2" t="s">
        <v>62</v>
      </c>
      <c r="Q2" t="s">
        <v>1218</v>
      </c>
      <c r="R2" s="130">
        <v>1650</v>
      </c>
      <c r="S2" s="130">
        <v>1</v>
      </c>
      <c r="T2" s="130">
        <v>299050</v>
      </c>
      <c r="U2" s="130">
        <v>1</v>
      </c>
      <c r="V2" s="130">
        <v>464.5</v>
      </c>
      <c r="W2" s="130">
        <v>1389.08725</v>
      </c>
      <c r="X2" s="133">
        <v>1</v>
      </c>
      <c r="Y2" s="133">
        <v>6.9999999999999999E-6</v>
      </c>
    </row>
    <row r="3" spans="1:25" x14ac:dyDescent="0.2">
      <c r="A3" s="16"/>
      <c r="B3" s="16"/>
      <c r="C3" s="16"/>
      <c r="D3" s="16"/>
      <c r="E3" s="14"/>
      <c r="F3" s="16"/>
      <c r="G3" s="16"/>
      <c r="H3" s="14"/>
      <c r="I3" s="14"/>
      <c r="J3" s="14"/>
      <c r="K3" s="16"/>
      <c r="L3" s="14"/>
      <c r="M3" s="16"/>
      <c r="N3" s="16"/>
      <c r="O3" s="16"/>
      <c r="P3" s="16"/>
      <c r="Q3" s="14"/>
      <c r="R3" s="14"/>
      <c r="S3" s="14"/>
      <c r="T3" s="16"/>
      <c r="U3" s="16"/>
      <c r="V3" s="16"/>
      <c r="W3" s="16"/>
      <c r="X3" s="16"/>
      <c r="Y3" s="16"/>
    </row>
    <row r="4" spans="1:25" x14ac:dyDescent="0.2">
      <c r="A4" s="16"/>
      <c r="B4" s="16"/>
      <c r="C4" s="16"/>
      <c r="D4" s="16"/>
      <c r="E4" s="14"/>
      <c r="F4" s="16"/>
      <c r="G4" s="16"/>
      <c r="H4" s="14"/>
      <c r="I4" s="14"/>
      <c r="J4" s="14"/>
      <c r="K4" s="16"/>
      <c r="L4" s="14"/>
      <c r="M4" s="16"/>
      <c r="N4" s="16"/>
      <c r="O4" s="16"/>
      <c r="P4" s="16"/>
      <c r="Q4" s="14"/>
      <c r="R4" s="14"/>
      <c r="S4" s="14"/>
      <c r="T4" s="16"/>
      <c r="U4" s="16"/>
      <c r="V4" s="16"/>
      <c r="W4" s="16"/>
      <c r="X4" s="16"/>
      <c r="Y4" s="16"/>
    </row>
    <row r="5" spans="1:25" x14ac:dyDescent="0.2">
      <c r="A5" s="16"/>
      <c r="B5" s="16"/>
      <c r="C5" s="16"/>
      <c r="D5" s="16"/>
      <c r="E5" s="14"/>
      <c r="F5" s="16"/>
      <c r="G5" s="16"/>
      <c r="H5" s="14"/>
      <c r="I5" s="14"/>
      <c r="J5" s="14"/>
      <c r="K5" s="16"/>
      <c r="L5" s="14"/>
      <c r="M5" s="16"/>
      <c r="N5" s="16"/>
      <c r="O5" s="16"/>
      <c r="P5" s="16"/>
      <c r="Q5" s="14"/>
      <c r="R5" s="14"/>
      <c r="S5" s="14"/>
      <c r="T5" s="16"/>
      <c r="U5" s="16"/>
      <c r="V5" s="16"/>
      <c r="W5" s="16"/>
      <c r="X5" s="16"/>
      <c r="Y5" s="16"/>
    </row>
    <row r="6" spans="1:25" x14ac:dyDescent="0.2">
      <c r="A6" s="16"/>
      <c r="B6" s="16"/>
      <c r="C6" s="16"/>
      <c r="D6" s="16"/>
      <c r="E6" s="14"/>
      <c r="F6" s="16"/>
      <c r="G6" s="16"/>
      <c r="H6" s="14"/>
      <c r="I6" s="14"/>
      <c r="J6" s="14"/>
      <c r="K6" s="16"/>
      <c r="L6" s="14"/>
      <c r="M6" s="16"/>
      <c r="N6" s="16"/>
      <c r="O6" s="16"/>
      <c r="P6" s="16"/>
      <c r="Q6" s="14"/>
      <c r="R6" s="14"/>
      <c r="S6" s="14"/>
      <c r="T6" s="16"/>
      <c r="U6" s="16"/>
      <c r="V6" s="16"/>
      <c r="W6" s="16"/>
      <c r="X6" s="16"/>
      <c r="Y6" s="16"/>
    </row>
    <row r="7" spans="1:25" x14ac:dyDescent="0.2">
      <c r="A7" s="16"/>
      <c r="B7" s="16"/>
      <c r="C7" s="16"/>
      <c r="D7" s="16"/>
      <c r="E7" s="14"/>
      <c r="F7" s="16"/>
      <c r="G7" s="16"/>
      <c r="H7" s="14"/>
      <c r="I7" s="14"/>
      <c r="J7" s="14"/>
      <c r="K7" s="16"/>
      <c r="L7" s="14"/>
      <c r="M7" s="16"/>
      <c r="N7" s="16"/>
      <c r="O7" s="16"/>
      <c r="P7" s="16"/>
      <c r="Q7" s="14"/>
      <c r="R7" s="14"/>
      <c r="S7" s="14"/>
      <c r="T7" s="16"/>
      <c r="U7" s="16"/>
      <c r="V7" s="16"/>
      <c r="W7" s="16"/>
      <c r="X7" s="16"/>
      <c r="Y7" s="16"/>
    </row>
    <row r="8" spans="1:25" x14ac:dyDescent="0.2">
      <c r="A8" s="16"/>
      <c r="B8" s="16"/>
      <c r="C8" s="16"/>
      <c r="D8" s="16"/>
      <c r="E8" s="14"/>
      <c r="F8" s="16"/>
      <c r="G8" s="16"/>
      <c r="H8" s="14"/>
      <c r="I8" s="14"/>
      <c r="J8" s="14"/>
      <c r="K8" s="16"/>
      <c r="L8" s="14"/>
      <c r="M8" s="16"/>
      <c r="N8" s="16"/>
      <c r="O8" s="16"/>
      <c r="P8" s="16"/>
      <c r="Q8" s="14"/>
      <c r="R8" s="14"/>
      <c r="S8" s="14"/>
      <c r="T8" s="16"/>
      <c r="U8" s="16"/>
      <c r="V8" s="16"/>
      <c r="W8" s="16"/>
      <c r="X8" s="16"/>
      <c r="Y8" s="16"/>
    </row>
    <row r="9" spans="1:25" x14ac:dyDescent="0.2">
      <c r="A9" s="16"/>
      <c r="B9" s="16"/>
      <c r="C9" s="16"/>
      <c r="D9" s="16"/>
      <c r="E9" s="14"/>
      <c r="F9" s="16"/>
      <c r="G9" s="16"/>
      <c r="H9" s="14"/>
      <c r="I9" s="14"/>
      <c r="J9" s="14"/>
      <c r="K9" s="16"/>
      <c r="L9" s="14"/>
      <c r="M9" s="16"/>
      <c r="N9" s="16"/>
      <c r="O9" s="16"/>
      <c r="P9" s="16"/>
      <c r="Q9" s="14"/>
      <c r="R9" s="14"/>
      <c r="S9" s="14"/>
      <c r="T9" s="16"/>
      <c r="U9" s="16"/>
      <c r="V9" s="16"/>
      <c r="W9" s="16"/>
      <c r="X9" s="16"/>
      <c r="Y9" s="16"/>
    </row>
    <row r="10" spans="1:25" x14ac:dyDescent="0.2">
      <c r="A10" s="16"/>
      <c r="B10" s="16"/>
      <c r="C10" s="16"/>
      <c r="D10" s="16"/>
      <c r="E10" s="14"/>
      <c r="F10" s="16"/>
      <c r="G10" s="16"/>
      <c r="H10" s="14"/>
      <c r="I10" s="14"/>
      <c r="J10" s="14"/>
      <c r="K10" s="16"/>
      <c r="L10" s="14"/>
      <c r="M10" s="16"/>
      <c r="N10" s="16"/>
      <c r="O10" s="16"/>
      <c r="P10" s="16"/>
      <c r="Q10" s="14"/>
      <c r="R10" s="14"/>
      <c r="S10" s="14"/>
      <c r="T10" s="16"/>
      <c r="U10" s="16"/>
      <c r="V10" s="16"/>
      <c r="W10" s="16"/>
      <c r="X10" s="16"/>
      <c r="Y10" s="16"/>
    </row>
    <row r="11" spans="1:25" x14ac:dyDescent="0.2">
      <c r="A11" s="20"/>
      <c r="B11" s="16"/>
      <c r="C11" s="16"/>
      <c r="D11" s="16"/>
      <c r="E11" s="14"/>
      <c r="F11" s="16"/>
      <c r="G11" s="16"/>
      <c r="H11" s="14"/>
      <c r="I11" s="14"/>
      <c r="J11" s="14"/>
      <c r="K11" s="16"/>
      <c r="L11" s="14"/>
      <c r="M11" s="16"/>
      <c r="N11" s="16"/>
      <c r="O11" s="16"/>
      <c r="P11" s="16"/>
      <c r="Q11" s="14"/>
      <c r="R11" s="14"/>
      <c r="S11" s="14"/>
      <c r="T11" s="16"/>
      <c r="U11" s="16"/>
      <c r="V11" s="16"/>
      <c r="W11" s="16"/>
      <c r="X11" s="16"/>
      <c r="Y11" s="16"/>
    </row>
    <row r="12" spans="1:25" x14ac:dyDescent="0.2">
      <c r="A12" s="16"/>
      <c r="B12" s="16"/>
      <c r="C12" s="16"/>
      <c r="D12" s="16"/>
      <c r="E12" s="14"/>
      <c r="F12" s="16"/>
      <c r="G12" s="16"/>
      <c r="H12" s="14"/>
      <c r="I12" s="14"/>
      <c r="J12" s="14"/>
      <c r="K12" s="16"/>
      <c r="L12" s="14"/>
      <c r="M12" s="16"/>
      <c r="N12" s="16"/>
      <c r="O12" s="16"/>
      <c r="P12" s="16"/>
      <c r="Q12" s="14"/>
      <c r="R12" s="14"/>
      <c r="S12" s="14"/>
      <c r="T12" s="16"/>
      <c r="U12" s="16"/>
      <c r="V12" s="16"/>
      <c r="W12" s="16"/>
      <c r="X12" s="16"/>
      <c r="Y12" s="16"/>
    </row>
    <row r="13" spans="1:25" x14ac:dyDescent="0.2">
      <c r="A13" s="16"/>
      <c r="B13" s="16"/>
      <c r="C13" s="16"/>
      <c r="D13" s="16"/>
      <c r="E13" s="14"/>
      <c r="F13" s="16"/>
      <c r="G13" s="16"/>
      <c r="H13" s="14"/>
      <c r="I13" s="14"/>
      <c r="J13" s="14"/>
      <c r="K13" s="16"/>
      <c r="L13" s="14"/>
      <c r="M13" s="16"/>
      <c r="N13" s="16"/>
      <c r="O13" s="16"/>
      <c r="P13" s="16"/>
      <c r="Q13" s="14"/>
      <c r="R13" s="14"/>
      <c r="S13" s="14"/>
      <c r="T13" s="16"/>
      <c r="U13" s="16"/>
      <c r="V13" s="16"/>
      <c r="W13" s="16"/>
      <c r="X13" s="16"/>
      <c r="Y13" s="16"/>
    </row>
    <row r="14" spans="1:25" x14ac:dyDescent="0.2">
      <c r="A14" s="16"/>
      <c r="B14" s="16"/>
      <c r="C14" s="16"/>
      <c r="D14" s="16"/>
      <c r="E14" s="14"/>
      <c r="F14" s="16"/>
      <c r="G14" s="16"/>
      <c r="H14" s="14"/>
      <c r="I14" s="14"/>
      <c r="J14" s="14"/>
      <c r="K14" s="16"/>
      <c r="L14" s="14"/>
      <c r="M14" s="16"/>
      <c r="N14" s="16"/>
      <c r="O14" s="16"/>
      <c r="P14" s="16"/>
      <c r="Q14" s="14"/>
      <c r="R14" s="14"/>
      <c r="S14" s="14"/>
      <c r="T14" s="16"/>
      <c r="U14" s="16"/>
      <c r="V14" s="16"/>
      <c r="W14" s="16"/>
      <c r="X14" s="16"/>
      <c r="Y14" s="16"/>
    </row>
    <row r="15" spans="1:25" x14ac:dyDescent="0.2">
      <c r="A15" s="16"/>
      <c r="B15" s="16"/>
      <c r="C15" s="16"/>
      <c r="D15" s="16"/>
      <c r="E15" s="14"/>
      <c r="F15" s="16"/>
      <c r="G15" s="16"/>
      <c r="H15" s="14"/>
      <c r="I15" s="14"/>
      <c r="J15" s="14"/>
      <c r="K15" s="16"/>
      <c r="L15" s="14"/>
      <c r="M15" s="16"/>
      <c r="N15" s="16"/>
      <c r="O15" s="16"/>
      <c r="P15" s="16"/>
      <c r="Q15" s="14"/>
      <c r="R15" s="14"/>
      <c r="S15" s="14"/>
      <c r="T15" s="16"/>
      <c r="U15" s="16"/>
      <c r="V15" s="16"/>
      <c r="W15" s="16"/>
      <c r="X15" s="16"/>
      <c r="Y15" s="16"/>
    </row>
    <row r="16" spans="1:25" x14ac:dyDescent="0.2">
      <c r="A16" s="16"/>
      <c r="B16" s="16"/>
      <c r="C16" s="16"/>
      <c r="D16" s="16"/>
      <c r="E16" s="14"/>
      <c r="F16" s="16"/>
      <c r="G16" s="16"/>
      <c r="H16" s="14"/>
      <c r="I16" s="14"/>
      <c r="J16" s="14"/>
      <c r="K16" s="16"/>
      <c r="L16" s="14"/>
      <c r="M16" s="16"/>
      <c r="N16" s="16"/>
      <c r="O16" s="16"/>
      <c r="P16" s="16"/>
      <c r="Q16" s="14"/>
      <c r="R16" s="14"/>
      <c r="S16" s="14"/>
      <c r="T16" s="16"/>
      <c r="U16" s="16"/>
      <c r="V16" s="16"/>
      <c r="W16" s="16"/>
      <c r="X16" s="16"/>
      <c r="Y16" s="16"/>
    </row>
    <row r="17" spans="1:25" x14ac:dyDescent="0.2">
      <c r="A17" s="16"/>
      <c r="B17" s="16"/>
      <c r="C17" s="16"/>
      <c r="D17" s="16"/>
      <c r="E17" s="14"/>
      <c r="F17" s="16"/>
      <c r="G17" s="16"/>
      <c r="H17" s="14"/>
      <c r="I17" s="14"/>
      <c r="J17" s="14"/>
      <c r="K17" s="16"/>
      <c r="L17" s="14"/>
      <c r="M17" s="16"/>
      <c r="N17" s="16"/>
      <c r="O17" s="16"/>
      <c r="P17" s="16"/>
      <c r="Q17" s="14"/>
      <c r="R17" s="14"/>
      <c r="S17" s="14"/>
      <c r="T17" s="16"/>
      <c r="U17" s="16"/>
      <c r="V17" s="16"/>
      <c r="W17" s="16"/>
      <c r="X17" s="16"/>
      <c r="Y17" s="16"/>
    </row>
    <row r="18" spans="1:25" x14ac:dyDescent="0.2">
      <c r="A18" s="16"/>
      <c r="B18" s="16"/>
      <c r="C18" s="16"/>
      <c r="D18" s="16"/>
      <c r="E18" s="14"/>
      <c r="F18" s="16"/>
      <c r="G18" s="16"/>
      <c r="H18" s="14"/>
      <c r="I18" s="14"/>
      <c r="J18" s="14"/>
      <c r="K18" s="16"/>
      <c r="L18" s="14"/>
      <c r="M18" s="16"/>
      <c r="N18" s="16"/>
      <c r="O18" s="16"/>
      <c r="P18" s="16"/>
      <c r="Q18" s="14"/>
      <c r="R18" s="14"/>
      <c r="S18" s="14"/>
      <c r="T18" s="16"/>
      <c r="U18" s="16"/>
      <c r="V18" s="16"/>
      <c r="W18" s="16"/>
      <c r="X18" s="16"/>
      <c r="Y18" s="16"/>
    </row>
    <row r="19" spans="1:25" x14ac:dyDescent="0.2">
      <c r="A19" s="16"/>
      <c r="B19" s="16"/>
      <c r="C19" s="16"/>
      <c r="D19" s="16"/>
      <c r="E19" s="14"/>
      <c r="F19" s="16"/>
      <c r="G19" s="16"/>
      <c r="H19" s="14"/>
      <c r="I19" s="14"/>
      <c r="J19" s="14"/>
      <c r="K19" s="16"/>
      <c r="L19" s="14"/>
      <c r="M19" s="16"/>
      <c r="N19" s="16"/>
      <c r="O19" s="16"/>
      <c r="P19" s="16"/>
      <c r="Q19" s="14"/>
      <c r="R19" s="14"/>
      <c r="S19" s="14"/>
      <c r="T19" s="16"/>
      <c r="U19" s="16"/>
      <c r="V19" s="16"/>
      <c r="W19" s="16"/>
      <c r="X19" s="16"/>
      <c r="Y19" s="16"/>
    </row>
    <row r="20" spans="1:25" x14ac:dyDescent="0.2">
      <c r="E20" s="14"/>
      <c r="H20" s="14"/>
      <c r="I20" s="14"/>
      <c r="J20" s="14"/>
      <c r="K20" s="16"/>
      <c r="L20" s="14"/>
      <c r="N20" s="16"/>
      <c r="P20" s="16"/>
    </row>
    <row r="21" spans="1:25" customFormat="1" x14ac:dyDescent="0.2">
      <c r="H21" s="4"/>
      <c r="L21" s="4"/>
    </row>
    <row r="22" spans="1:25" x14ac:dyDescent="0.2">
      <c r="L22" s="4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8.375" style="2" bestFit="1" customWidth="1"/>
    <col min="13" max="13" width="7.75" style="2" bestFit="1" customWidth="1"/>
    <col min="14" max="14" width="7.125" style="2" bestFit="1" customWidth="1"/>
    <col min="15" max="15" width="10.125" style="2" bestFit="1" customWidth="1"/>
    <col min="16" max="16" width="9.625" style="2" bestFit="1" customWidth="1"/>
    <col min="17" max="17" width="9.875" style="2" bestFit="1" customWidth="1"/>
    <col min="18" max="18" width="9.125" style="2" bestFit="1" customWidth="1"/>
    <col min="19" max="19" width="8" style="2" bestFit="1" customWidth="1"/>
    <col min="20" max="20" width="9.125" style="2" bestFit="1" customWidth="1"/>
    <col min="21" max="21" width="11.5" style="2" bestFit="1" customWidth="1"/>
    <col min="22" max="22" width="9.5" style="2" bestFit="1" customWidth="1"/>
    <col min="23" max="23" width="11" style="2" bestFit="1" customWidth="1"/>
    <col min="24" max="24" width="10.375" style="2" bestFit="1" customWidth="1"/>
    <col min="25" max="25" width="11.625" style="2" hidden="1" customWidth="1"/>
    <col min="26" max="16384" width="9" style="2" hidden="1"/>
  </cols>
  <sheetData>
    <row r="1" spans="1:24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5</v>
      </c>
      <c r="M1" s="15" t="s">
        <v>9</v>
      </c>
      <c r="N1" s="15" t="s">
        <v>10</v>
      </c>
      <c r="O1" s="136" t="s">
        <v>666</v>
      </c>
      <c r="P1" s="15" t="s">
        <v>606</v>
      </c>
      <c r="Q1" s="15" t="s">
        <v>396</v>
      </c>
      <c r="R1" s="129" t="s">
        <v>23</v>
      </c>
      <c r="S1" s="129" t="s">
        <v>773</v>
      </c>
      <c r="T1" s="129" t="s">
        <v>11</v>
      </c>
      <c r="U1" s="129" t="s">
        <v>15</v>
      </c>
      <c r="V1" s="129" t="s">
        <v>1153</v>
      </c>
      <c r="W1" s="137" t="s">
        <v>19</v>
      </c>
      <c r="X1" s="137" t="s">
        <v>30</v>
      </c>
    </row>
    <row r="2" spans="1:24" x14ac:dyDescent="0.2">
      <c r="A2">
        <v>316</v>
      </c>
      <c r="B2">
        <v>316</v>
      </c>
      <c r="C2"/>
      <c r="D2"/>
      <c r="E2"/>
      <c r="F2"/>
      <c r="G2"/>
      <c r="H2"/>
      <c r="I2"/>
      <c r="J2"/>
      <c r="K2"/>
      <c r="L2"/>
      <c r="M2"/>
      <c r="N2"/>
      <c r="O2" s="135"/>
      <c r="P2"/>
      <c r="Q2"/>
      <c r="R2" s="130"/>
      <c r="S2" s="130"/>
      <c r="T2" s="130"/>
      <c r="U2" s="130"/>
      <c r="V2" s="130"/>
      <c r="W2" s="133"/>
      <c r="X2" s="133"/>
    </row>
    <row r="3" spans="1:24" x14ac:dyDescent="0.2">
      <c r="A3" s="16"/>
      <c r="B3" s="16"/>
      <c r="C3" s="16"/>
      <c r="D3" s="16"/>
      <c r="E3" s="14"/>
      <c r="F3" s="16"/>
      <c r="G3" s="16"/>
      <c r="H3" s="14"/>
      <c r="I3" s="16"/>
      <c r="J3" s="14"/>
      <c r="K3" s="14"/>
      <c r="L3" s="14"/>
      <c r="M3" s="16"/>
      <c r="N3" s="16"/>
      <c r="O3" s="16"/>
      <c r="P3" s="16"/>
      <c r="Q3" s="14"/>
      <c r="R3" s="14"/>
      <c r="S3" s="16"/>
      <c r="T3" s="16"/>
      <c r="U3" s="16"/>
      <c r="V3" s="16"/>
      <c r="W3" s="16"/>
      <c r="X3" s="16"/>
    </row>
    <row r="4" spans="1:24" x14ac:dyDescent="0.2">
      <c r="A4" s="16"/>
      <c r="B4" s="16"/>
      <c r="C4" s="16"/>
      <c r="D4" s="16"/>
      <c r="E4" s="14"/>
      <c r="F4" s="16"/>
      <c r="G4" s="16"/>
      <c r="H4" s="14"/>
      <c r="I4" s="16"/>
      <c r="J4" s="14"/>
      <c r="K4" s="14"/>
      <c r="L4" s="14"/>
      <c r="M4" s="16"/>
      <c r="N4" s="16"/>
      <c r="O4" s="16"/>
      <c r="P4" s="16"/>
      <c r="Q4" s="14"/>
      <c r="R4" s="14"/>
      <c r="S4" s="16"/>
      <c r="T4" s="16"/>
      <c r="U4" s="16"/>
      <c r="V4" s="16"/>
      <c r="W4" s="16"/>
      <c r="X4" s="16"/>
    </row>
    <row r="5" spans="1:24" x14ac:dyDescent="0.2">
      <c r="A5" s="16"/>
      <c r="B5" s="16"/>
      <c r="C5" s="16"/>
      <c r="D5" s="16"/>
      <c r="E5" s="14"/>
      <c r="F5" s="16"/>
      <c r="G5" s="16"/>
      <c r="H5" s="14"/>
      <c r="I5" s="16"/>
      <c r="J5" s="14"/>
      <c r="K5" s="14"/>
      <c r="L5" s="14"/>
      <c r="M5" s="16"/>
      <c r="N5" s="16"/>
      <c r="O5" s="16"/>
      <c r="P5" s="16"/>
      <c r="Q5" s="14"/>
      <c r="R5" s="14"/>
      <c r="S5" s="16"/>
      <c r="T5" s="16"/>
      <c r="U5" s="16"/>
      <c r="V5" s="16"/>
      <c r="W5" s="16"/>
      <c r="X5" s="16"/>
    </row>
    <row r="6" spans="1:24" x14ac:dyDescent="0.2">
      <c r="A6" s="16"/>
      <c r="B6" s="16"/>
      <c r="C6" s="16"/>
      <c r="D6" s="16"/>
      <c r="E6" s="14"/>
      <c r="F6" s="16"/>
      <c r="G6" s="16"/>
      <c r="H6" s="14"/>
      <c r="I6" s="16"/>
      <c r="J6" s="14"/>
      <c r="K6" s="14"/>
      <c r="L6" s="14"/>
      <c r="M6" s="16"/>
      <c r="N6" s="16"/>
      <c r="O6" s="16"/>
      <c r="P6" s="16"/>
      <c r="Q6" s="14"/>
      <c r="R6" s="14"/>
      <c r="S6" s="16"/>
      <c r="T6" s="16"/>
      <c r="U6" s="16"/>
      <c r="V6" s="16"/>
      <c r="W6" s="16"/>
      <c r="X6" s="16"/>
    </row>
    <row r="7" spans="1:24" x14ac:dyDescent="0.2">
      <c r="A7" s="16"/>
      <c r="B7" s="16"/>
      <c r="C7" s="16"/>
      <c r="D7" s="16"/>
      <c r="E7" s="14"/>
      <c r="F7" s="16"/>
      <c r="G7" s="16"/>
      <c r="H7" s="14"/>
      <c r="I7" s="16"/>
      <c r="J7" s="14"/>
      <c r="K7" s="14"/>
      <c r="L7" s="14"/>
      <c r="M7" s="16"/>
      <c r="N7" s="16"/>
      <c r="O7" s="16"/>
      <c r="P7" s="16"/>
      <c r="Q7" s="14"/>
      <c r="R7" s="14"/>
      <c r="S7" s="16"/>
      <c r="T7" s="16"/>
      <c r="U7" s="16"/>
      <c r="V7" s="16"/>
      <c r="W7" s="16"/>
      <c r="X7" s="16"/>
    </row>
    <row r="8" spans="1:24" x14ac:dyDescent="0.2">
      <c r="A8" s="16"/>
      <c r="B8" s="16"/>
      <c r="C8" s="16"/>
      <c r="D8" s="16"/>
      <c r="E8" s="14"/>
      <c r="F8" s="16"/>
      <c r="G8" s="16"/>
      <c r="H8" s="14"/>
      <c r="I8" s="16"/>
      <c r="J8" s="14"/>
      <c r="K8" s="14"/>
      <c r="L8" s="14"/>
      <c r="M8" s="16"/>
      <c r="N8" s="16"/>
      <c r="O8" s="16"/>
      <c r="P8" s="16"/>
      <c r="Q8" s="14"/>
      <c r="R8" s="14"/>
      <c r="S8" s="16"/>
      <c r="T8" s="16"/>
      <c r="U8" s="16"/>
      <c r="V8" s="16"/>
      <c r="W8" s="16"/>
      <c r="X8" s="16"/>
    </row>
    <row r="9" spans="1:24" x14ac:dyDescent="0.2">
      <c r="A9" s="16"/>
      <c r="B9" s="16"/>
      <c r="C9" s="16"/>
      <c r="D9" s="16"/>
      <c r="E9" s="14"/>
      <c r="F9" s="16"/>
      <c r="G9" s="16"/>
      <c r="H9" s="14"/>
      <c r="I9" s="16"/>
      <c r="J9" s="14"/>
      <c r="K9" s="14"/>
      <c r="L9" s="14"/>
      <c r="M9" s="16"/>
      <c r="N9" s="16"/>
      <c r="O9" s="16"/>
      <c r="P9" s="16"/>
      <c r="Q9" s="14"/>
      <c r="R9" s="14"/>
      <c r="S9" s="16"/>
      <c r="T9" s="16"/>
      <c r="U9" s="16"/>
      <c r="V9" s="16"/>
      <c r="W9" s="16"/>
      <c r="X9" s="16"/>
    </row>
    <row r="10" spans="1:24" x14ac:dyDescent="0.2">
      <c r="A10" s="16"/>
      <c r="B10" s="16"/>
      <c r="C10" s="16"/>
      <c r="D10" s="16"/>
      <c r="E10" s="14"/>
      <c r="F10" s="16"/>
      <c r="G10" s="16"/>
      <c r="H10" s="14"/>
      <c r="I10" s="16"/>
      <c r="J10" s="14"/>
      <c r="K10" s="14"/>
      <c r="L10" s="14"/>
      <c r="M10" s="16"/>
      <c r="N10" s="16"/>
      <c r="O10" s="16"/>
      <c r="P10" s="16"/>
      <c r="Q10" s="14"/>
      <c r="R10" s="14"/>
      <c r="S10" s="16"/>
      <c r="T10" s="16"/>
      <c r="U10" s="16"/>
      <c r="V10" s="16"/>
      <c r="W10" s="16"/>
      <c r="X10" s="16"/>
    </row>
    <row r="11" spans="1:24" x14ac:dyDescent="0.2">
      <c r="A11" s="16"/>
      <c r="B11" s="16"/>
      <c r="C11" s="16"/>
      <c r="D11" s="16"/>
      <c r="E11" s="14"/>
      <c r="F11" s="16"/>
      <c r="G11" s="16"/>
      <c r="H11" s="14"/>
      <c r="I11" s="16"/>
      <c r="J11" s="14"/>
      <c r="K11" s="14"/>
      <c r="L11" s="14"/>
      <c r="M11" s="16"/>
      <c r="N11" s="16"/>
      <c r="O11" s="16"/>
      <c r="P11" s="16"/>
      <c r="Q11" s="14"/>
      <c r="R11" s="14"/>
      <c r="S11" s="16"/>
      <c r="T11" s="16"/>
      <c r="U11" s="16"/>
      <c r="V11" s="16"/>
      <c r="W11" s="16"/>
      <c r="X11" s="16"/>
    </row>
    <row r="12" spans="1:24" x14ac:dyDescent="0.2">
      <c r="A12" s="16"/>
      <c r="B12" s="16"/>
      <c r="C12" s="16"/>
      <c r="D12" s="16"/>
      <c r="E12" s="14"/>
      <c r="F12" s="16"/>
      <c r="G12" s="16"/>
      <c r="H12" s="14"/>
      <c r="I12" s="16"/>
      <c r="J12" s="14"/>
      <c r="K12" s="14"/>
      <c r="L12" s="14"/>
      <c r="M12" s="16"/>
      <c r="N12" s="16"/>
      <c r="O12" s="16"/>
      <c r="P12" s="16"/>
      <c r="Q12" s="14"/>
      <c r="R12" s="14"/>
      <c r="S12" s="16"/>
      <c r="T12" s="16"/>
      <c r="U12" s="16"/>
      <c r="V12" s="16"/>
      <c r="W12" s="16"/>
      <c r="X12" s="16"/>
    </row>
    <row r="13" spans="1:24" x14ac:dyDescent="0.2">
      <c r="A13" s="16"/>
      <c r="B13" s="16"/>
      <c r="C13" s="16"/>
      <c r="D13" s="16"/>
      <c r="E13" s="14"/>
      <c r="F13" s="16"/>
      <c r="G13" s="16"/>
      <c r="H13" s="14"/>
      <c r="I13" s="16"/>
      <c r="J13" s="14"/>
      <c r="K13" s="14"/>
      <c r="L13" s="14"/>
      <c r="M13" s="16"/>
      <c r="N13" s="16"/>
      <c r="O13" s="16"/>
      <c r="P13" s="16"/>
      <c r="Q13" s="14"/>
      <c r="R13" s="14"/>
      <c r="S13" s="16"/>
      <c r="T13" s="16"/>
      <c r="U13" s="16"/>
      <c r="V13" s="16"/>
      <c r="W13" s="16"/>
      <c r="X13" s="16"/>
    </row>
    <row r="14" spans="1:24" x14ac:dyDescent="0.2">
      <c r="A14" s="16"/>
      <c r="B14" s="16"/>
      <c r="C14" s="16"/>
      <c r="D14" s="16"/>
      <c r="E14" s="14"/>
      <c r="F14" s="16"/>
      <c r="G14" s="16"/>
      <c r="H14" s="14"/>
      <c r="I14" s="16"/>
      <c r="J14" s="14"/>
      <c r="K14" s="14"/>
      <c r="L14" s="14"/>
      <c r="M14" s="16"/>
      <c r="N14" s="16"/>
      <c r="O14" s="16"/>
      <c r="P14" s="16"/>
      <c r="Q14" s="14"/>
      <c r="R14" s="14"/>
      <c r="S14" s="16"/>
      <c r="T14" s="16"/>
      <c r="U14" s="16"/>
      <c r="V14" s="16"/>
      <c r="W14" s="16"/>
      <c r="X14" s="16"/>
    </row>
    <row r="15" spans="1:24" x14ac:dyDescent="0.2">
      <c r="A15" s="16"/>
      <c r="B15" s="16"/>
      <c r="C15" s="16"/>
      <c r="D15" s="16"/>
      <c r="E15" s="14"/>
      <c r="F15" s="16"/>
      <c r="G15" s="16"/>
      <c r="H15" s="14"/>
      <c r="I15" s="16"/>
      <c r="J15" s="14"/>
      <c r="K15" s="14"/>
      <c r="L15" s="14"/>
      <c r="M15" s="16"/>
      <c r="N15" s="16"/>
      <c r="O15" s="16"/>
      <c r="P15" s="16"/>
      <c r="Q15" s="14"/>
      <c r="R15" s="14"/>
      <c r="S15" s="16"/>
      <c r="T15" s="16"/>
      <c r="U15" s="16"/>
      <c r="V15" s="16"/>
      <c r="W15" s="16"/>
      <c r="X15" s="16"/>
    </row>
    <row r="16" spans="1:24" x14ac:dyDescent="0.2">
      <c r="A16" s="16"/>
      <c r="B16" s="16"/>
      <c r="C16" s="16"/>
      <c r="D16" s="16"/>
      <c r="E16" s="14"/>
      <c r="F16" s="16"/>
      <c r="G16" s="16"/>
      <c r="H16" s="14"/>
      <c r="I16" s="16"/>
      <c r="J16" s="14"/>
      <c r="K16" s="14"/>
      <c r="L16" s="14"/>
      <c r="M16" s="16"/>
      <c r="N16" s="16"/>
      <c r="O16" s="16"/>
      <c r="P16" s="16"/>
      <c r="Q16" s="14"/>
      <c r="R16" s="14"/>
      <c r="S16" s="16"/>
      <c r="T16" s="16"/>
      <c r="U16" s="16"/>
      <c r="V16" s="16"/>
      <c r="W16" s="16"/>
      <c r="X16" s="16"/>
    </row>
    <row r="17" spans="1:24" x14ac:dyDescent="0.2">
      <c r="A17" s="16"/>
      <c r="B17" s="16"/>
      <c r="C17" s="16"/>
      <c r="D17" s="16"/>
      <c r="E17" s="14"/>
      <c r="F17" s="16"/>
      <c r="G17" s="16"/>
      <c r="H17" s="14"/>
      <c r="I17" s="16"/>
      <c r="J17" s="14"/>
      <c r="K17" s="14"/>
      <c r="L17" s="14"/>
      <c r="M17" s="16"/>
      <c r="N17" s="16"/>
      <c r="O17" s="16"/>
      <c r="P17" s="16"/>
      <c r="Q17" s="14"/>
      <c r="R17" s="14"/>
      <c r="S17" s="16"/>
      <c r="T17" s="16"/>
      <c r="U17" s="16"/>
      <c r="V17" s="16"/>
      <c r="W17" s="16"/>
      <c r="X17" s="16"/>
    </row>
    <row r="18" spans="1:24" x14ac:dyDescent="0.2">
      <c r="A18" s="16"/>
      <c r="B18" s="16"/>
      <c r="C18" s="16"/>
      <c r="D18" s="16"/>
      <c r="E18" s="14"/>
      <c r="F18" s="16"/>
      <c r="G18" s="16"/>
      <c r="H18" s="14"/>
      <c r="I18" s="16"/>
      <c r="J18" s="14"/>
      <c r="K18" s="14"/>
      <c r="L18" s="14"/>
      <c r="M18" s="16"/>
      <c r="N18" s="16"/>
      <c r="O18" s="16"/>
      <c r="P18" s="16"/>
      <c r="Q18" s="14"/>
      <c r="R18" s="14"/>
      <c r="S18" s="16"/>
      <c r="T18" s="16"/>
      <c r="U18" s="16"/>
      <c r="V18" s="16"/>
      <c r="W18" s="16"/>
      <c r="X18" s="16"/>
    </row>
    <row r="19" spans="1:24" x14ac:dyDescent="0.2">
      <c r="A19" s="16"/>
      <c r="B19" s="16"/>
      <c r="C19" s="16"/>
      <c r="D19" s="16"/>
      <c r="E19" s="14"/>
      <c r="F19" s="16"/>
      <c r="G19" s="16"/>
      <c r="H19" s="14"/>
      <c r="I19" s="16"/>
      <c r="J19" s="14"/>
      <c r="K19" s="14"/>
      <c r="L19" s="14"/>
      <c r="M19" s="16"/>
      <c r="N19" s="16"/>
      <c r="O19" s="16"/>
      <c r="P19" s="16"/>
      <c r="Q19" s="14"/>
      <c r="R19" s="14"/>
      <c r="S19" s="16"/>
      <c r="T19" s="16"/>
      <c r="U19" s="16"/>
      <c r="V19" s="16"/>
      <c r="W19" s="16"/>
      <c r="X19" s="16"/>
    </row>
    <row r="20" spans="1:24" x14ac:dyDescent="0.2">
      <c r="E20" s="14"/>
      <c r="H20" s="14"/>
      <c r="I20" s="16"/>
      <c r="J20" s="14"/>
      <c r="K20" s="14"/>
      <c r="L20" s="14"/>
      <c r="M20" s="16"/>
      <c r="P20" s="16"/>
    </row>
    <row r="21" spans="1:24" x14ac:dyDescent="0.2">
      <c r="E21"/>
      <c r="H21" s="4"/>
      <c r="L21" s="4"/>
    </row>
    <row r="22" spans="1:24" x14ac:dyDescent="0.2">
      <c r="L22" s="4"/>
    </row>
    <row r="30" spans="1:24" x14ac:dyDescent="0.2">
      <c r="H30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8.375" style="2" bestFit="1" customWidth="1"/>
    <col min="12" max="12" width="7.125" style="2" bestFit="1" customWidth="1"/>
    <col min="13" max="13" width="9.625" style="2" bestFit="1" customWidth="1"/>
    <col min="14" max="14" width="9.875" style="2" bestFit="1" customWidth="1"/>
    <col min="15" max="15" width="8" style="2" bestFit="1" customWidth="1"/>
    <col min="16" max="16" width="9.125" style="2" bestFit="1" customWidth="1"/>
    <col min="17" max="17" width="11.5" style="2" bestFit="1" customWidth="1"/>
    <col min="18" max="18" width="9.5" style="2" bestFit="1" customWidth="1"/>
    <col min="19" max="19" width="11" style="2" bestFit="1" customWidth="1"/>
    <col min="20" max="20" width="10.375" style="2" bestFit="1" customWidth="1"/>
    <col min="21" max="16384" width="9" style="2" hidden="1"/>
  </cols>
  <sheetData>
    <row r="1" spans="1:20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604</v>
      </c>
      <c r="J1" s="15" t="s">
        <v>605</v>
      </c>
      <c r="K1" s="15" t="s">
        <v>5</v>
      </c>
      <c r="L1" s="15" t="s">
        <v>10</v>
      </c>
      <c r="M1" s="15" t="s">
        <v>606</v>
      </c>
      <c r="N1" s="15" t="s">
        <v>396</v>
      </c>
      <c r="O1" s="129" t="s">
        <v>773</v>
      </c>
      <c r="P1" s="129" t="s">
        <v>11</v>
      </c>
      <c r="Q1" s="129" t="s">
        <v>15</v>
      </c>
      <c r="R1" s="129" t="s">
        <v>1153</v>
      </c>
      <c r="S1" s="137" t="s">
        <v>19</v>
      </c>
      <c r="T1" s="137" t="s">
        <v>30</v>
      </c>
    </row>
    <row r="2" spans="1:20" x14ac:dyDescent="0.2">
      <c r="A2">
        <v>316</v>
      </c>
      <c r="B2">
        <v>316</v>
      </c>
      <c r="C2"/>
      <c r="D2"/>
      <c r="E2"/>
      <c r="F2"/>
      <c r="G2"/>
      <c r="H2"/>
      <c r="I2"/>
      <c r="J2"/>
      <c r="K2"/>
      <c r="L2"/>
      <c r="M2"/>
      <c r="N2"/>
      <c r="O2" s="130"/>
      <c r="P2" s="130"/>
      <c r="Q2" s="130"/>
      <c r="R2" s="130"/>
      <c r="S2" s="133"/>
      <c r="T2" s="133"/>
    </row>
    <row r="3" spans="1:20" x14ac:dyDescent="0.2">
      <c r="A3" s="16"/>
      <c r="B3" s="16"/>
      <c r="E3" s="14"/>
      <c r="F3" s="16"/>
      <c r="G3" s="16"/>
      <c r="H3" s="14"/>
      <c r="I3" s="14"/>
      <c r="J3" s="14"/>
      <c r="K3" s="14"/>
      <c r="L3" s="16"/>
      <c r="M3" s="16"/>
      <c r="N3" s="14"/>
      <c r="O3" s="16"/>
      <c r="P3" s="16"/>
      <c r="Q3" s="16"/>
      <c r="R3" s="16"/>
      <c r="S3" s="16"/>
      <c r="T3" s="16"/>
    </row>
    <row r="4" spans="1:20" x14ac:dyDescent="0.2">
      <c r="A4" s="16"/>
      <c r="B4" s="16"/>
      <c r="E4" s="14"/>
      <c r="F4" s="16"/>
      <c r="G4" s="16"/>
      <c r="H4" s="14"/>
      <c r="I4" s="14"/>
      <c r="J4" s="14"/>
      <c r="K4" s="14"/>
      <c r="L4" s="16"/>
      <c r="M4" s="16"/>
      <c r="N4" s="14"/>
      <c r="O4" s="16"/>
      <c r="P4" s="16"/>
      <c r="Q4" s="16"/>
      <c r="R4" s="16"/>
      <c r="S4" s="16"/>
      <c r="T4" s="16"/>
    </row>
    <row r="5" spans="1:20" x14ac:dyDescent="0.2">
      <c r="A5" s="16"/>
      <c r="B5" s="16"/>
      <c r="E5" s="14"/>
      <c r="F5" s="16"/>
      <c r="G5" s="16"/>
      <c r="H5" s="14"/>
      <c r="I5" s="14"/>
      <c r="J5" s="14"/>
      <c r="K5" s="14"/>
      <c r="L5" s="16"/>
      <c r="M5" s="16"/>
      <c r="N5" s="14"/>
      <c r="O5" s="16"/>
      <c r="P5" s="16"/>
      <c r="Q5" s="16"/>
      <c r="R5" s="16"/>
      <c r="S5" s="16"/>
      <c r="T5" s="16"/>
    </row>
    <row r="6" spans="1:20" x14ac:dyDescent="0.2">
      <c r="A6" s="16"/>
      <c r="B6" s="16"/>
      <c r="E6" s="14"/>
      <c r="F6" s="16"/>
      <c r="G6" s="16"/>
      <c r="H6" s="14"/>
      <c r="I6" s="14"/>
      <c r="J6" s="14"/>
      <c r="K6" s="14"/>
      <c r="L6" s="16"/>
      <c r="M6" s="16"/>
      <c r="N6" s="14"/>
      <c r="O6" s="16"/>
      <c r="P6" s="16"/>
      <c r="Q6" s="16"/>
      <c r="R6" s="16"/>
      <c r="S6" s="16"/>
      <c r="T6" s="16"/>
    </row>
    <row r="7" spans="1:20" x14ac:dyDescent="0.2">
      <c r="A7" s="16"/>
      <c r="B7" s="16"/>
      <c r="E7" s="14"/>
      <c r="F7" s="16"/>
      <c r="G7" s="16"/>
      <c r="H7" s="14"/>
      <c r="I7" s="14"/>
      <c r="J7" s="14"/>
      <c r="K7" s="14"/>
      <c r="L7" s="16"/>
      <c r="M7" s="16"/>
      <c r="N7" s="14"/>
      <c r="O7" s="16"/>
      <c r="P7" s="16"/>
      <c r="Q7" s="16"/>
      <c r="R7" s="16"/>
      <c r="S7" s="16"/>
      <c r="T7" s="16"/>
    </row>
    <row r="8" spans="1:20" x14ac:dyDescent="0.2">
      <c r="A8" s="16"/>
      <c r="B8" s="16"/>
      <c r="E8" s="14"/>
      <c r="F8" s="16"/>
      <c r="G8" s="16"/>
      <c r="H8" s="14"/>
      <c r="I8" s="14"/>
      <c r="J8" s="14"/>
      <c r="K8" s="14"/>
      <c r="L8" s="16"/>
      <c r="M8" s="16"/>
      <c r="N8" s="14"/>
      <c r="O8" s="16"/>
      <c r="P8" s="16"/>
      <c r="Q8" s="16"/>
      <c r="R8" s="16"/>
      <c r="S8" s="16"/>
      <c r="T8" s="16"/>
    </row>
    <row r="9" spans="1:20" x14ac:dyDescent="0.2">
      <c r="A9" s="16"/>
      <c r="B9" s="16"/>
      <c r="E9" s="14"/>
      <c r="F9" s="16"/>
      <c r="G9" s="16"/>
      <c r="H9" s="14"/>
      <c r="I9" s="14"/>
      <c r="J9" s="14"/>
      <c r="K9" s="14"/>
      <c r="L9" s="16"/>
      <c r="M9" s="16"/>
      <c r="N9" s="14"/>
      <c r="O9" s="16"/>
      <c r="P9" s="16"/>
      <c r="Q9" s="16"/>
      <c r="R9" s="16"/>
      <c r="S9" s="16"/>
      <c r="T9" s="16"/>
    </row>
    <row r="10" spans="1:20" x14ac:dyDescent="0.2">
      <c r="A10" s="16"/>
      <c r="B10" s="16"/>
      <c r="E10" s="14"/>
      <c r="F10" s="16"/>
      <c r="G10" s="16"/>
      <c r="H10" s="14"/>
      <c r="I10" s="14"/>
      <c r="J10" s="14"/>
      <c r="K10" s="14"/>
      <c r="L10" s="16"/>
      <c r="M10" s="16"/>
      <c r="N10" s="14"/>
      <c r="O10" s="16"/>
      <c r="P10" s="16"/>
      <c r="Q10" s="16"/>
      <c r="R10" s="16"/>
      <c r="S10" s="16"/>
      <c r="T10" s="16"/>
    </row>
    <row r="11" spans="1:20" x14ac:dyDescent="0.2">
      <c r="A11" s="16"/>
      <c r="B11" s="16"/>
      <c r="E11" s="14"/>
      <c r="F11" s="16"/>
      <c r="G11" s="16"/>
      <c r="H11" s="14"/>
      <c r="I11" s="14"/>
      <c r="J11" s="14"/>
      <c r="K11" s="14"/>
      <c r="L11" s="16"/>
      <c r="M11" s="16"/>
      <c r="N11" s="14"/>
      <c r="O11" s="16"/>
      <c r="P11" s="16"/>
      <c r="Q11" s="16"/>
      <c r="R11" s="16"/>
      <c r="S11" s="16"/>
      <c r="T11" s="16"/>
    </row>
    <row r="12" spans="1:20" x14ac:dyDescent="0.2">
      <c r="A12" s="16"/>
      <c r="B12" s="16"/>
      <c r="E12" s="14"/>
      <c r="F12" s="16"/>
      <c r="G12" s="16"/>
      <c r="H12" s="14"/>
      <c r="I12" s="14"/>
      <c r="J12" s="14"/>
      <c r="K12" s="14"/>
      <c r="L12" s="16"/>
      <c r="M12" s="16"/>
      <c r="N12" s="14"/>
      <c r="O12" s="16"/>
      <c r="P12" s="16"/>
      <c r="Q12" s="16"/>
      <c r="R12" s="16"/>
      <c r="S12" s="16"/>
      <c r="T12" s="16"/>
    </row>
    <row r="13" spans="1:20" x14ac:dyDescent="0.2">
      <c r="A13" s="16"/>
      <c r="B13" s="16"/>
      <c r="E13" s="14"/>
      <c r="F13" s="16"/>
      <c r="G13" s="16"/>
      <c r="H13" s="14"/>
      <c r="I13" s="14"/>
      <c r="J13" s="14"/>
      <c r="K13" s="14"/>
      <c r="L13" s="16"/>
      <c r="M13" s="16"/>
      <c r="N13" s="14"/>
      <c r="O13" s="16"/>
      <c r="P13" s="16"/>
      <c r="Q13" s="16"/>
      <c r="R13" s="16"/>
      <c r="S13" s="16"/>
      <c r="T13" s="16"/>
    </row>
    <row r="14" spans="1:20" x14ac:dyDescent="0.2">
      <c r="A14" s="16"/>
      <c r="B14" s="16"/>
      <c r="E14" s="14"/>
      <c r="F14" s="16"/>
      <c r="G14" s="16"/>
      <c r="H14" s="14"/>
      <c r="I14" s="14"/>
      <c r="J14" s="14"/>
      <c r="K14" s="14"/>
      <c r="L14" s="16"/>
      <c r="M14" s="16"/>
      <c r="N14" s="14"/>
      <c r="O14" s="16"/>
      <c r="P14" s="16"/>
      <c r="Q14" s="16"/>
      <c r="R14" s="16"/>
      <c r="S14" s="16"/>
      <c r="T14" s="16"/>
    </row>
    <row r="15" spans="1:20" x14ac:dyDescent="0.2">
      <c r="A15" s="16"/>
      <c r="B15" s="16"/>
      <c r="E15" s="14"/>
      <c r="F15" s="16"/>
      <c r="G15" s="16"/>
      <c r="H15" s="14"/>
      <c r="I15" s="14"/>
      <c r="J15" s="14"/>
      <c r="K15" s="14"/>
      <c r="L15" s="16"/>
      <c r="M15" s="16"/>
      <c r="N15" s="14"/>
      <c r="O15" s="16"/>
      <c r="P15" s="16"/>
      <c r="Q15" s="16"/>
      <c r="R15" s="16"/>
      <c r="S15" s="16"/>
      <c r="T15" s="16"/>
    </row>
    <row r="16" spans="1:20" x14ac:dyDescent="0.2">
      <c r="A16" s="16"/>
      <c r="B16" s="16"/>
      <c r="E16" s="14"/>
      <c r="F16" s="16"/>
      <c r="G16" s="16"/>
      <c r="H16" s="14"/>
      <c r="I16" s="14"/>
      <c r="J16" s="14"/>
      <c r="K16" s="14"/>
      <c r="L16" s="16"/>
      <c r="M16" s="16"/>
      <c r="N16" s="14"/>
      <c r="O16" s="16"/>
      <c r="P16" s="16"/>
      <c r="Q16" s="16"/>
      <c r="R16" s="16"/>
      <c r="S16" s="16"/>
      <c r="T16" s="16"/>
    </row>
    <row r="17" spans="1:20" x14ac:dyDescent="0.2">
      <c r="A17" s="16"/>
      <c r="B17" s="16"/>
      <c r="E17" s="14"/>
      <c r="F17" s="16"/>
      <c r="G17" s="16"/>
      <c r="H17" s="14"/>
      <c r="I17" s="14"/>
      <c r="J17" s="14"/>
      <c r="K17" s="14"/>
      <c r="L17" s="16"/>
      <c r="M17" s="16"/>
      <c r="N17" s="14"/>
      <c r="O17" s="16"/>
      <c r="P17" s="16"/>
      <c r="Q17" s="16"/>
      <c r="R17" s="16"/>
      <c r="S17" s="16"/>
      <c r="T17" s="16"/>
    </row>
    <row r="18" spans="1:20" x14ac:dyDescent="0.2">
      <c r="A18" s="16"/>
      <c r="B18" s="16"/>
      <c r="E18" s="14"/>
      <c r="F18" s="16"/>
      <c r="G18" s="16"/>
      <c r="H18" s="14"/>
      <c r="I18" s="14"/>
      <c r="J18" s="14"/>
      <c r="K18" s="14"/>
      <c r="L18" s="16"/>
      <c r="M18" s="16"/>
      <c r="N18" s="14"/>
      <c r="O18" s="16"/>
      <c r="P18" s="16"/>
      <c r="Q18" s="16"/>
      <c r="R18" s="16"/>
      <c r="S18" s="16"/>
      <c r="T18" s="16"/>
    </row>
    <row r="19" spans="1:20" x14ac:dyDescent="0.2">
      <c r="A19" s="16"/>
      <c r="B19" s="16"/>
      <c r="E19" s="14"/>
      <c r="F19" s="16"/>
      <c r="G19" s="16"/>
      <c r="H19" s="14"/>
      <c r="I19" s="14"/>
      <c r="J19" s="14"/>
      <c r="K19" s="14"/>
      <c r="L19" s="16"/>
      <c r="M19" s="16"/>
      <c r="N19" s="14"/>
      <c r="O19" s="16"/>
      <c r="P19" s="16"/>
      <c r="Q19" s="16"/>
      <c r="R19" s="16"/>
      <c r="S19" s="16"/>
      <c r="T19" s="16"/>
    </row>
    <row r="20" spans="1:20" x14ac:dyDescent="0.2">
      <c r="E20" s="14"/>
      <c r="H20" s="14"/>
      <c r="J20" s="14"/>
      <c r="K20" s="14"/>
      <c r="L20" s="16"/>
      <c r="M20" s="16"/>
    </row>
    <row r="21" spans="1:20" x14ac:dyDescent="0.2">
      <c r="E21"/>
      <c r="H21" s="4"/>
      <c r="K21" s="4"/>
    </row>
    <row r="22" spans="1:20" x14ac:dyDescent="0.2">
      <c r="K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6.875" style="2" bestFit="1" customWidth="1"/>
    <col min="13" max="13" width="8.375" style="2" bestFit="1" customWidth="1"/>
    <col min="14" max="14" width="7.125" style="2" bestFit="1" customWidth="1"/>
    <col min="15" max="15" width="9.625" style="2" bestFit="1" customWidth="1"/>
    <col min="16" max="16" width="5.125" style="2" bestFit="1" customWidth="1"/>
    <col min="17" max="17" width="9.25" style="2" bestFit="1" customWidth="1"/>
    <col min="18" max="18" width="10.375" style="2" bestFit="1" customWidth="1"/>
    <col min="19" max="19" width="4.375" style="2" bestFit="1" customWidth="1"/>
    <col min="20" max="20" width="7.125" style="2" bestFit="1" customWidth="1"/>
    <col min="21" max="21" width="10.125" style="2" bestFit="1" customWidth="1"/>
    <col min="22" max="22" width="9.875" style="2" bestFit="1" customWidth="1"/>
    <col min="23" max="23" width="8" style="2" bestFit="1" customWidth="1"/>
    <col min="24" max="24" width="9.125" style="2" bestFit="1" customWidth="1"/>
    <col min="25" max="25" width="11.5" style="2" bestFit="1" customWidth="1"/>
    <col min="26" max="26" width="9.5" style="2" bestFit="1" customWidth="1"/>
    <col min="27" max="27" width="11" style="2" bestFit="1" customWidth="1"/>
    <col min="28" max="28" width="10.375" style="2" bestFit="1" customWidth="1"/>
    <col min="29" max="16384" width="9" style="2" hidden="1"/>
  </cols>
  <sheetData>
    <row r="1" spans="1:28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609</v>
      </c>
      <c r="M1" s="15" t="s">
        <v>5</v>
      </c>
      <c r="N1" s="15" t="s">
        <v>10</v>
      </c>
      <c r="O1" s="15" t="s">
        <v>606</v>
      </c>
      <c r="P1" s="129" t="s">
        <v>13</v>
      </c>
      <c r="Q1" s="137" t="s">
        <v>14</v>
      </c>
      <c r="R1" s="137" t="s">
        <v>621</v>
      </c>
      <c r="S1" s="15" t="s">
        <v>6</v>
      </c>
      <c r="T1" s="15" t="s">
        <v>8</v>
      </c>
      <c r="U1" s="15" t="s">
        <v>1146</v>
      </c>
      <c r="V1" s="15" t="s">
        <v>396</v>
      </c>
      <c r="W1" s="129" t="s">
        <v>773</v>
      </c>
      <c r="X1" s="129" t="s">
        <v>11</v>
      </c>
      <c r="Y1" s="129" t="s">
        <v>15</v>
      </c>
      <c r="Z1" s="129" t="s">
        <v>1153</v>
      </c>
      <c r="AA1" s="137" t="s">
        <v>19</v>
      </c>
      <c r="AB1" s="137" t="s">
        <v>30</v>
      </c>
    </row>
    <row r="2" spans="1:28" x14ac:dyDescent="0.2">
      <c r="A2">
        <v>316</v>
      </c>
      <c r="B2">
        <v>316</v>
      </c>
      <c r="C2"/>
      <c r="D2"/>
      <c r="E2"/>
      <c r="F2"/>
      <c r="G2"/>
      <c r="H2"/>
      <c r="I2"/>
      <c r="J2"/>
      <c r="K2"/>
      <c r="L2"/>
      <c r="M2"/>
      <c r="N2"/>
      <c r="O2"/>
      <c r="P2" s="130"/>
      <c r="Q2" s="133"/>
      <c r="R2" s="133"/>
      <c r="S2"/>
      <c r="T2"/>
      <c r="U2"/>
      <c r="V2"/>
      <c r="W2" s="130"/>
      <c r="X2" s="130"/>
      <c r="Y2" s="130"/>
      <c r="Z2" s="130"/>
      <c r="AA2" s="133"/>
      <c r="AB2" s="133"/>
    </row>
    <row r="3" spans="1:28" x14ac:dyDescent="0.2">
      <c r="A3" s="16"/>
      <c r="B3" s="16"/>
      <c r="C3" s="16"/>
      <c r="D3" s="16"/>
      <c r="E3" s="14"/>
      <c r="F3" s="16"/>
      <c r="G3" s="16"/>
      <c r="H3" s="14"/>
      <c r="I3" s="16"/>
      <c r="J3" s="14"/>
      <c r="K3" s="14"/>
      <c r="L3" s="16"/>
      <c r="M3" s="14"/>
      <c r="N3" s="16"/>
      <c r="O3" s="16"/>
      <c r="P3" s="16"/>
      <c r="Q3" s="16"/>
      <c r="R3" s="16"/>
      <c r="S3" s="16"/>
      <c r="T3" s="16"/>
      <c r="U3" s="16"/>
      <c r="V3" s="14"/>
      <c r="W3" s="16"/>
      <c r="X3" s="16"/>
      <c r="Y3" s="16"/>
      <c r="Z3" s="16"/>
      <c r="AA3" s="16"/>
      <c r="AB3" s="16"/>
    </row>
    <row r="4" spans="1:28" x14ac:dyDescent="0.2">
      <c r="A4" s="16"/>
      <c r="B4" s="16"/>
      <c r="C4" s="16"/>
      <c r="D4" s="16"/>
      <c r="E4" s="14"/>
      <c r="F4" s="16"/>
      <c r="G4" s="16"/>
      <c r="H4" s="14"/>
      <c r="I4" s="16"/>
      <c r="J4" s="14"/>
      <c r="K4" s="14"/>
      <c r="L4" s="16"/>
      <c r="M4" s="14"/>
      <c r="N4" s="16"/>
      <c r="O4" s="16"/>
      <c r="P4" s="16"/>
      <c r="Q4" s="16"/>
      <c r="R4" s="16"/>
      <c r="S4" s="16"/>
      <c r="T4" s="16"/>
      <c r="U4" s="16"/>
      <c r="V4" s="14"/>
      <c r="W4" s="16"/>
      <c r="X4" s="16"/>
      <c r="Y4" s="16"/>
      <c r="Z4" s="16"/>
      <c r="AA4" s="16"/>
      <c r="AB4" s="16"/>
    </row>
    <row r="5" spans="1:28" x14ac:dyDescent="0.2">
      <c r="A5" s="16"/>
      <c r="B5" s="16"/>
      <c r="C5" s="16"/>
      <c r="D5" s="16"/>
      <c r="E5" s="14"/>
      <c r="F5" s="16"/>
      <c r="G5" s="16"/>
      <c r="H5" s="14"/>
      <c r="I5" s="16"/>
      <c r="J5" s="14"/>
      <c r="K5" s="14"/>
      <c r="L5" s="16"/>
      <c r="M5" s="14"/>
      <c r="N5" s="16"/>
      <c r="O5" s="16"/>
      <c r="P5" s="16"/>
      <c r="Q5" s="16"/>
      <c r="R5" s="16"/>
      <c r="S5" s="16"/>
      <c r="T5" s="16"/>
      <c r="U5" s="16"/>
      <c r="V5" s="14"/>
      <c r="W5" s="16"/>
      <c r="X5" s="16"/>
      <c r="Y5" s="16"/>
      <c r="Z5" s="16"/>
      <c r="AA5" s="16"/>
      <c r="AB5" s="16"/>
    </row>
    <row r="6" spans="1:28" x14ac:dyDescent="0.2">
      <c r="A6" s="16"/>
      <c r="B6" s="16"/>
      <c r="C6" s="16"/>
      <c r="D6" s="16"/>
      <c r="E6" s="14"/>
      <c r="F6" s="16"/>
      <c r="G6" s="16"/>
      <c r="H6" s="14"/>
      <c r="I6" s="16"/>
      <c r="J6" s="14"/>
      <c r="K6" s="14"/>
      <c r="L6" s="16"/>
      <c r="M6" s="14"/>
      <c r="N6" s="16"/>
      <c r="O6" s="16"/>
      <c r="P6" s="16"/>
      <c r="Q6" s="16"/>
      <c r="R6" s="16"/>
      <c r="S6" s="16"/>
      <c r="T6" s="16"/>
      <c r="U6" s="16"/>
      <c r="V6" s="14"/>
      <c r="W6" s="16"/>
      <c r="X6" s="16"/>
      <c r="Y6" s="16"/>
      <c r="Z6" s="16"/>
      <c r="AA6" s="16"/>
      <c r="AB6" s="16"/>
    </row>
    <row r="7" spans="1:28" x14ac:dyDescent="0.2">
      <c r="A7" s="16"/>
      <c r="B7" s="16"/>
      <c r="C7" s="16"/>
      <c r="D7" s="16"/>
      <c r="E7" s="14"/>
      <c r="F7" s="16"/>
      <c r="G7" s="16"/>
      <c r="H7" s="14"/>
      <c r="I7" s="16"/>
      <c r="J7" s="14"/>
      <c r="K7" s="14"/>
      <c r="L7" s="16"/>
      <c r="M7" s="14"/>
      <c r="N7" s="16"/>
      <c r="O7" s="16"/>
      <c r="P7" s="16"/>
      <c r="Q7" s="16"/>
      <c r="R7" s="16"/>
      <c r="S7" s="16"/>
      <c r="T7" s="16"/>
      <c r="U7" s="16"/>
      <c r="V7" s="14"/>
      <c r="W7" s="16"/>
      <c r="X7" s="16"/>
      <c r="Y7" s="16"/>
      <c r="Z7" s="16"/>
      <c r="AA7" s="16"/>
      <c r="AB7" s="16"/>
    </row>
    <row r="8" spans="1:28" x14ac:dyDescent="0.2">
      <c r="A8" s="16"/>
      <c r="B8" s="16"/>
      <c r="C8" s="16"/>
      <c r="D8" s="16"/>
      <c r="E8" s="14"/>
      <c r="F8" s="16"/>
      <c r="G8" s="16"/>
      <c r="H8" s="14"/>
      <c r="I8" s="16"/>
      <c r="J8" s="14"/>
      <c r="K8" s="14"/>
      <c r="L8" s="16"/>
      <c r="M8" s="14"/>
      <c r="N8" s="16"/>
      <c r="O8" s="16"/>
      <c r="P8" s="16"/>
      <c r="Q8" s="16"/>
      <c r="R8" s="16"/>
      <c r="S8" s="16"/>
      <c r="T8" s="16"/>
      <c r="U8" s="16"/>
      <c r="V8" s="14"/>
      <c r="W8" s="16"/>
      <c r="X8" s="16"/>
      <c r="Y8" s="16"/>
      <c r="Z8" s="16"/>
      <c r="AA8" s="16"/>
      <c r="AB8" s="16"/>
    </row>
    <row r="9" spans="1:28" x14ac:dyDescent="0.2">
      <c r="A9" s="16"/>
      <c r="B9" s="16"/>
      <c r="C9" s="16"/>
      <c r="D9" s="16"/>
      <c r="E9" s="14"/>
      <c r="F9" s="16"/>
      <c r="G9" s="16"/>
      <c r="H9" s="14"/>
      <c r="I9" s="16"/>
      <c r="J9" s="14"/>
      <c r="K9" s="14"/>
      <c r="L9" s="16"/>
      <c r="M9" s="14"/>
      <c r="N9" s="16"/>
      <c r="O9" s="16"/>
      <c r="P9" s="16"/>
      <c r="Q9" s="16"/>
      <c r="R9" s="16"/>
      <c r="S9" s="16"/>
      <c r="T9" s="16"/>
      <c r="U9" s="16"/>
      <c r="V9" s="14"/>
      <c r="W9" s="16"/>
      <c r="X9" s="16"/>
      <c r="Y9" s="16"/>
      <c r="Z9" s="16"/>
      <c r="AA9" s="16"/>
      <c r="AB9" s="16"/>
    </row>
    <row r="10" spans="1:28" x14ac:dyDescent="0.2">
      <c r="A10" s="16"/>
      <c r="B10" s="16"/>
      <c r="C10" s="16"/>
      <c r="D10" s="16"/>
      <c r="E10" s="14"/>
      <c r="F10" s="16"/>
      <c r="G10" s="16"/>
      <c r="H10" s="14"/>
      <c r="I10" s="16"/>
      <c r="J10" s="14"/>
      <c r="K10" s="14"/>
      <c r="L10" s="16"/>
      <c r="M10" s="14"/>
      <c r="N10" s="16"/>
      <c r="O10" s="16"/>
      <c r="P10" s="16"/>
      <c r="Q10" s="16"/>
      <c r="R10" s="16"/>
      <c r="S10" s="16"/>
      <c r="T10" s="16"/>
      <c r="U10" s="16"/>
      <c r="V10" s="14"/>
      <c r="W10" s="16"/>
      <c r="X10" s="16"/>
      <c r="Y10" s="16"/>
      <c r="Z10" s="16"/>
      <c r="AA10" s="16"/>
      <c r="AB10" s="16"/>
    </row>
    <row r="11" spans="1:28" x14ac:dyDescent="0.2">
      <c r="A11" s="16"/>
      <c r="B11" s="16"/>
      <c r="C11" s="16"/>
      <c r="D11" s="16"/>
      <c r="E11" s="14"/>
      <c r="F11" s="16"/>
      <c r="G11" s="16"/>
      <c r="H11" s="14"/>
      <c r="I11" s="16"/>
      <c r="J11" s="14"/>
      <c r="K11" s="14"/>
      <c r="L11" s="16"/>
      <c r="M11" s="14"/>
      <c r="N11" s="16"/>
      <c r="O11" s="16"/>
      <c r="P11" s="16"/>
      <c r="Q11" s="16"/>
      <c r="R11" s="16"/>
      <c r="S11" s="16"/>
      <c r="T11" s="16"/>
      <c r="U11" s="16"/>
      <c r="V11" s="14"/>
      <c r="W11" s="16"/>
      <c r="X11" s="16"/>
      <c r="Y11" s="16"/>
      <c r="Z11" s="16"/>
      <c r="AA11" s="16"/>
      <c r="AB11" s="16"/>
    </row>
    <row r="12" spans="1:28" x14ac:dyDescent="0.2">
      <c r="A12" s="16"/>
      <c r="B12" s="16"/>
      <c r="C12" s="16"/>
      <c r="D12" s="16"/>
      <c r="E12" s="14"/>
      <c r="F12" s="16"/>
      <c r="G12" s="16"/>
      <c r="H12" s="14"/>
      <c r="I12" s="16"/>
      <c r="J12" s="14"/>
      <c r="K12" s="14"/>
      <c r="L12" s="16"/>
      <c r="M12" s="14"/>
      <c r="N12" s="16"/>
      <c r="O12" s="16"/>
      <c r="P12" s="16"/>
      <c r="Q12" s="16"/>
      <c r="R12" s="16"/>
      <c r="S12" s="16"/>
      <c r="T12" s="16"/>
      <c r="U12" s="16"/>
      <c r="V12" s="14"/>
      <c r="W12" s="16"/>
      <c r="X12" s="16"/>
      <c r="Y12" s="16"/>
      <c r="Z12" s="16"/>
      <c r="AA12" s="16"/>
      <c r="AB12" s="16"/>
    </row>
    <row r="13" spans="1:28" x14ac:dyDescent="0.2">
      <c r="A13" s="16"/>
      <c r="B13" s="16"/>
      <c r="C13" s="16"/>
      <c r="D13" s="16"/>
      <c r="E13" s="14"/>
      <c r="F13" s="16"/>
      <c r="G13" s="16"/>
      <c r="H13" s="14"/>
      <c r="I13" s="16"/>
      <c r="J13" s="14"/>
      <c r="K13" s="14"/>
      <c r="L13" s="16"/>
      <c r="M13" s="14"/>
      <c r="N13" s="16"/>
      <c r="O13" s="16"/>
      <c r="P13" s="16"/>
      <c r="Q13" s="16"/>
      <c r="R13" s="16"/>
      <c r="S13" s="16"/>
      <c r="T13" s="16"/>
      <c r="U13" s="16"/>
      <c r="V13" s="14"/>
      <c r="W13" s="16"/>
      <c r="X13" s="16"/>
      <c r="Y13" s="16"/>
      <c r="Z13" s="16"/>
      <c r="AA13" s="16"/>
      <c r="AB13" s="16"/>
    </row>
    <row r="14" spans="1:28" x14ac:dyDescent="0.2">
      <c r="A14" s="16"/>
      <c r="B14" s="16"/>
      <c r="C14" s="16"/>
      <c r="D14" s="16"/>
      <c r="E14" s="14"/>
      <c r="F14" s="16"/>
      <c r="G14" s="16"/>
      <c r="H14" s="14"/>
      <c r="I14" s="16"/>
      <c r="J14" s="14"/>
      <c r="K14" s="14"/>
      <c r="L14" s="16"/>
      <c r="M14" s="14"/>
      <c r="N14" s="16"/>
      <c r="O14" s="16"/>
      <c r="P14" s="16"/>
      <c r="Q14" s="16"/>
      <c r="R14" s="16"/>
      <c r="S14" s="16"/>
      <c r="T14" s="16"/>
      <c r="U14" s="16"/>
      <c r="V14" s="14"/>
      <c r="W14" s="16"/>
      <c r="X14" s="16"/>
      <c r="Y14" s="16"/>
      <c r="Z14" s="16"/>
      <c r="AA14" s="16"/>
      <c r="AB14" s="16"/>
    </row>
    <row r="15" spans="1:28" x14ac:dyDescent="0.2">
      <c r="A15" s="16"/>
      <c r="B15" s="16"/>
      <c r="C15" s="16"/>
      <c r="D15" s="16"/>
      <c r="E15" s="14"/>
      <c r="F15" s="16"/>
      <c r="G15" s="16"/>
      <c r="H15" s="14"/>
      <c r="I15" s="16"/>
      <c r="J15" s="14"/>
      <c r="K15" s="14"/>
      <c r="L15" s="16"/>
      <c r="M15" s="14"/>
      <c r="N15" s="16"/>
      <c r="O15" s="16"/>
      <c r="P15" s="16"/>
      <c r="Q15" s="16"/>
      <c r="R15" s="16"/>
      <c r="S15" s="16"/>
      <c r="T15" s="16"/>
      <c r="U15" s="16"/>
      <c r="V15" s="14"/>
      <c r="W15" s="16"/>
      <c r="X15" s="16"/>
      <c r="Y15" s="16"/>
      <c r="Z15" s="16"/>
      <c r="AA15" s="16"/>
      <c r="AB15" s="16"/>
    </row>
    <row r="16" spans="1:28" x14ac:dyDescent="0.2">
      <c r="A16" s="16"/>
      <c r="B16" s="16"/>
      <c r="C16" s="16"/>
      <c r="D16" s="16"/>
      <c r="E16" s="14"/>
      <c r="F16" s="16"/>
      <c r="G16" s="16"/>
      <c r="H16" s="14"/>
      <c r="I16" s="16"/>
      <c r="J16" s="14"/>
      <c r="K16" s="14"/>
      <c r="L16" s="16"/>
      <c r="M16" s="14"/>
      <c r="N16" s="16"/>
      <c r="O16" s="16"/>
      <c r="P16" s="16"/>
      <c r="Q16" s="16"/>
      <c r="R16" s="16"/>
      <c r="S16" s="16"/>
      <c r="T16" s="16"/>
      <c r="U16" s="16"/>
      <c r="V16" s="14"/>
      <c r="W16" s="16"/>
      <c r="X16" s="16"/>
      <c r="Y16" s="16"/>
      <c r="Z16" s="16"/>
      <c r="AA16" s="16"/>
      <c r="AB16" s="16"/>
    </row>
    <row r="17" spans="1:28" x14ac:dyDescent="0.2">
      <c r="A17" s="16"/>
      <c r="B17" s="16"/>
      <c r="C17" s="16"/>
      <c r="D17" s="16"/>
      <c r="E17" s="14"/>
      <c r="F17" s="16"/>
      <c r="G17" s="16"/>
      <c r="H17" s="14"/>
      <c r="I17" s="16"/>
      <c r="J17" s="14"/>
      <c r="K17" s="14"/>
      <c r="L17" s="16"/>
      <c r="M17" s="14"/>
      <c r="N17" s="16"/>
      <c r="O17" s="16"/>
      <c r="P17" s="16"/>
      <c r="Q17" s="16"/>
      <c r="R17" s="16"/>
      <c r="S17" s="16"/>
      <c r="T17" s="16"/>
      <c r="U17" s="16"/>
      <c r="V17" s="14"/>
      <c r="W17" s="16"/>
      <c r="X17" s="16"/>
      <c r="Y17" s="16"/>
      <c r="Z17" s="16"/>
      <c r="AA17" s="16"/>
      <c r="AB17" s="16"/>
    </row>
    <row r="18" spans="1:28" x14ac:dyDescent="0.2">
      <c r="A18" s="16"/>
      <c r="B18" s="16"/>
      <c r="C18" s="16"/>
      <c r="D18" s="16"/>
      <c r="E18" s="14"/>
      <c r="F18" s="16"/>
      <c r="G18" s="16"/>
      <c r="H18" s="14"/>
      <c r="I18" s="16"/>
      <c r="J18" s="14"/>
      <c r="K18" s="14"/>
      <c r="L18" s="16"/>
      <c r="M18" s="14"/>
      <c r="N18" s="16"/>
      <c r="O18" s="16"/>
      <c r="P18" s="16"/>
      <c r="Q18" s="16"/>
      <c r="R18" s="16"/>
      <c r="S18" s="16"/>
      <c r="T18" s="16"/>
      <c r="U18" s="16"/>
      <c r="V18" s="14"/>
      <c r="W18" s="16"/>
      <c r="X18" s="16"/>
      <c r="Y18" s="16"/>
      <c r="Z18" s="16"/>
      <c r="AA18" s="16"/>
      <c r="AB18" s="16"/>
    </row>
    <row r="19" spans="1:28" x14ac:dyDescent="0.2">
      <c r="A19" s="16"/>
      <c r="B19" s="16"/>
      <c r="C19" s="16"/>
      <c r="D19" s="16"/>
      <c r="E19" s="14"/>
      <c r="F19" s="16"/>
      <c r="G19" s="16"/>
      <c r="H19" s="14"/>
      <c r="I19" s="16"/>
      <c r="J19" s="14"/>
      <c r="K19" s="14"/>
      <c r="L19" s="16"/>
      <c r="M19" s="14"/>
      <c r="N19" s="16"/>
      <c r="O19" s="16"/>
      <c r="P19" s="16"/>
      <c r="Q19" s="16"/>
      <c r="R19" s="16"/>
      <c r="S19" s="16"/>
      <c r="T19" s="16"/>
      <c r="U19" s="16"/>
      <c r="V19" s="14"/>
      <c r="W19" s="16"/>
      <c r="X19" s="16"/>
      <c r="Y19" s="16"/>
      <c r="Z19" s="16"/>
      <c r="AA19" s="16"/>
      <c r="AB19" s="16"/>
    </row>
    <row r="20" spans="1:28" x14ac:dyDescent="0.2">
      <c r="E20" s="14"/>
      <c r="H20" s="14"/>
      <c r="I20" s="16"/>
      <c r="J20" s="14"/>
      <c r="K20" s="14"/>
      <c r="L20" s="16"/>
      <c r="M20" s="14"/>
      <c r="N20" s="16"/>
      <c r="O20" s="16"/>
      <c r="T20" s="16"/>
      <c r="U20" s="16"/>
    </row>
    <row r="21" spans="1:28" x14ac:dyDescent="0.2">
      <c r="E21"/>
      <c r="H21" s="4"/>
      <c r="M21" s="4"/>
      <c r="N21" s="16"/>
    </row>
    <row r="22" spans="1:28" x14ac:dyDescent="0.2">
      <c r="M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1"/>
  <sheetViews>
    <sheetView rightToLeft="1" workbookViewId="0"/>
  </sheetViews>
  <sheetFormatPr defaultColWidth="0" defaultRowHeight="14.25" x14ac:dyDescent="0.2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style="2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style="2" bestFit="1" customWidth="1"/>
    <col min="25" max="25" width="10.375" bestFit="1" customWidth="1"/>
    <col min="26" max="16384" width="9" hidden="1"/>
  </cols>
  <sheetData>
    <row r="1" spans="1:25" ht="51" x14ac:dyDescent="0.2">
      <c r="A1" s="15" t="s">
        <v>651</v>
      </c>
      <c r="B1" s="15" t="s">
        <v>0</v>
      </c>
      <c r="C1" s="15" t="s">
        <v>724</v>
      </c>
      <c r="D1" s="15" t="s">
        <v>1145</v>
      </c>
      <c r="E1" s="15" t="s">
        <v>29</v>
      </c>
      <c r="F1" s="15" t="s">
        <v>28</v>
      </c>
      <c r="G1" s="15" t="s">
        <v>1</v>
      </c>
      <c r="H1" s="15" t="s">
        <v>604</v>
      </c>
      <c r="I1" s="15" t="s">
        <v>605</v>
      </c>
      <c r="J1" s="136" t="s">
        <v>12</v>
      </c>
      <c r="K1" s="15" t="s">
        <v>6</v>
      </c>
      <c r="L1" s="15" t="s">
        <v>8</v>
      </c>
      <c r="M1" s="15" t="s">
        <v>396</v>
      </c>
      <c r="N1" s="129" t="s">
        <v>13</v>
      </c>
      <c r="O1" s="136" t="s">
        <v>421</v>
      </c>
      <c r="P1" s="137" t="s">
        <v>14</v>
      </c>
      <c r="Q1" s="137" t="s">
        <v>621</v>
      </c>
      <c r="R1" s="129" t="s">
        <v>773</v>
      </c>
      <c r="S1" s="129" t="s">
        <v>11</v>
      </c>
      <c r="T1" s="129" t="s">
        <v>15</v>
      </c>
      <c r="U1" s="129" t="s">
        <v>1153</v>
      </c>
      <c r="V1" s="129" t="s">
        <v>1154</v>
      </c>
      <c r="W1" s="15" t="s">
        <v>26</v>
      </c>
      <c r="X1" s="137" t="s">
        <v>19</v>
      </c>
      <c r="Y1" s="137" t="s">
        <v>30</v>
      </c>
    </row>
    <row r="2" spans="1:25" x14ac:dyDescent="0.2">
      <c r="A2">
        <v>316</v>
      </c>
      <c r="B2">
        <v>316</v>
      </c>
      <c r="I2"/>
      <c r="J2" s="135"/>
      <c r="N2" s="130"/>
      <c r="O2" s="135"/>
      <c r="P2" s="133"/>
      <c r="Q2" s="133"/>
      <c r="R2" s="130"/>
      <c r="S2" s="130"/>
      <c r="T2" s="130"/>
      <c r="U2" s="130"/>
      <c r="V2" s="130"/>
      <c r="X2" s="133"/>
      <c r="Y2" s="133"/>
    </row>
    <row r="3" spans="1:25" x14ac:dyDescent="0.2">
      <c r="A3" s="16"/>
      <c r="B3" s="16"/>
      <c r="C3" s="16"/>
      <c r="D3" s="16"/>
      <c r="E3" s="16"/>
      <c r="F3" s="16"/>
      <c r="G3" s="16"/>
      <c r="H3" s="14"/>
      <c r="I3" s="14"/>
      <c r="J3" s="16"/>
      <c r="K3" s="16"/>
      <c r="L3" s="16"/>
      <c r="M3" s="14"/>
      <c r="N3" s="16"/>
      <c r="O3" s="16"/>
      <c r="P3" s="16"/>
      <c r="Q3" s="16"/>
      <c r="R3" s="16"/>
      <c r="S3" s="16"/>
      <c r="T3" s="16"/>
      <c r="U3" s="16"/>
      <c r="V3" s="16"/>
      <c r="W3" s="14"/>
      <c r="X3" s="16"/>
      <c r="Y3" s="16"/>
    </row>
    <row r="4" spans="1:25" x14ac:dyDescent="0.2">
      <c r="A4" s="16"/>
      <c r="B4" s="16"/>
      <c r="C4" s="16"/>
      <c r="D4" s="16"/>
      <c r="E4" s="16"/>
      <c r="F4" s="16"/>
      <c r="G4" s="16"/>
      <c r="H4" s="14"/>
      <c r="I4" s="14"/>
      <c r="J4" s="16"/>
      <c r="K4" s="16"/>
      <c r="L4" s="16"/>
      <c r="M4" s="14"/>
      <c r="N4" s="16"/>
      <c r="O4" s="16"/>
      <c r="P4" s="16"/>
      <c r="Q4" s="16"/>
      <c r="R4" s="16"/>
      <c r="S4" s="16"/>
      <c r="T4" s="16"/>
      <c r="U4" s="16"/>
      <c r="V4" s="16"/>
      <c r="W4" s="14"/>
      <c r="X4" s="16"/>
      <c r="Y4" s="16"/>
    </row>
    <row r="5" spans="1:25" x14ac:dyDescent="0.2">
      <c r="A5" s="16"/>
      <c r="B5" s="16"/>
      <c r="C5" s="16"/>
      <c r="D5" s="16"/>
      <c r="E5" s="16"/>
      <c r="F5" s="16"/>
      <c r="G5" s="16"/>
      <c r="H5" s="14"/>
      <c r="I5" s="14"/>
      <c r="J5" s="16"/>
      <c r="K5" s="14"/>
      <c r="L5" s="16"/>
      <c r="N5" s="16"/>
      <c r="O5" s="16"/>
      <c r="P5" s="14"/>
      <c r="Q5" s="14"/>
      <c r="R5" s="16"/>
      <c r="T5" s="16"/>
      <c r="U5" s="16"/>
      <c r="V5" s="16"/>
      <c r="W5" s="16"/>
      <c r="X5" s="16"/>
      <c r="Y5" s="16"/>
    </row>
    <row r="6" spans="1:25" x14ac:dyDescent="0.2">
      <c r="A6" s="16"/>
      <c r="B6" s="16"/>
      <c r="C6" s="16"/>
      <c r="D6" s="16"/>
      <c r="E6" s="16"/>
      <c r="F6" s="16"/>
      <c r="G6" s="16"/>
      <c r="H6" s="14"/>
      <c r="I6" s="14"/>
      <c r="J6" s="16"/>
      <c r="K6" s="16"/>
      <c r="L6" s="16"/>
      <c r="M6" s="14"/>
      <c r="N6" s="16"/>
      <c r="O6" s="16"/>
      <c r="P6" s="16"/>
      <c r="Q6" s="16"/>
      <c r="R6" s="16"/>
      <c r="S6" s="16"/>
      <c r="T6" s="16"/>
      <c r="U6" s="16"/>
      <c r="V6" s="16"/>
      <c r="W6" s="14"/>
      <c r="X6" s="16"/>
      <c r="Y6" s="16"/>
    </row>
    <row r="7" spans="1:25" x14ac:dyDescent="0.2">
      <c r="A7" s="16"/>
      <c r="B7" s="16"/>
      <c r="C7" s="16"/>
      <c r="D7" s="16"/>
      <c r="E7" s="16"/>
      <c r="F7" s="16"/>
      <c r="G7" s="16"/>
      <c r="H7" s="14"/>
      <c r="I7" s="14"/>
      <c r="J7" s="16"/>
      <c r="K7" s="16"/>
      <c r="L7" s="16"/>
      <c r="M7" s="14"/>
      <c r="N7" s="16"/>
      <c r="O7" s="16"/>
      <c r="P7" s="16"/>
      <c r="Q7" s="16"/>
      <c r="R7" s="16"/>
      <c r="S7" s="16"/>
      <c r="T7" s="16"/>
      <c r="U7" s="16"/>
      <c r="V7" s="16"/>
      <c r="W7" s="14"/>
      <c r="X7" s="16"/>
      <c r="Y7" s="16"/>
    </row>
    <row r="8" spans="1:25" x14ac:dyDescent="0.2">
      <c r="A8" s="16"/>
      <c r="B8" s="16"/>
      <c r="C8" s="16"/>
      <c r="D8" s="16"/>
      <c r="E8" s="16"/>
      <c r="F8" s="16"/>
      <c r="G8" s="16"/>
      <c r="H8" s="14"/>
      <c r="I8" s="14"/>
      <c r="J8" s="16"/>
      <c r="K8" s="16"/>
      <c r="L8" s="16"/>
      <c r="M8" s="14"/>
      <c r="N8" s="16"/>
      <c r="O8" s="16"/>
      <c r="P8" s="16"/>
      <c r="Q8" s="16"/>
      <c r="R8" s="16"/>
      <c r="S8" s="16"/>
      <c r="T8" s="16"/>
      <c r="U8" s="16"/>
      <c r="V8" s="16"/>
      <c r="W8" s="14"/>
      <c r="X8" s="16"/>
      <c r="Y8" s="16"/>
    </row>
    <row r="9" spans="1:25" x14ac:dyDescent="0.2">
      <c r="A9" s="16"/>
      <c r="B9" s="16"/>
      <c r="C9" s="16"/>
      <c r="D9" s="16"/>
      <c r="E9" s="16"/>
      <c r="F9" s="16"/>
      <c r="G9" s="16"/>
      <c r="H9" s="14"/>
      <c r="I9" s="14"/>
      <c r="J9" s="16"/>
      <c r="K9" s="16"/>
      <c r="L9" s="16"/>
      <c r="M9" s="14"/>
      <c r="N9" s="16"/>
      <c r="O9" s="16"/>
      <c r="P9" s="16"/>
      <c r="Q9" s="16"/>
      <c r="R9" s="16"/>
      <c r="S9" s="16"/>
      <c r="T9" s="16"/>
      <c r="U9" s="16"/>
      <c r="V9" s="16"/>
      <c r="W9" s="14"/>
      <c r="X9" s="16"/>
      <c r="Y9" s="16"/>
    </row>
    <row r="10" spans="1:25" x14ac:dyDescent="0.2">
      <c r="A10" s="16"/>
      <c r="B10" s="16"/>
      <c r="C10" s="16"/>
      <c r="D10" s="16"/>
      <c r="E10" s="16"/>
      <c r="F10" s="16"/>
      <c r="G10" s="16"/>
      <c r="H10" s="14"/>
      <c r="I10" s="14"/>
      <c r="J10" s="16"/>
      <c r="K10" s="16"/>
      <c r="L10" s="16"/>
      <c r="M10" s="14"/>
      <c r="N10" s="16"/>
      <c r="O10" s="16"/>
      <c r="P10" s="16"/>
      <c r="Q10" s="16"/>
      <c r="R10" s="16"/>
      <c r="S10" s="16"/>
      <c r="T10" s="16"/>
      <c r="U10" s="16"/>
      <c r="V10" s="16"/>
      <c r="W10" s="14"/>
      <c r="X10" s="16"/>
      <c r="Y10" s="16"/>
    </row>
    <row r="11" spans="1:25" x14ac:dyDescent="0.2">
      <c r="A11" s="16"/>
      <c r="B11" s="16"/>
      <c r="C11" s="16"/>
      <c r="D11" s="16"/>
      <c r="E11" s="16"/>
      <c r="F11" s="16"/>
      <c r="G11" s="16"/>
      <c r="H11" s="14"/>
      <c r="I11" s="14"/>
      <c r="J11" s="16"/>
      <c r="K11" s="16"/>
      <c r="L11" s="16"/>
      <c r="M11" s="14"/>
      <c r="N11" s="16"/>
      <c r="O11" s="16"/>
      <c r="P11" s="16"/>
      <c r="Q11" s="16"/>
      <c r="R11" s="16"/>
      <c r="S11" s="16"/>
      <c r="T11" s="16"/>
      <c r="U11" s="16"/>
      <c r="V11" s="16"/>
      <c r="W11" s="14"/>
      <c r="X11" s="16"/>
      <c r="Y11" s="16"/>
    </row>
    <row r="12" spans="1:25" x14ac:dyDescent="0.2">
      <c r="A12" s="16"/>
      <c r="B12" s="16"/>
      <c r="C12" s="16"/>
      <c r="D12" s="16"/>
      <c r="E12" s="16"/>
      <c r="F12" s="16"/>
      <c r="G12" s="16"/>
      <c r="H12" s="14"/>
      <c r="I12" s="14"/>
      <c r="J12" s="16"/>
      <c r="K12" s="16"/>
      <c r="L12" s="16"/>
      <c r="M12" s="14"/>
      <c r="N12" s="16"/>
      <c r="O12" s="16"/>
      <c r="P12" s="16"/>
      <c r="Q12" s="16"/>
      <c r="R12" s="16"/>
      <c r="S12" s="16"/>
      <c r="T12" s="16"/>
      <c r="U12" s="16"/>
      <c r="V12" s="16"/>
      <c r="W12" s="14"/>
      <c r="X12" s="16"/>
      <c r="Y12" s="16"/>
    </row>
    <row r="13" spans="1:25" x14ac:dyDescent="0.2">
      <c r="A13" s="16"/>
      <c r="B13" s="16"/>
      <c r="C13" s="16"/>
      <c r="D13" s="16"/>
      <c r="E13" s="16"/>
      <c r="F13" s="16"/>
      <c r="G13" s="16"/>
      <c r="H13" s="14"/>
      <c r="I13" s="14"/>
      <c r="J13" s="16"/>
      <c r="K13" s="16"/>
      <c r="L13" s="16"/>
      <c r="M13" s="14"/>
      <c r="N13" s="16"/>
      <c r="O13" s="16"/>
      <c r="P13" s="16"/>
      <c r="Q13" s="16"/>
      <c r="R13" s="16"/>
      <c r="S13" s="16"/>
      <c r="T13" s="16"/>
      <c r="U13" s="16"/>
      <c r="V13" s="16"/>
      <c r="W13" s="14"/>
      <c r="X13" s="16"/>
      <c r="Y13" s="16"/>
    </row>
    <row r="14" spans="1:25" x14ac:dyDescent="0.2">
      <c r="A14" s="16"/>
      <c r="B14" s="16"/>
      <c r="C14" s="16"/>
      <c r="D14" s="16"/>
      <c r="E14" s="16"/>
      <c r="F14" s="16"/>
      <c r="G14" s="16"/>
      <c r="H14" s="14"/>
      <c r="I14" s="14"/>
      <c r="J14" s="16"/>
      <c r="K14" s="16"/>
      <c r="L14" s="16"/>
      <c r="M14" s="14"/>
      <c r="N14" s="16"/>
      <c r="O14" s="16"/>
      <c r="P14" s="16"/>
      <c r="Q14" s="16"/>
      <c r="R14" s="16"/>
      <c r="S14" s="16"/>
      <c r="T14" s="16"/>
      <c r="U14" s="16"/>
      <c r="V14" s="16"/>
      <c r="W14" s="14"/>
      <c r="X14" s="16"/>
      <c r="Y14" s="16"/>
    </row>
    <row r="15" spans="1:25" x14ac:dyDescent="0.2">
      <c r="A15" s="16"/>
      <c r="B15" s="16"/>
      <c r="C15" s="16"/>
      <c r="D15" s="16"/>
      <c r="E15" s="16"/>
      <c r="F15" s="16"/>
      <c r="G15" s="16"/>
      <c r="H15" s="14"/>
      <c r="I15" s="14"/>
      <c r="J15" s="16"/>
      <c r="K15" s="16"/>
      <c r="L15" s="16"/>
      <c r="M15" s="14"/>
      <c r="N15" s="16"/>
      <c r="O15" s="16"/>
      <c r="P15" s="16"/>
      <c r="Q15" s="16"/>
      <c r="R15" s="16"/>
      <c r="S15" s="16"/>
      <c r="T15" s="16"/>
      <c r="U15" s="16"/>
      <c r="V15" s="16"/>
      <c r="W15" s="14"/>
      <c r="X15" s="16"/>
      <c r="Y15" s="16"/>
    </row>
    <row r="16" spans="1:25" x14ac:dyDescent="0.2">
      <c r="A16" s="16"/>
      <c r="B16" s="16"/>
      <c r="C16" s="16"/>
      <c r="D16" s="16"/>
      <c r="E16" s="16"/>
      <c r="F16" s="16"/>
      <c r="G16" s="16"/>
      <c r="H16" s="14"/>
      <c r="I16" s="14"/>
      <c r="J16" s="16"/>
      <c r="K16" s="16"/>
      <c r="L16" s="16"/>
      <c r="M16" s="14"/>
      <c r="N16" s="16"/>
      <c r="O16" s="16"/>
      <c r="P16" s="16"/>
      <c r="Q16" s="16"/>
      <c r="R16" s="16"/>
      <c r="S16" s="16"/>
      <c r="T16" s="16"/>
      <c r="U16" s="16"/>
      <c r="V16" s="16"/>
      <c r="W16" s="14"/>
      <c r="X16" s="16"/>
      <c r="Y16" s="16"/>
    </row>
    <row r="17" spans="1:25" x14ac:dyDescent="0.2">
      <c r="A17" s="16"/>
      <c r="B17" s="16"/>
      <c r="C17" s="16"/>
      <c r="D17" s="16"/>
      <c r="E17" s="16"/>
      <c r="F17" s="16"/>
      <c r="G17" s="16"/>
      <c r="H17" s="14"/>
      <c r="I17" s="14"/>
      <c r="J17" s="16"/>
      <c r="K17" s="16"/>
      <c r="L17" s="16"/>
      <c r="M17" s="14"/>
      <c r="N17" s="16"/>
      <c r="O17" s="16"/>
      <c r="P17" s="16"/>
      <c r="Q17" s="16"/>
      <c r="R17" s="16"/>
      <c r="S17" s="16"/>
      <c r="T17" s="16"/>
      <c r="U17" s="16"/>
      <c r="V17" s="16"/>
      <c r="W17" s="14"/>
      <c r="X17" s="16"/>
      <c r="Y17" s="16"/>
    </row>
    <row r="18" spans="1:25" x14ac:dyDescent="0.2">
      <c r="A18" s="16"/>
      <c r="B18" s="16"/>
      <c r="C18" s="16"/>
      <c r="D18" s="16"/>
      <c r="E18" s="16"/>
      <c r="F18" s="16"/>
      <c r="G18" s="16"/>
      <c r="H18" s="14"/>
      <c r="I18" s="14"/>
      <c r="J18" s="16"/>
      <c r="K18" s="16"/>
      <c r="L18" s="16"/>
      <c r="M18" s="14"/>
      <c r="N18" s="16"/>
      <c r="O18" s="16"/>
      <c r="P18" s="16"/>
      <c r="Q18" s="16"/>
      <c r="R18" s="16"/>
      <c r="S18" s="16"/>
      <c r="T18" s="16"/>
      <c r="U18" s="16"/>
      <c r="V18" s="16"/>
      <c r="W18" s="14"/>
      <c r="X18" s="16"/>
      <c r="Y18" s="16"/>
    </row>
    <row r="19" spans="1:25" x14ac:dyDescent="0.2">
      <c r="A19" s="16"/>
      <c r="B19" s="16"/>
      <c r="C19" s="16"/>
      <c r="D19" s="16"/>
      <c r="E19" s="16"/>
      <c r="F19" s="16"/>
      <c r="G19" s="16"/>
      <c r="H19" s="14"/>
      <c r="I19" s="14"/>
      <c r="J19" s="16"/>
      <c r="K19" s="16"/>
      <c r="L19" s="16"/>
      <c r="M19" s="14"/>
      <c r="N19" s="16"/>
      <c r="O19" s="16"/>
      <c r="P19" s="16"/>
      <c r="Q19" s="16"/>
      <c r="R19" s="16"/>
      <c r="S19" s="16"/>
      <c r="T19" s="16"/>
      <c r="U19" s="16"/>
      <c r="V19" s="16"/>
      <c r="W19" s="14"/>
      <c r="X19" s="16"/>
      <c r="Y19" s="16"/>
    </row>
    <row r="20" spans="1:25" x14ac:dyDescent="0.2">
      <c r="F20" s="16"/>
      <c r="G20" s="16"/>
      <c r="H20" s="14"/>
      <c r="I20" s="14"/>
      <c r="L20" s="16"/>
      <c r="W20" s="14"/>
    </row>
    <row r="21" spans="1:25" x14ac:dyDescent="0.2">
      <c r="I21"/>
      <c r="X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6000000}">
      <formula1>Country_list</formula1>
    </dataValidation>
    <dataValidation type="list" allowBlank="1" showInputMessage="1" showErrorMessage="1" sqref="F2:F20" xr:uid="{00000000-0002-0000-0D00-000007000000}">
      <formula1>Type_of_Security_ID_Fund</formula1>
    </dataValidation>
    <dataValidation type="list" allowBlank="1" showInputMessage="1" showErrorMessage="1" sqref="J5" xr:uid="{00000000-0002-0000-0D00-000008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91"/>
  <sheetViews>
    <sheetView rightToLeft="1" topLeftCell="A16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7.375" style="2" bestFit="1" customWidth="1"/>
    <col min="4" max="4" width="20.75" style="2" bestFit="1" customWidth="1"/>
    <col min="5" max="5" width="10.875" style="2" bestFit="1" customWidth="1"/>
    <col min="6" max="6" width="10.125" style="2" bestFit="1" customWidth="1"/>
    <col min="7" max="7" width="6.375" style="2" bestFit="1" customWidth="1"/>
    <col min="8" max="8" width="20.25" bestFit="1" customWidth="1"/>
    <col min="9" max="9" width="9.875" style="2" bestFit="1" customWidth="1"/>
    <col min="10" max="10" width="9.25" style="2" bestFit="1" customWidth="1"/>
    <col min="11" max="11" width="10.375" style="2" bestFit="1" customWidth="1"/>
    <col min="12" max="12" width="17.125" style="2" bestFit="1" customWidth="1"/>
    <col min="13" max="13" width="11" style="2" bestFit="1" customWidth="1"/>
    <col min="14" max="14" width="13.5" style="2" bestFit="1" customWidth="1"/>
    <col min="15" max="15" width="11.375" style="2" bestFit="1" customWidth="1"/>
    <col min="16" max="16" width="10.625" bestFit="1" customWidth="1"/>
    <col min="17" max="17" width="11" style="2" bestFit="1" customWidth="1"/>
    <col min="18" max="18" width="10.375" style="2" bestFit="1" customWidth="1"/>
    <col min="19" max="16384" width="9" style="2" hidden="1"/>
  </cols>
  <sheetData>
    <row r="1" spans="1:18" ht="51" x14ac:dyDescent="0.2">
      <c r="A1" s="15" t="s">
        <v>651</v>
      </c>
      <c r="B1" s="15" t="s">
        <v>0</v>
      </c>
      <c r="C1" s="15" t="s">
        <v>1</v>
      </c>
      <c r="D1" s="15" t="s">
        <v>1145</v>
      </c>
      <c r="E1" s="15" t="s">
        <v>29</v>
      </c>
      <c r="F1" s="15" t="s">
        <v>12</v>
      </c>
      <c r="G1" s="15" t="s">
        <v>13</v>
      </c>
      <c r="H1" s="15" t="s">
        <v>282</v>
      </c>
      <c r="I1" s="15" t="s">
        <v>421</v>
      </c>
      <c r="J1" s="15" t="s">
        <v>14</v>
      </c>
      <c r="K1" s="15" t="s">
        <v>621</v>
      </c>
      <c r="L1" s="15" t="s">
        <v>773</v>
      </c>
      <c r="M1" s="15" t="s">
        <v>15</v>
      </c>
      <c r="N1" s="15" t="s">
        <v>1153</v>
      </c>
      <c r="O1" s="129" t="s">
        <v>1154</v>
      </c>
      <c r="P1" s="15" t="s">
        <v>26</v>
      </c>
      <c r="Q1" s="15" t="s">
        <v>19</v>
      </c>
      <c r="R1" s="15" t="s">
        <v>30</v>
      </c>
    </row>
    <row r="2" spans="1:18" x14ac:dyDescent="0.2">
      <c r="A2">
        <v>316</v>
      </c>
      <c r="B2">
        <v>316</v>
      </c>
      <c r="C2" t="s">
        <v>649</v>
      </c>
      <c r="D2" t="s">
        <v>1808</v>
      </c>
      <c r="E2">
        <v>8288565</v>
      </c>
      <c r="F2" s="135">
        <v>43040</v>
      </c>
      <c r="G2" s="130">
        <v>6.09</v>
      </c>
      <c r="H2" t="s">
        <v>229</v>
      </c>
      <c r="I2" s="135">
        <v>48519</v>
      </c>
      <c r="J2" s="133">
        <v>4.8000000000000001E-2</v>
      </c>
      <c r="K2" s="133">
        <v>1.9199999999999998E-2</v>
      </c>
      <c r="L2" s="130">
        <v>76758000</v>
      </c>
      <c r="M2" s="130">
        <v>144.87620000000001</v>
      </c>
      <c r="N2" s="130">
        <v>111204.07404000001</v>
      </c>
      <c r="O2" s="130"/>
      <c r="Q2" s="133">
        <v>2.088E-3</v>
      </c>
      <c r="R2" s="133">
        <v>5.6899999999999995E-4</v>
      </c>
    </row>
    <row r="3" spans="1:18" x14ac:dyDescent="0.2">
      <c r="A3">
        <v>316</v>
      </c>
      <c r="B3">
        <v>316</v>
      </c>
      <c r="C3" t="s">
        <v>649</v>
      </c>
      <c r="D3" t="s">
        <v>1809</v>
      </c>
      <c r="E3">
        <v>8288375</v>
      </c>
      <c r="F3" s="135">
        <v>42461</v>
      </c>
      <c r="G3" s="130">
        <v>4.8499999999999996</v>
      </c>
      <c r="H3" t="s">
        <v>229</v>
      </c>
      <c r="I3" s="135">
        <v>47939</v>
      </c>
      <c r="J3" s="133">
        <v>4.8000000000000001E-2</v>
      </c>
      <c r="K3" s="133">
        <v>1.9199999999999998E-2</v>
      </c>
      <c r="L3" s="130">
        <v>220784000</v>
      </c>
      <c r="M3" s="130">
        <v>141.7876</v>
      </c>
      <c r="N3" s="130">
        <v>313044.36411000002</v>
      </c>
      <c r="O3" s="132"/>
      <c r="Q3" s="133">
        <v>5.8799999999999998E-3</v>
      </c>
      <c r="R3" s="133">
        <v>1.604E-3</v>
      </c>
    </row>
    <row r="4" spans="1:18" x14ac:dyDescent="0.2">
      <c r="A4">
        <v>316</v>
      </c>
      <c r="B4">
        <v>316</v>
      </c>
      <c r="C4" t="s">
        <v>649</v>
      </c>
      <c r="D4" t="s">
        <v>1810</v>
      </c>
      <c r="E4">
        <v>8288953</v>
      </c>
      <c r="F4" s="135">
        <v>44256</v>
      </c>
      <c r="G4" s="130">
        <v>8.58</v>
      </c>
      <c r="H4" t="s">
        <v>229</v>
      </c>
      <c r="I4" s="135">
        <v>49735</v>
      </c>
      <c r="J4" s="133">
        <v>4.8000000000000001E-2</v>
      </c>
      <c r="K4" s="133">
        <v>1.9300000000000001E-2</v>
      </c>
      <c r="L4" s="130">
        <v>307083000</v>
      </c>
      <c r="M4" s="130">
        <v>151.53200000000001</v>
      </c>
      <c r="N4" s="130">
        <v>465329.13928</v>
      </c>
      <c r="O4" s="132"/>
      <c r="Q4" s="133">
        <v>8.7399999999999995E-3</v>
      </c>
      <c r="R4" s="133">
        <v>2.3839999999999998E-3</v>
      </c>
    </row>
    <row r="5" spans="1:18" x14ac:dyDescent="0.2">
      <c r="A5">
        <v>316</v>
      </c>
      <c r="B5">
        <v>316</v>
      </c>
      <c r="C5" t="s">
        <v>649</v>
      </c>
      <c r="D5" t="s">
        <v>1811</v>
      </c>
      <c r="E5">
        <v>8288029</v>
      </c>
      <c r="F5" s="135">
        <v>41395</v>
      </c>
      <c r="G5" s="130">
        <v>2.42</v>
      </c>
      <c r="H5" t="s">
        <v>229</v>
      </c>
      <c r="I5" s="135">
        <v>46874</v>
      </c>
      <c r="J5" s="133">
        <v>4.8000000000000001E-2</v>
      </c>
      <c r="K5" s="133">
        <v>1.9900000000000001E-2</v>
      </c>
      <c r="L5" s="130">
        <v>445243000</v>
      </c>
      <c r="M5" s="130">
        <v>131.4254</v>
      </c>
      <c r="N5" s="130">
        <v>585162.27532999997</v>
      </c>
      <c r="O5" s="132"/>
      <c r="Q5" s="133">
        <v>1.0991000000000001E-2</v>
      </c>
      <c r="R5" s="133">
        <v>2.9989999999999999E-3</v>
      </c>
    </row>
    <row r="6" spans="1:18" x14ac:dyDescent="0.2">
      <c r="A6">
        <v>316</v>
      </c>
      <c r="B6">
        <v>316</v>
      </c>
      <c r="C6" t="s">
        <v>649</v>
      </c>
      <c r="D6" t="s">
        <v>1812</v>
      </c>
      <c r="E6">
        <v>8288516</v>
      </c>
      <c r="F6" s="135">
        <v>42887</v>
      </c>
      <c r="G6" s="130">
        <v>5.8</v>
      </c>
      <c r="H6" t="s">
        <v>229</v>
      </c>
      <c r="I6" s="135">
        <v>48366</v>
      </c>
      <c r="J6" s="133">
        <v>4.8000000000000001E-2</v>
      </c>
      <c r="K6" s="133">
        <v>1.9199999999999998E-2</v>
      </c>
      <c r="L6" s="130">
        <v>386620000</v>
      </c>
      <c r="M6" s="130">
        <v>143.14359999999999</v>
      </c>
      <c r="N6" s="130">
        <v>553421.65637999994</v>
      </c>
      <c r="O6" s="132"/>
      <c r="Q6" s="133">
        <v>1.0395E-2</v>
      </c>
      <c r="R6" s="133">
        <v>2.836E-3</v>
      </c>
    </row>
    <row r="7" spans="1:18" x14ac:dyDescent="0.2">
      <c r="A7">
        <v>316</v>
      </c>
      <c r="B7">
        <v>316</v>
      </c>
      <c r="C7" t="s">
        <v>649</v>
      </c>
      <c r="D7" t="s">
        <v>1813</v>
      </c>
      <c r="E7">
        <v>8288094</v>
      </c>
      <c r="F7" s="135">
        <v>41609</v>
      </c>
      <c r="G7" s="130">
        <v>2.95</v>
      </c>
      <c r="H7" t="s">
        <v>229</v>
      </c>
      <c r="I7" s="135">
        <v>47088</v>
      </c>
      <c r="J7" s="133">
        <v>4.8000000000000001E-2</v>
      </c>
      <c r="K7" s="133">
        <v>1.9599999999999999E-2</v>
      </c>
      <c r="L7" s="130">
        <v>587761000</v>
      </c>
      <c r="M7" s="130">
        <v>130.2003</v>
      </c>
      <c r="N7" s="130">
        <v>765266.57004999998</v>
      </c>
      <c r="O7" s="132"/>
      <c r="Q7" s="133">
        <v>1.4374E-2</v>
      </c>
      <c r="R7" s="133">
        <v>3.9220000000000001E-3</v>
      </c>
    </row>
    <row r="8" spans="1:18" x14ac:dyDescent="0.2">
      <c r="A8">
        <v>316</v>
      </c>
      <c r="B8">
        <v>316</v>
      </c>
      <c r="C8" t="s">
        <v>649</v>
      </c>
      <c r="D8" t="s">
        <v>1814</v>
      </c>
      <c r="E8">
        <v>8288540</v>
      </c>
      <c r="F8" s="135">
        <v>42979</v>
      </c>
      <c r="G8" s="130">
        <v>6.05</v>
      </c>
      <c r="H8" t="s">
        <v>229</v>
      </c>
      <c r="I8" s="135">
        <v>48458</v>
      </c>
      <c r="J8" s="133">
        <v>4.8000000000000001E-2</v>
      </c>
      <c r="K8" s="133">
        <v>1.9199999999999998E-2</v>
      </c>
      <c r="L8" s="130">
        <v>940090000</v>
      </c>
      <c r="M8" s="130">
        <v>143.0335</v>
      </c>
      <c r="N8" s="130">
        <v>1344643.2610800001</v>
      </c>
      <c r="O8" s="132"/>
      <c r="Q8" s="133">
        <v>2.5257000000000002E-2</v>
      </c>
      <c r="R8" s="133">
        <v>6.8910000000000004E-3</v>
      </c>
    </row>
    <row r="9" spans="1:18" x14ac:dyDescent="0.2">
      <c r="A9">
        <v>316</v>
      </c>
      <c r="B9">
        <v>316</v>
      </c>
      <c r="C9" t="s">
        <v>649</v>
      </c>
      <c r="D9" t="s">
        <v>1815</v>
      </c>
      <c r="E9">
        <v>8288532</v>
      </c>
      <c r="F9" s="135">
        <v>42949</v>
      </c>
      <c r="G9" s="130">
        <v>5.97</v>
      </c>
      <c r="H9" t="s">
        <v>229</v>
      </c>
      <c r="I9" s="135">
        <v>48428</v>
      </c>
      <c r="J9" s="133">
        <v>4.8000000000000001E-2</v>
      </c>
      <c r="K9" s="133">
        <v>1.9199999999999998E-2</v>
      </c>
      <c r="L9" s="130">
        <v>171722000</v>
      </c>
      <c r="M9" s="130">
        <v>143.1062</v>
      </c>
      <c r="N9" s="130">
        <v>245744.83817999999</v>
      </c>
      <c r="O9" s="132"/>
      <c r="Q9" s="133">
        <v>4.6160000000000003E-3</v>
      </c>
      <c r="R9" s="133">
        <v>1.2589999999999999E-3</v>
      </c>
    </row>
    <row r="10" spans="1:18" x14ac:dyDescent="0.2">
      <c r="A10">
        <v>316</v>
      </c>
      <c r="B10">
        <v>316</v>
      </c>
      <c r="C10" t="s">
        <v>649</v>
      </c>
      <c r="D10" t="s">
        <v>1816</v>
      </c>
      <c r="E10">
        <v>8288524</v>
      </c>
      <c r="F10" s="135">
        <v>42918</v>
      </c>
      <c r="G10" s="130">
        <v>5.88</v>
      </c>
      <c r="H10" t="s">
        <v>229</v>
      </c>
      <c r="I10" s="135">
        <v>48397</v>
      </c>
      <c r="J10" s="133">
        <v>4.8000000000000001E-2</v>
      </c>
      <c r="K10" s="133">
        <v>1.9199999999999998E-2</v>
      </c>
      <c r="L10" s="130">
        <v>320079000</v>
      </c>
      <c r="M10" s="130">
        <v>142.3424</v>
      </c>
      <c r="N10" s="130">
        <v>455607.98992000002</v>
      </c>
      <c r="O10" s="132"/>
      <c r="Q10" s="133">
        <v>8.5579999999999996E-3</v>
      </c>
      <c r="R10" s="133">
        <v>2.3349999999999998E-3</v>
      </c>
    </row>
    <row r="11" spans="1:18" x14ac:dyDescent="0.2">
      <c r="A11">
        <v>316</v>
      </c>
      <c r="B11">
        <v>316</v>
      </c>
      <c r="C11" t="s">
        <v>649</v>
      </c>
      <c r="D11" t="s">
        <v>1817</v>
      </c>
      <c r="E11">
        <v>8288979</v>
      </c>
      <c r="F11" s="135">
        <v>44318</v>
      </c>
      <c r="G11" s="130">
        <v>8.59</v>
      </c>
      <c r="H11" t="s">
        <v>229</v>
      </c>
      <c r="I11" s="135">
        <v>49797</v>
      </c>
      <c r="J11" s="133">
        <v>4.8000000000000001E-2</v>
      </c>
      <c r="K11" s="133">
        <v>1.9300000000000001E-2</v>
      </c>
      <c r="L11" s="130">
        <v>591115000</v>
      </c>
      <c r="M11" s="130">
        <v>152.50190000000001</v>
      </c>
      <c r="N11" s="130">
        <v>901461.55339999998</v>
      </c>
      <c r="O11" s="132"/>
      <c r="Q11" s="133">
        <v>1.6931999999999999E-2</v>
      </c>
      <c r="R11" s="133">
        <v>4.62E-3</v>
      </c>
    </row>
    <row r="12" spans="1:18" x14ac:dyDescent="0.2">
      <c r="A12">
        <v>316</v>
      </c>
      <c r="B12">
        <v>316</v>
      </c>
      <c r="C12" t="s">
        <v>649</v>
      </c>
      <c r="D12" t="s">
        <v>1818</v>
      </c>
      <c r="E12">
        <v>8288771</v>
      </c>
      <c r="F12" s="135">
        <v>43678</v>
      </c>
      <c r="G12" s="130">
        <v>7.44</v>
      </c>
      <c r="H12" t="s">
        <v>229</v>
      </c>
      <c r="I12" s="135">
        <v>49157</v>
      </c>
      <c r="J12" s="133">
        <v>4.8000000000000001E-2</v>
      </c>
      <c r="K12" s="133">
        <v>1.9199999999999998E-2</v>
      </c>
      <c r="L12" s="130">
        <v>431077000</v>
      </c>
      <c r="M12" s="130">
        <v>145.96109999999999</v>
      </c>
      <c r="N12" s="130">
        <v>629204.69350000005</v>
      </c>
      <c r="O12" s="132"/>
      <c r="Q12" s="133">
        <v>1.1818E-2</v>
      </c>
      <c r="R12" s="133">
        <v>3.2239999999999999E-3</v>
      </c>
    </row>
    <row r="13" spans="1:18" x14ac:dyDescent="0.2">
      <c r="A13">
        <v>316</v>
      </c>
      <c r="B13">
        <v>316</v>
      </c>
      <c r="C13" t="s">
        <v>649</v>
      </c>
      <c r="D13" t="s">
        <v>1819</v>
      </c>
      <c r="E13">
        <v>8288722</v>
      </c>
      <c r="F13" s="135">
        <v>43525</v>
      </c>
      <c r="G13" s="130">
        <v>7.16</v>
      </c>
      <c r="H13" t="s">
        <v>229</v>
      </c>
      <c r="I13" s="135">
        <v>49004</v>
      </c>
      <c r="J13" s="133">
        <v>4.8000000000000001E-2</v>
      </c>
      <c r="K13" s="133">
        <v>1.9199999999999998E-2</v>
      </c>
      <c r="L13" s="130">
        <v>504136000</v>
      </c>
      <c r="M13" s="130">
        <v>145.75470000000001</v>
      </c>
      <c r="N13" s="130">
        <v>734802.12505000003</v>
      </c>
      <c r="O13" s="132"/>
      <c r="Q13" s="133">
        <v>1.3802E-2</v>
      </c>
      <c r="R13" s="133">
        <v>3.7650000000000001E-3</v>
      </c>
    </row>
    <row r="14" spans="1:18" x14ac:dyDescent="0.2">
      <c r="A14">
        <v>316</v>
      </c>
      <c r="B14">
        <v>316</v>
      </c>
      <c r="C14" t="s">
        <v>649</v>
      </c>
      <c r="D14" t="s">
        <v>1820</v>
      </c>
      <c r="E14">
        <v>8288987</v>
      </c>
      <c r="F14" s="135">
        <v>44348</v>
      </c>
      <c r="G14" s="130">
        <v>8.67</v>
      </c>
      <c r="H14" t="s">
        <v>229</v>
      </c>
      <c r="I14" s="135">
        <v>49827</v>
      </c>
      <c r="J14" s="133">
        <v>4.8000000000000001E-2</v>
      </c>
      <c r="K14" s="133">
        <v>1.9300000000000001E-2</v>
      </c>
      <c r="L14" s="130">
        <v>58049000</v>
      </c>
      <c r="M14" s="130">
        <v>151.80619999999999</v>
      </c>
      <c r="N14" s="130">
        <v>88121.954389999999</v>
      </c>
      <c r="O14" s="132"/>
      <c r="Q14" s="133">
        <v>1.655E-3</v>
      </c>
      <c r="R14" s="133">
        <v>4.5100000000000001E-4</v>
      </c>
    </row>
    <row r="15" spans="1:18" x14ac:dyDescent="0.2">
      <c r="A15">
        <v>316</v>
      </c>
      <c r="B15">
        <v>316</v>
      </c>
      <c r="C15" t="s">
        <v>649</v>
      </c>
      <c r="D15" t="s">
        <v>1821</v>
      </c>
      <c r="E15">
        <v>8288938</v>
      </c>
      <c r="F15" s="135">
        <v>44197</v>
      </c>
      <c r="G15" s="130">
        <v>8.41</v>
      </c>
      <c r="H15" t="s">
        <v>229</v>
      </c>
      <c r="I15" s="135">
        <v>49675</v>
      </c>
      <c r="J15" s="133">
        <v>4.8000000000000001E-2</v>
      </c>
      <c r="K15" s="133">
        <v>1.9300000000000001E-2</v>
      </c>
      <c r="L15" s="130">
        <v>381503000</v>
      </c>
      <c r="M15" s="130">
        <v>151.7097</v>
      </c>
      <c r="N15" s="130">
        <v>578776.96401999996</v>
      </c>
      <c r="O15" s="132"/>
      <c r="Q15" s="133">
        <v>1.0871E-2</v>
      </c>
      <c r="R15" s="133">
        <v>2.9659999999999999E-3</v>
      </c>
    </row>
    <row r="16" spans="1:18" x14ac:dyDescent="0.2">
      <c r="A16">
        <v>316</v>
      </c>
      <c r="B16">
        <v>316</v>
      </c>
      <c r="C16" t="s">
        <v>649</v>
      </c>
      <c r="D16" t="s">
        <v>1822</v>
      </c>
      <c r="E16">
        <v>8289019</v>
      </c>
      <c r="F16" s="135">
        <v>44440</v>
      </c>
      <c r="G16" s="130">
        <v>8.92</v>
      </c>
      <c r="H16" t="s">
        <v>229</v>
      </c>
      <c r="I16" s="135">
        <v>49919</v>
      </c>
      <c r="J16" s="133">
        <v>4.8000000000000001E-2</v>
      </c>
      <c r="K16" s="133">
        <v>1.9300000000000001E-2</v>
      </c>
      <c r="L16" s="130">
        <v>237809000</v>
      </c>
      <c r="M16" s="130">
        <v>149.71960000000001</v>
      </c>
      <c r="N16" s="130">
        <v>356046.65242</v>
      </c>
      <c r="O16" s="132"/>
      <c r="Q16" s="133">
        <v>6.6870000000000002E-3</v>
      </c>
      <c r="R16" s="133">
        <v>1.8240000000000001E-3</v>
      </c>
    </row>
    <row r="17" spans="1:18" x14ac:dyDescent="0.2">
      <c r="A17">
        <v>316</v>
      </c>
      <c r="B17">
        <v>316</v>
      </c>
      <c r="C17" t="s">
        <v>649</v>
      </c>
      <c r="D17" t="s">
        <v>1823</v>
      </c>
      <c r="E17">
        <v>8288607</v>
      </c>
      <c r="F17" s="135">
        <v>43161</v>
      </c>
      <c r="G17" s="130">
        <v>6.43</v>
      </c>
      <c r="H17" t="s">
        <v>229</v>
      </c>
      <c r="I17" s="135">
        <v>48640</v>
      </c>
      <c r="J17" s="133">
        <v>4.8000000000000001E-2</v>
      </c>
      <c r="K17" s="133">
        <v>1.9199999999999998E-2</v>
      </c>
      <c r="L17" s="130">
        <v>479500000</v>
      </c>
      <c r="M17" s="130">
        <v>144.54169999999999</v>
      </c>
      <c r="N17" s="130">
        <v>693077.37609000003</v>
      </c>
      <c r="O17" s="132"/>
      <c r="Q17" s="133">
        <v>1.3018E-2</v>
      </c>
      <c r="R17" s="133">
        <v>3.552E-3</v>
      </c>
    </row>
    <row r="18" spans="1:18" x14ac:dyDescent="0.2">
      <c r="A18">
        <v>316</v>
      </c>
      <c r="B18">
        <v>316</v>
      </c>
      <c r="C18" t="s">
        <v>649</v>
      </c>
      <c r="D18" t="s">
        <v>1824</v>
      </c>
      <c r="E18">
        <v>8288185</v>
      </c>
      <c r="F18" s="135">
        <v>41883</v>
      </c>
      <c r="G18" s="130">
        <v>3.63</v>
      </c>
      <c r="H18" t="s">
        <v>229</v>
      </c>
      <c r="I18" s="135">
        <v>47363</v>
      </c>
      <c r="J18" s="133">
        <v>4.8000000000000001E-2</v>
      </c>
      <c r="K18" s="133">
        <v>1.9400000000000001E-2</v>
      </c>
      <c r="L18" s="130">
        <v>362662000</v>
      </c>
      <c r="M18" s="130">
        <v>131.477</v>
      </c>
      <c r="N18" s="130">
        <v>476817.06306999997</v>
      </c>
      <c r="O18" s="132"/>
      <c r="Q18" s="133">
        <v>8.9560000000000004E-3</v>
      </c>
      <c r="R18" s="133">
        <v>2.4429999999999999E-3</v>
      </c>
    </row>
    <row r="19" spans="1:18" x14ac:dyDescent="0.2">
      <c r="A19">
        <v>316</v>
      </c>
      <c r="B19">
        <v>316</v>
      </c>
      <c r="C19" t="s">
        <v>649</v>
      </c>
      <c r="D19" t="s">
        <v>1825</v>
      </c>
      <c r="E19">
        <v>8288151</v>
      </c>
      <c r="F19" s="135">
        <v>41791</v>
      </c>
      <c r="G19" s="130">
        <v>3.38</v>
      </c>
      <c r="H19" t="s">
        <v>229</v>
      </c>
      <c r="I19" s="135">
        <v>47270</v>
      </c>
      <c r="J19" s="133">
        <v>4.8000000000000001E-2</v>
      </c>
      <c r="K19" s="133">
        <v>1.95E-2</v>
      </c>
      <c r="L19" s="130">
        <v>274082000</v>
      </c>
      <c r="M19" s="130">
        <v>132.732</v>
      </c>
      <c r="N19" s="130">
        <v>363794.50760000001</v>
      </c>
      <c r="O19" s="132"/>
      <c r="Q19" s="133">
        <v>6.8329999999999997E-3</v>
      </c>
      <c r="R19" s="133">
        <v>1.864E-3</v>
      </c>
    </row>
    <row r="20" spans="1:18" x14ac:dyDescent="0.2">
      <c r="A20">
        <v>316</v>
      </c>
      <c r="B20">
        <v>316</v>
      </c>
      <c r="C20" t="s">
        <v>649</v>
      </c>
      <c r="D20" t="s">
        <v>1826</v>
      </c>
      <c r="E20">
        <v>8288508</v>
      </c>
      <c r="F20" s="135">
        <v>42856</v>
      </c>
      <c r="G20" s="130">
        <v>5.71</v>
      </c>
      <c r="H20" t="s">
        <v>229</v>
      </c>
      <c r="I20" s="135">
        <v>48336</v>
      </c>
      <c r="J20" s="133">
        <v>4.8000000000000001E-2</v>
      </c>
      <c r="K20" s="133">
        <v>1.9199999999999998E-2</v>
      </c>
      <c r="L20" s="130">
        <v>219715000</v>
      </c>
      <c r="M20" s="130">
        <v>143.6635</v>
      </c>
      <c r="N20" s="130">
        <v>315650.22665999999</v>
      </c>
      <c r="O20" s="132"/>
      <c r="Q20" s="133">
        <v>5.9290000000000002E-3</v>
      </c>
      <c r="R20" s="133">
        <v>1.6169999999999999E-3</v>
      </c>
    </row>
    <row r="21" spans="1:18" x14ac:dyDescent="0.2">
      <c r="A21">
        <v>316</v>
      </c>
      <c r="B21">
        <v>316</v>
      </c>
      <c r="C21" t="s">
        <v>649</v>
      </c>
      <c r="D21" t="s">
        <v>1827</v>
      </c>
      <c r="E21">
        <v>8288128</v>
      </c>
      <c r="F21" s="135">
        <v>41700</v>
      </c>
      <c r="G21" s="130">
        <v>3.2</v>
      </c>
      <c r="H21" t="s">
        <v>229</v>
      </c>
      <c r="I21" s="135">
        <v>47179</v>
      </c>
      <c r="J21" s="133">
        <v>4.8000000000000001E-2</v>
      </c>
      <c r="K21" s="133">
        <v>1.95E-2</v>
      </c>
      <c r="L21" s="130">
        <v>267534000</v>
      </c>
      <c r="M21" s="130">
        <v>130.74700000000001</v>
      </c>
      <c r="N21" s="130">
        <v>349792.70327</v>
      </c>
      <c r="O21" s="132"/>
      <c r="Q21" s="133">
        <v>6.5700000000000003E-3</v>
      </c>
      <c r="R21" s="133">
        <v>1.792E-3</v>
      </c>
    </row>
    <row r="22" spans="1:18" x14ac:dyDescent="0.2">
      <c r="A22">
        <v>316</v>
      </c>
      <c r="B22">
        <v>316</v>
      </c>
      <c r="C22" t="s">
        <v>649</v>
      </c>
      <c r="D22" t="s">
        <v>1828</v>
      </c>
      <c r="E22">
        <v>8288649</v>
      </c>
      <c r="F22" s="135">
        <v>43282</v>
      </c>
      <c r="G22" s="130">
        <v>6.63</v>
      </c>
      <c r="H22" t="s">
        <v>229</v>
      </c>
      <c r="I22" s="135">
        <v>48761</v>
      </c>
      <c r="J22" s="133">
        <v>4.8000000000000001E-2</v>
      </c>
      <c r="K22" s="133">
        <v>1.9199999999999998E-2</v>
      </c>
      <c r="L22" s="130">
        <v>120146000</v>
      </c>
      <c r="M22" s="130">
        <v>144.6183</v>
      </c>
      <c r="N22" s="130">
        <v>173753.06291000001</v>
      </c>
      <c r="O22" s="132"/>
      <c r="Q22" s="133">
        <v>3.2629999999999998E-3</v>
      </c>
      <c r="R22" s="133">
        <v>8.8999999999999995E-4</v>
      </c>
    </row>
    <row r="23" spans="1:18" x14ac:dyDescent="0.2">
      <c r="A23">
        <v>316</v>
      </c>
      <c r="B23">
        <v>316</v>
      </c>
      <c r="C23" t="s">
        <v>649</v>
      </c>
      <c r="D23" t="s">
        <v>1829</v>
      </c>
      <c r="E23">
        <v>8288409</v>
      </c>
      <c r="F23" s="135">
        <v>42552</v>
      </c>
      <c r="G23" s="130">
        <v>5.0999999999999996</v>
      </c>
      <c r="H23" t="s">
        <v>229</v>
      </c>
      <c r="I23" s="135">
        <v>48030</v>
      </c>
      <c r="J23" s="133">
        <v>4.8000000000000001E-2</v>
      </c>
      <c r="K23" s="133">
        <v>1.9199999999999998E-2</v>
      </c>
      <c r="L23" s="130">
        <v>423660000</v>
      </c>
      <c r="M23" s="130">
        <v>140.4092</v>
      </c>
      <c r="N23" s="130">
        <v>594857.47209000005</v>
      </c>
      <c r="O23" s="132"/>
      <c r="Q23" s="133">
        <v>1.1173000000000001E-2</v>
      </c>
      <c r="R23" s="133">
        <v>3.0479999999999999E-3</v>
      </c>
    </row>
    <row r="24" spans="1:18" x14ac:dyDescent="0.2">
      <c r="A24">
        <v>316</v>
      </c>
      <c r="B24">
        <v>316</v>
      </c>
      <c r="C24" t="s">
        <v>649</v>
      </c>
      <c r="D24" t="s">
        <v>1830</v>
      </c>
      <c r="E24">
        <v>8288086</v>
      </c>
      <c r="F24" s="135">
        <v>41579</v>
      </c>
      <c r="G24" s="130">
        <v>2.87</v>
      </c>
      <c r="H24" t="s">
        <v>229</v>
      </c>
      <c r="I24" s="135">
        <v>47058</v>
      </c>
      <c r="J24" s="133">
        <v>4.8000000000000001E-2</v>
      </c>
      <c r="K24" s="133">
        <v>1.9699999999999999E-2</v>
      </c>
      <c r="L24" s="130">
        <v>821056000</v>
      </c>
      <c r="M24" s="130">
        <v>130.75890000000001</v>
      </c>
      <c r="N24" s="130">
        <v>1073603.7642999999</v>
      </c>
      <c r="O24" s="132"/>
      <c r="Q24" s="133">
        <v>2.0166E-2</v>
      </c>
      <c r="R24" s="133">
        <v>5.5019999999999999E-3</v>
      </c>
    </row>
    <row r="25" spans="1:18" x14ac:dyDescent="0.2">
      <c r="A25">
        <v>316</v>
      </c>
      <c r="B25">
        <v>316</v>
      </c>
      <c r="C25" t="s">
        <v>649</v>
      </c>
      <c r="D25" t="s">
        <v>1831</v>
      </c>
      <c r="E25">
        <v>8288110</v>
      </c>
      <c r="F25" s="135">
        <v>41672</v>
      </c>
      <c r="G25" s="130">
        <v>3.12</v>
      </c>
      <c r="H25" t="s">
        <v>229</v>
      </c>
      <c r="I25" s="135">
        <v>47151</v>
      </c>
      <c r="J25" s="133">
        <v>4.8000000000000001E-2</v>
      </c>
      <c r="K25" s="133">
        <v>1.9599999999999999E-2</v>
      </c>
      <c r="L25" s="130">
        <v>614614000</v>
      </c>
      <c r="M25" s="130">
        <v>130.14439999999999</v>
      </c>
      <c r="N25" s="130">
        <v>799885.91257000004</v>
      </c>
      <c r="O25" s="132"/>
      <c r="Q25" s="133">
        <v>1.5023999999999999E-2</v>
      </c>
      <c r="R25" s="133">
        <v>4.0990000000000002E-3</v>
      </c>
    </row>
    <row r="26" spans="1:18" x14ac:dyDescent="0.2">
      <c r="A26">
        <v>316</v>
      </c>
      <c r="B26">
        <v>316</v>
      </c>
      <c r="C26" t="s">
        <v>649</v>
      </c>
      <c r="D26" t="s">
        <v>1832</v>
      </c>
      <c r="E26">
        <v>8288201</v>
      </c>
      <c r="F26" s="135">
        <v>41945</v>
      </c>
      <c r="G26" s="130">
        <v>3.72</v>
      </c>
      <c r="H26" t="s">
        <v>229</v>
      </c>
      <c r="I26" s="135">
        <v>47424</v>
      </c>
      <c r="J26" s="133">
        <v>4.8000000000000001E-2</v>
      </c>
      <c r="K26" s="133">
        <v>1.9400000000000001E-2</v>
      </c>
      <c r="L26" s="130">
        <v>343828000</v>
      </c>
      <c r="M26" s="130">
        <v>134.3964</v>
      </c>
      <c r="N26" s="130">
        <v>462092.40265</v>
      </c>
      <c r="O26" s="132"/>
      <c r="Q26" s="133">
        <v>8.6789999999999992E-3</v>
      </c>
      <c r="R26" s="133">
        <v>2.3679999999999999E-3</v>
      </c>
    </row>
    <row r="27" spans="1:18" x14ac:dyDescent="0.2">
      <c r="A27">
        <v>316</v>
      </c>
      <c r="B27">
        <v>316</v>
      </c>
      <c r="C27" t="s">
        <v>649</v>
      </c>
      <c r="D27" t="s">
        <v>1833</v>
      </c>
      <c r="E27">
        <v>8288821</v>
      </c>
      <c r="F27" s="135">
        <v>43831</v>
      </c>
      <c r="G27" s="130">
        <v>7.72</v>
      </c>
      <c r="H27" t="s">
        <v>229</v>
      </c>
      <c r="I27" s="135">
        <v>49310</v>
      </c>
      <c r="J27" s="133">
        <v>4.8000000000000001E-2</v>
      </c>
      <c r="K27" s="133">
        <v>1.9199999999999998E-2</v>
      </c>
      <c r="L27" s="130">
        <v>56844000</v>
      </c>
      <c r="M27" s="130">
        <v>148.0378</v>
      </c>
      <c r="N27" s="130">
        <v>84150.629870000004</v>
      </c>
      <c r="O27" s="132"/>
      <c r="Q27" s="133">
        <v>1.58E-3</v>
      </c>
      <c r="R27" s="133">
        <v>4.3100000000000001E-4</v>
      </c>
    </row>
    <row r="28" spans="1:18" x14ac:dyDescent="0.2">
      <c r="A28">
        <v>316</v>
      </c>
      <c r="B28">
        <v>316</v>
      </c>
      <c r="C28" t="s">
        <v>649</v>
      </c>
      <c r="D28" t="s">
        <v>1834</v>
      </c>
      <c r="E28">
        <v>8288227</v>
      </c>
      <c r="F28" s="135">
        <v>42005</v>
      </c>
      <c r="G28" s="130">
        <v>3.88</v>
      </c>
      <c r="H28" t="s">
        <v>229</v>
      </c>
      <c r="I28" s="135">
        <v>47484</v>
      </c>
      <c r="J28" s="133">
        <v>4.8000000000000001E-2</v>
      </c>
      <c r="K28" s="133">
        <v>1.9400000000000001E-2</v>
      </c>
      <c r="L28" s="130">
        <v>705415000</v>
      </c>
      <c r="M28" s="130">
        <v>133.8629</v>
      </c>
      <c r="N28" s="130">
        <v>944288.75843000005</v>
      </c>
      <c r="O28" s="132"/>
      <c r="Q28" s="133">
        <v>1.7736999999999999E-2</v>
      </c>
      <c r="R28" s="133">
        <v>4.8390000000000004E-3</v>
      </c>
    </row>
    <row r="29" spans="1:18" x14ac:dyDescent="0.2">
      <c r="A29">
        <v>316</v>
      </c>
      <c r="B29">
        <v>316</v>
      </c>
      <c r="C29" t="s">
        <v>649</v>
      </c>
      <c r="D29" t="s">
        <v>1835</v>
      </c>
      <c r="E29">
        <v>8288581</v>
      </c>
      <c r="F29" s="135">
        <v>43101</v>
      </c>
      <c r="G29" s="130">
        <v>6.26</v>
      </c>
      <c r="H29" t="s">
        <v>229</v>
      </c>
      <c r="I29" s="135">
        <v>48580</v>
      </c>
      <c r="J29" s="133">
        <v>4.8000000000000001E-2</v>
      </c>
      <c r="K29" s="133">
        <v>1.9199999999999998E-2</v>
      </c>
      <c r="L29" s="130">
        <v>245725000</v>
      </c>
      <c r="M29" s="130">
        <v>144.42660000000001</v>
      </c>
      <c r="N29" s="130">
        <v>354892.19876</v>
      </c>
      <c r="O29" s="132"/>
      <c r="Q29" s="133">
        <v>6.6660000000000001E-3</v>
      </c>
      <c r="R29" s="133">
        <v>1.818E-3</v>
      </c>
    </row>
    <row r="30" spans="1:18" x14ac:dyDescent="0.2">
      <c r="A30">
        <v>316</v>
      </c>
      <c r="B30">
        <v>316</v>
      </c>
      <c r="C30" t="s">
        <v>649</v>
      </c>
      <c r="D30" t="s">
        <v>1836</v>
      </c>
      <c r="E30">
        <v>8289027</v>
      </c>
      <c r="F30" s="135">
        <v>44470</v>
      </c>
      <c r="G30" s="130">
        <v>8.84</v>
      </c>
      <c r="H30" t="s">
        <v>229</v>
      </c>
      <c r="I30" s="135">
        <v>49949</v>
      </c>
      <c r="J30" s="133">
        <v>4.8000000000000001E-2</v>
      </c>
      <c r="K30" s="133">
        <v>1.9300000000000001E-2</v>
      </c>
      <c r="L30" s="130">
        <v>357501000</v>
      </c>
      <c r="M30" s="130">
        <v>151.83750000000001</v>
      </c>
      <c r="N30" s="130">
        <v>542820.62042000005</v>
      </c>
      <c r="O30" s="132"/>
      <c r="Q30" s="133">
        <v>1.0196E-2</v>
      </c>
      <c r="R30" s="133">
        <v>2.7820000000000002E-3</v>
      </c>
    </row>
    <row r="31" spans="1:18" x14ac:dyDescent="0.2">
      <c r="A31">
        <v>316</v>
      </c>
      <c r="B31">
        <v>316</v>
      </c>
      <c r="C31" t="s">
        <v>649</v>
      </c>
      <c r="D31" t="s">
        <v>1837</v>
      </c>
      <c r="E31">
        <v>8288268</v>
      </c>
      <c r="F31" s="135">
        <v>42125</v>
      </c>
      <c r="G31" s="130">
        <v>4.13</v>
      </c>
      <c r="H31" t="s">
        <v>229</v>
      </c>
      <c r="I31" s="135">
        <v>47604</v>
      </c>
      <c r="J31" s="133">
        <v>4.8000000000000001E-2</v>
      </c>
      <c r="K31" s="133">
        <v>1.9300000000000001E-2</v>
      </c>
      <c r="L31" s="130">
        <v>395287000</v>
      </c>
      <c r="M31" s="130">
        <v>137.66489999999999</v>
      </c>
      <c r="N31" s="130">
        <v>544171.57229000004</v>
      </c>
      <c r="O31" s="132"/>
      <c r="Q31" s="133">
        <v>1.0220999999999999E-2</v>
      </c>
      <c r="R31" s="133">
        <v>2.7880000000000001E-3</v>
      </c>
    </row>
    <row r="32" spans="1:18" x14ac:dyDescent="0.2">
      <c r="A32">
        <v>316</v>
      </c>
      <c r="B32">
        <v>316</v>
      </c>
      <c r="C32" t="s">
        <v>649</v>
      </c>
      <c r="D32" t="s">
        <v>1838</v>
      </c>
      <c r="E32">
        <v>8288680</v>
      </c>
      <c r="F32" s="135">
        <v>43405</v>
      </c>
      <c r="G32" s="130">
        <v>6.83</v>
      </c>
      <c r="H32" t="s">
        <v>229</v>
      </c>
      <c r="I32" s="135">
        <v>48884</v>
      </c>
      <c r="J32" s="133">
        <v>4.8000000000000001E-2</v>
      </c>
      <c r="K32" s="133">
        <v>1.9199999999999998E-2</v>
      </c>
      <c r="L32" s="130">
        <v>131523000</v>
      </c>
      <c r="M32" s="130">
        <v>146.1026</v>
      </c>
      <c r="N32" s="130">
        <v>192158.51375000001</v>
      </c>
      <c r="O32" s="132"/>
      <c r="Q32" s="133">
        <v>3.6089999999999998E-3</v>
      </c>
      <c r="R32" s="133">
        <v>9.8400000000000007E-4</v>
      </c>
    </row>
    <row r="33" spans="1:18" x14ac:dyDescent="0.2">
      <c r="A33">
        <v>316</v>
      </c>
      <c r="B33">
        <v>316</v>
      </c>
      <c r="C33" t="s">
        <v>649</v>
      </c>
      <c r="D33" t="s">
        <v>1839</v>
      </c>
      <c r="E33">
        <v>8288813</v>
      </c>
      <c r="F33" s="135">
        <v>43800</v>
      </c>
      <c r="G33" s="130">
        <v>7.63</v>
      </c>
      <c r="H33" t="s">
        <v>229</v>
      </c>
      <c r="I33" s="135">
        <v>49279</v>
      </c>
      <c r="J33" s="133">
        <v>4.8000000000000001E-2</v>
      </c>
      <c r="K33" s="133">
        <v>1.9199999999999998E-2</v>
      </c>
      <c r="L33" s="130">
        <v>387938000</v>
      </c>
      <c r="M33" s="130">
        <v>147.69110000000001</v>
      </c>
      <c r="N33" s="130">
        <v>572949.91209999996</v>
      </c>
      <c r="O33" s="132"/>
      <c r="Q33" s="133">
        <v>1.0762000000000001E-2</v>
      </c>
      <c r="R33" s="133">
        <v>2.9359999999999998E-3</v>
      </c>
    </row>
    <row r="34" spans="1:18" x14ac:dyDescent="0.2">
      <c r="A34">
        <v>316</v>
      </c>
      <c r="B34">
        <v>316</v>
      </c>
      <c r="C34" t="s">
        <v>649</v>
      </c>
      <c r="D34" t="s">
        <v>1840</v>
      </c>
      <c r="E34">
        <v>8288748</v>
      </c>
      <c r="F34" s="135">
        <v>43586</v>
      </c>
      <c r="G34" s="130">
        <v>7.19</v>
      </c>
      <c r="H34" t="s">
        <v>229</v>
      </c>
      <c r="I34" s="135">
        <v>49065</v>
      </c>
      <c r="J34" s="133">
        <v>4.8000000000000001E-2</v>
      </c>
      <c r="K34" s="133">
        <v>1.9199999999999998E-2</v>
      </c>
      <c r="L34" s="130">
        <v>687970000</v>
      </c>
      <c r="M34" s="130">
        <v>147.2517</v>
      </c>
      <c r="N34" s="130">
        <v>1013047.71953</v>
      </c>
      <c r="O34" s="132"/>
      <c r="Q34" s="133">
        <v>1.9028E-2</v>
      </c>
      <c r="R34" s="133">
        <v>5.1919999999999996E-3</v>
      </c>
    </row>
    <row r="35" spans="1:18" x14ac:dyDescent="0.2">
      <c r="A35">
        <v>316</v>
      </c>
      <c r="B35">
        <v>316</v>
      </c>
      <c r="C35" t="s">
        <v>649</v>
      </c>
      <c r="D35" t="s">
        <v>1841</v>
      </c>
      <c r="E35">
        <v>8288144</v>
      </c>
      <c r="F35" s="135">
        <v>41760</v>
      </c>
      <c r="G35" s="130">
        <v>3.29</v>
      </c>
      <c r="H35" t="s">
        <v>229</v>
      </c>
      <c r="I35" s="135">
        <v>47239</v>
      </c>
      <c r="J35" s="133">
        <v>4.8000000000000001E-2</v>
      </c>
      <c r="K35" s="133">
        <v>1.95E-2</v>
      </c>
      <c r="L35" s="130">
        <v>600006000</v>
      </c>
      <c r="M35" s="130">
        <v>133.0531</v>
      </c>
      <c r="N35" s="130">
        <v>798326.87745999999</v>
      </c>
      <c r="O35" s="132"/>
      <c r="Q35" s="133">
        <v>1.4995E-2</v>
      </c>
      <c r="R35" s="133">
        <v>4.091E-3</v>
      </c>
    </row>
    <row r="36" spans="1:18" x14ac:dyDescent="0.2">
      <c r="A36">
        <v>316</v>
      </c>
      <c r="B36">
        <v>316</v>
      </c>
      <c r="C36" t="s">
        <v>649</v>
      </c>
      <c r="D36" t="s">
        <v>1842</v>
      </c>
      <c r="E36">
        <v>8288276</v>
      </c>
      <c r="F36" s="135">
        <v>42156</v>
      </c>
      <c r="G36" s="130">
        <v>4.21</v>
      </c>
      <c r="H36" t="s">
        <v>229</v>
      </c>
      <c r="I36" s="135">
        <v>47636</v>
      </c>
      <c r="J36" s="133">
        <v>4.8000000000000001E-2</v>
      </c>
      <c r="K36" s="133">
        <v>1.9300000000000001E-2</v>
      </c>
      <c r="L36" s="130">
        <v>361878000</v>
      </c>
      <c r="M36" s="130">
        <v>136.6395</v>
      </c>
      <c r="N36" s="130">
        <v>494468.33561000001</v>
      </c>
      <c r="O36" s="132"/>
      <c r="Q36" s="133">
        <v>9.2879999999999994E-3</v>
      </c>
      <c r="R36" s="133">
        <v>2.5339999999999998E-3</v>
      </c>
    </row>
    <row r="37" spans="1:18" x14ac:dyDescent="0.2">
      <c r="A37">
        <v>316</v>
      </c>
      <c r="B37">
        <v>316</v>
      </c>
      <c r="C37" t="s">
        <v>649</v>
      </c>
      <c r="D37" t="s">
        <v>1843</v>
      </c>
      <c r="E37">
        <v>8288037</v>
      </c>
      <c r="F37" s="135">
        <v>41427</v>
      </c>
      <c r="G37" s="130">
        <v>2.52</v>
      </c>
      <c r="H37" t="s">
        <v>229</v>
      </c>
      <c r="I37" s="135">
        <v>46906</v>
      </c>
      <c r="J37" s="133">
        <v>4.8000000000000001E-2</v>
      </c>
      <c r="K37" s="133">
        <v>1.9800000000000002E-2</v>
      </c>
      <c r="L37" s="130">
        <v>647506000</v>
      </c>
      <c r="M37" s="130">
        <v>130.7604</v>
      </c>
      <c r="N37" s="130">
        <v>846681.20560999995</v>
      </c>
      <c r="O37" s="132"/>
      <c r="Q37" s="133">
        <v>1.5903E-2</v>
      </c>
      <c r="R37" s="133">
        <v>4.339E-3</v>
      </c>
    </row>
    <row r="38" spans="1:18" x14ac:dyDescent="0.2">
      <c r="A38">
        <v>316</v>
      </c>
      <c r="B38">
        <v>316</v>
      </c>
      <c r="C38" t="s">
        <v>649</v>
      </c>
      <c r="D38" t="s">
        <v>1844</v>
      </c>
      <c r="E38">
        <v>8288060</v>
      </c>
      <c r="F38" s="135">
        <v>41518</v>
      </c>
      <c r="G38" s="130">
        <v>2.76</v>
      </c>
      <c r="H38" t="s">
        <v>229</v>
      </c>
      <c r="I38" s="135">
        <v>46999</v>
      </c>
      <c r="J38" s="133">
        <v>4.8000000000000001E-2</v>
      </c>
      <c r="K38" s="133">
        <v>1.9699999999999999E-2</v>
      </c>
      <c r="L38" s="130">
        <v>604074000</v>
      </c>
      <c r="M38" s="130">
        <v>128.59180000000001</v>
      </c>
      <c r="N38" s="130">
        <v>776789.75503999996</v>
      </c>
      <c r="O38" s="132"/>
      <c r="Q38" s="133">
        <v>1.4591E-2</v>
      </c>
      <c r="R38" s="133">
        <v>3.9810000000000002E-3</v>
      </c>
    </row>
    <row r="39" spans="1:18" x14ac:dyDescent="0.2">
      <c r="A39">
        <v>316</v>
      </c>
      <c r="B39">
        <v>316</v>
      </c>
      <c r="C39" t="s">
        <v>649</v>
      </c>
      <c r="D39" t="s">
        <v>1845</v>
      </c>
      <c r="E39">
        <v>8289050</v>
      </c>
      <c r="F39" s="135">
        <v>44563</v>
      </c>
      <c r="G39" s="130">
        <v>9.09</v>
      </c>
      <c r="H39" t="s">
        <v>229</v>
      </c>
      <c r="I39" s="135">
        <v>50042</v>
      </c>
      <c r="J39" s="133">
        <v>4.8000000000000001E-2</v>
      </c>
      <c r="K39" s="133">
        <v>1.9300000000000001E-2</v>
      </c>
      <c r="L39" s="130">
        <v>235403000</v>
      </c>
      <c r="M39" s="130">
        <v>150.7773</v>
      </c>
      <c r="N39" s="130">
        <v>354934.27512000001</v>
      </c>
      <c r="O39" s="132"/>
      <c r="Q39" s="133">
        <v>6.6670000000000002E-3</v>
      </c>
      <c r="R39" s="133">
        <v>1.8190000000000001E-3</v>
      </c>
    </row>
    <row r="40" spans="1:18" x14ac:dyDescent="0.2">
      <c r="A40">
        <v>316</v>
      </c>
      <c r="B40">
        <v>316</v>
      </c>
      <c r="C40" t="s">
        <v>649</v>
      </c>
      <c r="D40" t="s">
        <v>1846</v>
      </c>
      <c r="E40">
        <v>8288243</v>
      </c>
      <c r="F40" s="135">
        <v>42064</v>
      </c>
      <c r="G40" s="130">
        <v>4.05</v>
      </c>
      <c r="H40" t="s">
        <v>229</v>
      </c>
      <c r="I40" s="135">
        <v>47543</v>
      </c>
      <c r="J40" s="133">
        <v>4.8000000000000001E-2</v>
      </c>
      <c r="K40" s="133">
        <v>1.9300000000000001E-2</v>
      </c>
      <c r="L40" s="130">
        <v>815109000</v>
      </c>
      <c r="M40" s="130">
        <v>134.67439999999999</v>
      </c>
      <c r="N40" s="130">
        <v>1097742.8624400001</v>
      </c>
      <c r="O40" s="132"/>
      <c r="Q40" s="133">
        <v>2.0618999999999998E-2</v>
      </c>
      <c r="R40" s="133">
        <v>5.6259999999999999E-3</v>
      </c>
    </row>
    <row r="41" spans="1:18" x14ac:dyDescent="0.2">
      <c r="A41">
        <v>316</v>
      </c>
      <c r="B41">
        <v>316</v>
      </c>
      <c r="C41" t="s">
        <v>649</v>
      </c>
      <c r="D41" t="s">
        <v>1847</v>
      </c>
      <c r="E41">
        <v>8288359</v>
      </c>
      <c r="F41" s="135">
        <v>42401</v>
      </c>
      <c r="G41" s="130">
        <v>4.79</v>
      </c>
      <c r="H41" t="s">
        <v>229</v>
      </c>
      <c r="I41" s="135">
        <v>47880</v>
      </c>
      <c r="J41" s="133">
        <v>4.8000000000000001E-2</v>
      </c>
      <c r="K41" s="133">
        <v>1.9300000000000001E-2</v>
      </c>
      <c r="L41" s="130">
        <v>405002000</v>
      </c>
      <c r="M41" s="130">
        <v>138.1909</v>
      </c>
      <c r="N41" s="130">
        <v>559676.02323000005</v>
      </c>
      <c r="O41" s="132"/>
      <c r="Q41" s="133">
        <v>1.0512000000000001E-2</v>
      </c>
      <c r="R41" s="133">
        <v>2.8679999999999999E-3</v>
      </c>
    </row>
    <row r="42" spans="1:18" x14ac:dyDescent="0.2">
      <c r="A42">
        <v>316</v>
      </c>
      <c r="B42">
        <v>316</v>
      </c>
      <c r="C42" t="s">
        <v>649</v>
      </c>
      <c r="D42" t="s">
        <v>1848</v>
      </c>
      <c r="E42">
        <v>8288623</v>
      </c>
      <c r="F42" s="135">
        <v>43221</v>
      </c>
      <c r="G42" s="130">
        <v>6.46</v>
      </c>
      <c r="H42" t="s">
        <v>229</v>
      </c>
      <c r="I42" s="135">
        <v>48700</v>
      </c>
      <c r="J42" s="133">
        <v>4.8000000000000001E-2</v>
      </c>
      <c r="K42" s="133">
        <v>1.9199999999999998E-2</v>
      </c>
      <c r="L42" s="130">
        <v>27325000</v>
      </c>
      <c r="M42" s="130">
        <v>146.3811</v>
      </c>
      <c r="N42" s="130">
        <v>39998.637940000001</v>
      </c>
      <c r="O42" s="132"/>
      <c r="Q42" s="133">
        <v>7.5100000000000004E-4</v>
      </c>
      <c r="R42" s="133">
        <v>2.05E-4</v>
      </c>
    </row>
    <row r="43" spans="1:18" x14ac:dyDescent="0.2">
      <c r="A43">
        <v>316</v>
      </c>
      <c r="B43">
        <v>316</v>
      </c>
      <c r="C43" t="s">
        <v>649</v>
      </c>
      <c r="D43" t="s">
        <v>1849</v>
      </c>
      <c r="E43">
        <v>8287997</v>
      </c>
      <c r="F43" s="135">
        <v>41306</v>
      </c>
      <c r="G43" s="130">
        <v>2.23</v>
      </c>
      <c r="H43" t="s">
        <v>229</v>
      </c>
      <c r="I43" s="135">
        <v>46784</v>
      </c>
      <c r="J43" s="133">
        <v>4.8000000000000001E-2</v>
      </c>
      <c r="K43" s="133">
        <v>2.01E-2</v>
      </c>
      <c r="L43" s="130">
        <v>1038684000</v>
      </c>
      <c r="M43" s="130">
        <v>129.15100000000001</v>
      </c>
      <c r="N43" s="130">
        <v>1341470.6676700001</v>
      </c>
      <c r="O43" s="132"/>
      <c r="Q43" s="133">
        <v>2.5197000000000001E-2</v>
      </c>
      <c r="R43" s="133">
        <v>6.875E-3</v>
      </c>
    </row>
    <row r="44" spans="1:18" x14ac:dyDescent="0.2">
      <c r="A44">
        <v>316</v>
      </c>
      <c r="B44">
        <v>316</v>
      </c>
      <c r="C44" t="s">
        <v>649</v>
      </c>
      <c r="D44" t="s">
        <v>1850</v>
      </c>
      <c r="E44">
        <v>8288755</v>
      </c>
      <c r="F44" s="135">
        <v>43618</v>
      </c>
      <c r="G44" s="130">
        <v>7.28</v>
      </c>
      <c r="H44" t="s">
        <v>229</v>
      </c>
      <c r="I44" s="135">
        <v>49097</v>
      </c>
      <c r="J44" s="133">
        <v>4.8000000000000001E-2</v>
      </c>
      <c r="K44" s="133">
        <v>1.9199999999999998E-2</v>
      </c>
      <c r="L44" s="130">
        <v>364397000</v>
      </c>
      <c r="M44" s="130">
        <v>146.56700000000001</v>
      </c>
      <c r="N44" s="130">
        <v>534085.88734000002</v>
      </c>
      <c r="O44" s="132"/>
      <c r="Q44" s="133">
        <v>1.0031999999999999E-2</v>
      </c>
      <c r="R44" s="133">
        <v>2.7369999999999998E-3</v>
      </c>
    </row>
    <row r="45" spans="1:18" x14ac:dyDescent="0.2">
      <c r="A45">
        <v>316</v>
      </c>
      <c r="B45">
        <v>316</v>
      </c>
      <c r="C45" t="s">
        <v>649</v>
      </c>
      <c r="D45" t="s">
        <v>1851</v>
      </c>
      <c r="E45">
        <v>8288656</v>
      </c>
      <c r="F45" s="135">
        <v>43313</v>
      </c>
      <c r="G45" s="130">
        <v>6.72</v>
      </c>
      <c r="H45" t="s">
        <v>229</v>
      </c>
      <c r="I45" s="135">
        <v>48792</v>
      </c>
      <c r="J45" s="133">
        <v>4.8000000000000001E-2</v>
      </c>
      <c r="K45" s="133">
        <v>1.9199999999999998E-2</v>
      </c>
      <c r="L45" s="130">
        <v>305257000</v>
      </c>
      <c r="M45" s="130">
        <v>144.24119999999999</v>
      </c>
      <c r="N45" s="130">
        <v>440306.27782000002</v>
      </c>
      <c r="O45" s="132"/>
      <c r="Q45" s="133">
        <v>8.2699999999999996E-3</v>
      </c>
      <c r="R45" s="133">
        <v>2.2560000000000002E-3</v>
      </c>
    </row>
    <row r="46" spans="1:18" x14ac:dyDescent="0.2">
      <c r="A46">
        <v>316</v>
      </c>
      <c r="B46">
        <v>316</v>
      </c>
      <c r="C46" t="s">
        <v>649</v>
      </c>
      <c r="D46" t="s">
        <v>1852</v>
      </c>
      <c r="E46">
        <v>8289068</v>
      </c>
      <c r="F46" s="135">
        <v>44593</v>
      </c>
      <c r="G46" s="130">
        <v>9.17</v>
      </c>
      <c r="H46" t="s">
        <v>229</v>
      </c>
      <c r="I46" s="135">
        <v>50072</v>
      </c>
      <c r="J46" s="133">
        <v>4.8000000000000001E-2</v>
      </c>
      <c r="K46" s="133">
        <v>1.9300000000000001E-2</v>
      </c>
      <c r="L46" s="130">
        <v>77020000</v>
      </c>
      <c r="M46" s="130">
        <v>150.0993</v>
      </c>
      <c r="N46" s="130">
        <v>115606.46679999999</v>
      </c>
      <c r="O46" s="132"/>
      <c r="Q46" s="133">
        <v>2.1710000000000002E-3</v>
      </c>
      <c r="R46" s="133">
        <v>5.9199999999999997E-4</v>
      </c>
    </row>
    <row r="47" spans="1:18" x14ac:dyDescent="0.2">
      <c r="A47">
        <v>316</v>
      </c>
      <c r="B47">
        <v>316</v>
      </c>
      <c r="C47" t="s">
        <v>649</v>
      </c>
      <c r="D47" t="s">
        <v>1853</v>
      </c>
      <c r="E47">
        <v>8288052</v>
      </c>
      <c r="F47" s="135">
        <v>41487</v>
      </c>
      <c r="G47" s="130">
        <v>2.68</v>
      </c>
      <c r="H47" t="s">
        <v>229</v>
      </c>
      <c r="I47" s="135">
        <v>46966</v>
      </c>
      <c r="J47" s="133">
        <v>4.8000000000000001E-2</v>
      </c>
      <c r="K47" s="133">
        <v>1.9800000000000002E-2</v>
      </c>
      <c r="L47" s="130">
        <v>161479000</v>
      </c>
      <c r="M47" s="130">
        <v>129.15620000000001</v>
      </c>
      <c r="N47" s="130">
        <v>208560.16209999999</v>
      </c>
      <c r="O47" s="132"/>
      <c r="Q47" s="133">
        <v>3.9170000000000003E-3</v>
      </c>
      <c r="R47" s="133">
        <v>1.0679999999999999E-3</v>
      </c>
    </row>
    <row r="48" spans="1:18" x14ac:dyDescent="0.2">
      <c r="A48">
        <v>316</v>
      </c>
      <c r="B48">
        <v>316</v>
      </c>
      <c r="C48" t="s">
        <v>649</v>
      </c>
      <c r="D48" t="s">
        <v>1854</v>
      </c>
      <c r="E48">
        <v>8288599</v>
      </c>
      <c r="F48" s="135">
        <v>43132</v>
      </c>
      <c r="G48" s="130">
        <v>6.35</v>
      </c>
      <c r="H48" t="s">
        <v>229</v>
      </c>
      <c r="I48" s="135">
        <v>48611</v>
      </c>
      <c r="J48" s="133">
        <v>4.8000000000000001E-2</v>
      </c>
      <c r="K48" s="133">
        <v>1.9199999999999998E-2</v>
      </c>
      <c r="L48" s="130">
        <v>637831000</v>
      </c>
      <c r="M48" s="130">
        <v>144.04040000000001</v>
      </c>
      <c r="N48" s="130">
        <v>918734.39133000001</v>
      </c>
      <c r="O48" s="132"/>
      <c r="Q48" s="133">
        <v>1.7257000000000002E-2</v>
      </c>
      <c r="R48" s="133">
        <v>4.7080000000000004E-3</v>
      </c>
    </row>
    <row r="49" spans="1:18" x14ac:dyDescent="0.2">
      <c r="A49">
        <v>316</v>
      </c>
      <c r="B49">
        <v>316</v>
      </c>
      <c r="C49" t="s">
        <v>649</v>
      </c>
      <c r="D49" t="s">
        <v>1855</v>
      </c>
      <c r="E49">
        <v>8288342</v>
      </c>
      <c r="F49" s="135">
        <v>42370</v>
      </c>
      <c r="G49" s="130">
        <v>4.7</v>
      </c>
      <c r="H49" t="s">
        <v>229</v>
      </c>
      <c r="I49" s="135">
        <v>47849</v>
      </c>
      <c r="J49" s="133">
        <v>4.8000000000000001E-2</v>
      </c>
      <c r="K49" s="133">
        <v>1.9300000000000001E-2</v>
      </c>
      <c r="L49" s="130">
        <v>193334000</v>
      </c>
      <c r="M49" s="130">
        <v>138.26740000000001</v>
      </c>
      <c r="N49" s="130">
        <v>267317.92718</v>
      </c>
      <c r="O49" s="132"/>
      <c r="Q49" s="133">
        <v>5.0210000000000003E-3</v>
      </c>
      <c r="R49" s="133">
        <v>1.3699999999999999E-3</v>
      </c>
    </row>
    <row r="50" spans="1:18" x14ac:dyDescent="0.2">
      <c r="A50">
        <v>316</v>
      </c>
      <c r="B50">
        <v>316</v>
      </c>
      <c r="C50" t="s">
        <v>649</v>
      </c>
      <c r="D50" t="s">
        <v>1856</v>
      </c>
      <c r="E50">
        <v>8288425</v>
      </c>
      <c r="F50" s="135">
        <v>42614</v>
      </c>
      <c r="G50" s="130">
        <v>5.27</v>
      </c>
      <c r="H50" t="s">
        <v>229</v>
      </c>
      <c r="I50" s="135">
        <v>48092</v>
      </c>
      <c r="J50" s="133">
        <v>4.8000000000000001E-2</v>
      </c>
      <c r="K50" s="133">
        <v>1.9199999999999998E-2</v>
      </c>
      <c r="L50" s="130">
        <v>730081000</v>
      </c>
      <c r="M50" s="130">
        <v>138.9829</v>
      </c>
      <c r="N50" s="130">
        <v>1014687.43736</v>
      </c>
      <c r="O50" s="132"/>
      <c r="Q50" s="133">
        <v>1.9059E-2</v>
      </c>
      <c r="R50" s="133">
        <v>5.1999999999999998E-3</v>
      </c>
    </row>
    <row r="51" spans="1:18" x14ac:dyDescent="0.2">
      <c r="A51">
        <v>316</v>
      </c>
      <c r="B51">
        <v>316</v>
      </c>
      <c r="C51" t="s">
        <v>649</v>
      </c>
      <c r="D51" t="s">
        <v>1857</v>
      </c>
      <c r="E51">
        <v>8288896</v>
      </c>
      <c r="F51" s="135">
        <v>44075</v>
      </c>
      <c r="G51" s="130">
        <v>8.23</v>
      </c>
      <c r="H51" t="s">
        <v>229</v>
      </c>
      <c r="I51" s="135">
        <v>49553</v>
      </c>
      <c r="J51" s="133">
        <v>4.8000000000000001E-2</v>
      </c>
      <c r="K51" s="133">
        <v>1.9300000000000001E-2</v>
      </c>
      <c r="L51" s="130">
        <v>353336000</v>
      </c>
      <c r="M51" s="130">
        <v>149.8503</v>
      </c>
      <c r="N51" s="130">
        <v>529475.20724000002</v>
      </c>
      <c r="O51" s="132"/>
      <c r="Q51" s="133">
        <v>9.9450000000000007E-3</v>
      </c>
      <c r="R51" s="133">
        <v>2.7130000000000001E-3</v>
      </c>
    </row>
    <row r="52" spans="1:18" x14ac:dyDescent="0.2">
      <c r="A52">
        <v>316</v>
      </c>
      <c r="B52">
        <v>316</v>
      </c>
      <c r="C52" t="s">
        <v>649</v>
      </c>
      <c r="D52" t="s">
        <v>1858</v>
      </c>
      <c r="E52">
        <v>8287971</v>
      </c>
      <c r="F52" s="135">
        <v>41245</v>
      </c>
      <c r="G52" s="130">
        <v>2.06</v>
      </c>
      <c r="H52" t="s">
        <v>229</v>
      </c>
      <c r="I52" s="135">
        <v>46723</v>
      </c>
      <c r="J52" s="133">
        <v>4.8000000000000001E-2</v>
      </c>
      <c r="K52" s="133">
        <v>2.01E-2</v>
      </c>
      <c r="L52" s="130">
        <v>625472000</v>
      </c>
      <c r="M52" s="130">
        <v>129.2139</v>
      </c>
      <c r="N52" s="130">
        <v>808196.62023</v>
      </c>
      <c r="O52" s="132"/>
      <c r="Q52" s="133">
        <v>1.5181E-2</v>
      </c>
      <c r="R52" s="133">
        <v>4.1419999999999998E-3</v>
      </c>
    </row>
    <row r="53" spans="1:18" x14ac:dyDescent="0.2">
      <c r="A53">
        <v>316</v>
      </c>
      <c r="B53">
        <v>316</v>
      </c>
      <c r="C53" t="s">
        <v>649</v>
      </c>
      <c r="D53" t="s">
        <v>1859</v>
      </c>
      <c r="E53">
        <v>8288847</v>
      </c>
      <c r="F53" s="135">
        <v>43891</v>
      </c>
      <c r="G53" s="130">
        <v>7.88</v>
      </c>
      <c r="H53" t="s">
        <v>229</v>
      </c>
      <c r="I53" s="135">
        <v>49369</v>
      </c>
      <c r="J53" s="133">
        <v>4.8000000000000001E-2</v>
      </c>
      <c r="K53" s="133">
        <v>1.9199999999999998E-2</v>
      </c>
      <c r="L53" s="130">
        <v>110055000</v>
      </c>
      <c r="M53" s="130">
        <v>148.15899999999999</v>
      </c>
      <c r="N53" s="130">
        <v>163056.37336</v>
      </c>
      <c r="O53" s="132"/>
      <c r="Q53" s="133">
        <v>3.0620000000000001E-3</v>
      </c>
      <c r="R53" s="133">
        <v>8.3500000000000002E-4</v>
      </c>
    </row>
    <row r="54" spans="1:18" x14ac:dyDescent="0.2">
      <c r="A54">
        <v>316</v>
      </c>
      <c r="B54">
        <v>316</v>
      </c>
      <c r="C54" t="s">
        <v>649</v>
      </c>
      <c r="D54" t="s">
        <v>1860</v>
      </c>
      <c r="E54">
        <v>8287963</v>
      </c>
      <c r="F54" s="135">
        <v>41214</v>
      </c>
      <c r="G54" s="130">
        <v>1.98</v>
      </c>
      <c r="H54" t="s">
        <v>229</v>
      </c>
      <c r="I54" s="135">
        <v>46692</v>
      </c>
      <c r="J54" s="133">
        <v>4.8000000000000001E-2</v>
      </c>
      <c r="K54" s="133">
        <v>2.0299999999999999E-2</v>
      </c>
      <c r="L54" s="130">
        <v>414621000</v>
      </c>
      <c r="M54" s="130">
        <v>129.13730000000001</v>
      </c>
      <c r="N54" s="130">
        <v>535430.41362999997</v>
      </c>
      <c r="O54" s="132"/>
      <c r="Q54" s="133">
        <v>1.0057E-2</v>
      </c>
      <c r="R54" s="133">
        <v>2.7439999999999999E-3</v>
      </c>
    </row>
    <row r="55" spans="1:18" x14ac:dyDescent="0.2">
      <c r="A55">
        <v>316</v>
      </c>
      <c r="B55">
        <v>316</v>
      </c>
      <c r="C55" t="s">
        <v>649</v>
      </c>
      <c r="D55" t="s">
        <v>1861</v>
      </c>
      <c r="E55">
        <v>8288250</v>
      </c>
      <c r="F55" s="135">
        <v>42095</v>
      </c>
      <c r="G55" s="130">
        <v>4.05</v>
      </c>
      <c r="H55" t="s">
        <v>229</v>
      </c>
      <c r="I55" s="135">
        <v>47574</v>
      </c>
      <c r="J55" s="133">
        <v>4.8000000000000001E-2</v>
      </c>
      <c r="K55" s="133">
        <v>1.9300000000000001E-2</v>
      </c>
      <c r="L55" s="130">
        <v>1289284000</v>
      </c>
      <c r="M55" s="130">
        <v>138.3039</v>
      </c>
      <c r="N55" s="130">
        <v>1783130.0852300001</v>
      </c>
      <c r="O55" s="132"/>
      <c r="Q55" s="133">
        <v>3.3494000000000003E-2</v>
      </c>
      <c r="R55" s="133">
        <v>9.1380000000000003E-3</v>
      </c>
    </row>
    <row r="56" spans="1:18" x14ac:dyDescent="0.2">
      <c r="A56">
        <v>316</v>
      </c>
      <c r="B56">
        <v>316</v>
      </c>
      <c r="C56" t="s">
        <v>649</v>
      </c>
      <c r="D56" t="s">
        <v>1862</v>
      </c>
      <c r="E56">
        <v>8288482</v>
      </c>
      <c r="F56" s="135">
        <v>42795</v>
      </c>
      <c r="G56" s="130">
        <v>5.66</v>
      </c>
      <c r="H56" t="s">
        <v>229</v>
      </c>
      <c r="I56" s="135">
        <v>48274</v>
      </c>
      <c r="J56" s="133">
        <v>4.8000000000000001E-2</v>
      </c>
      <c r="K56" s="133">
        <v>1.9199999999999998E-2</v>
      </c>
      <c r="L56" s="130">
        <v>97914000</v>
      </c>
      <c r="M56" s="130">
        <v>141.6568</v>
      </c>
      <c r="N56" s="130">
        <v>138701.87497999999</v>
      </c>
      <c r="O56" s="132"/>
      <c r="Q56" s="133">
        <v>2.6050000000000001E-3</v>
      </c>
      <c r="R56" s="133">
        <v>7.1000000000000002E-4</v>
      </c>
    </row>
    <row r="57" spans="1:18" x14ac:dyDescent="0.2">
      <c r="A57">
        <v>316</v>
      </c>
      <c r="B57">
        <v>316</v>
      </c>
      <c r="C57" t="s">
        <v>649</v>
      </c>
      <c r="D57" t="s">
        <v>1863</v>
      </c>
      <c r="E57">
        <v>8288961</v>
      </c>
      <c r="F57" s="135">
        <v>44287</v>
      </c>
      <c r="G57" s="130">
        <v>8.5</v>
      </c>
      <c r="H57" t="s">
        <v>229</v>
      </c>
      <c r="I57" s="135">
        <v>49766</v>
      </c>
      <c r="J57" s="133">
        <v>4.8000000000000001E-2</v>
      </c>
      <c r="K57" s="133">
        <v>1.9300000000000001E-2</v>
      </c>
      <c r="L57" s="130">
        <v>348490000</v>
      </c>
      <c r="M57" s="130">
        <v>153.67060000000001</v>
      </c>
      <c r="N57" s="130">
        <v>535526.65358000004</v>
      </c>
      <c r="O57" s="132"/>
      <c r="Q57" s="133">
        <v>1.0059E-2</v>
      </c>
      <c r="R57" s="133">
        <v>2.7439999999999999E-3</v>
      </c>
    </row>
    <row r="58" spans="1:18" x14ac:dyDescent="0.2">
      <c r="A58">
        <v>316</v>
      </c>
      <c r="B58">
        <v>316</v>
      </c>
      <c r="C58" t="s">
        <v>649</v>
      </c>
      <c r="D58" t="s">
        <v>1864</v>
      </c>
      <c r="E58">
        <v>8288672</v>
      </c>
      <c r="F58" s="135">
        <v>43375</v>
      </c>
      <c r="G58" s="130">
        <v>6.76</v>
      </c>
      <c r="H58" t="s">
        <v>229</v>
      </c>
      <c r="I58" s="135">
        <v>48856</v>
      </c>
      <c r="J58" s="133">
        <v>4.8000000000000001E-2</v>
      </c>
      <c r="K58" s="133">
        <v>1.9199999999999998E-2</v>
      </c>
      <c r="L58" s="130">
        <v>95982000</v>
      </c>
      <c r="M58" s="130">
        <v>146.49350000000001</v>
      </c>
      <c r="N58" s="130">
        <v>140607.34979000001</v>
      </c>
      <c r="O58" s="132"/>
      <c r="Q58" s="133">
        <v>2.6410000000000001E-3</v>
      </c>
      <c r="R58" s="133">
        <v>7.2000000000000005E-4</v>
      </c>
    </row>
    <row r="59" spans="1:18" x14ac:dyDescent="0.2">
      <c r="A59">
        <v>316</v>
      </c>
      <c r="B59">
        <v>316</v>
      </c>
      <c r="C59" t="s">
        <v>649</v>
      </c>
      <c r="D59" t="s">
        <v>1865</v>
      </c>
      <c r="E59">
        <v>8288805</v>
      </c>
      <c r="F59" s="135">
        <v>43770</v>
      </c>
      <c r="G59" s="130">
        <v>7.55</v>
      </c>
      <c r="H59" t="s">
        <v>229</v>
      </c>
      <c r="I59" s="135">
        <v>49249</v>
      </c>
      <c r="J59" s="133">
        <v>4.8000000000000001E-2</v>
      </c>
      <c r="K59" s="133">
        <v>1.9199999999999998E-2</v>
      </c>
      <c r="L59" s="130">
        <v>337813000</v>
      </c>
      <c r="M59" s="130">
        <v>148.5164</v>
      </c>
      <c r="N59" s="130">
        <v>501707.71178999997</v>
      </c>
      <c r="O59" s="132"/>
      <c r="Q59" s="133">
        <v>9.4230000000000008E-3</v>
      </c>
      <c r="R59" s="133">
        <v>2.5709999999999999E-3</v>
      </c>
    </row>
    <row r="60" spans="1:18" x14ac:dyDescent="0.2">
      <c r="A60">
        <v>316</v>
      </c>
      <c r="B60">
        <v>316</v>
      </c>
      <c r="C60" t="s">
        <v>649</v>
      </c>
      <c r="D60" t="s">
        <v>1866</v>
      </c>
      <c r="E60">
        <v>8288391</v>
      </c>
      <c r="F60" s="135">
        <v>42522</v>
      </c>
      <c r="G60" s="130">
        <v>5.0199999999999996</v>
      </c>
      <c r="H60" t="s">
        <v>229</v>
      </c>
      <c r="I60" s="135">
        <v>48000</v>
      </c>
      <c r="J60" s="133">
        <v>4.8000000000000001E-2</v>
      </c>
      <c r="K60" s="133">
        <v>1.9199999999999998E-2</v>
      </c>
      <c r="L60" s="130">
        <v>481237000</v>
      </c>
      <c r="M60" s="130">
        <v>141.05969999999999</v>
      </c>
      <c r="N60" s="130">
        <v>678831.63026000001</v>
      </c>
      <c r="O60" s="132"/>
      <c r="Q60" s="133">
        <v>1.2751E-2</v>
      </c>
      <c r="R60" s="133">
        <v>3.4789999999999999E-3</v>
      </c>
    </row>
    <row r="61" spans="1:18" x14ac:dyDescent="0.2">
      <c r="A61">
        <v>316</v>
      </c>
      <c r="B61">
        <v>316</v>
      </c>
      <c r="C61" t="s">
        <v>649</v>
      </c>
      <c r="D61" t="s">
        <v>1867</v>
      </c>
      <c r="E61">
        <v>8288334</v>
      </c>
      <c r="F61" s="135">
        <v>42339</v>
      </c>
      <c r="G61" s="130">
        <v>4.62</v>
      </c>
      <c r="H61" t="s">
        <v>229</v>
      </c>
      <c r="I61" s="135">
        <v>47818</v>
      </c>
      <c r="J61" s="133">
        <v>4.8000000000000001E-2</v>
      </c>
      <c r="K61" s="133">
        <v>1.9300000000000001E-2</v>
      </c>
      <c r="L61" s="130">
        <v>694481000</v>
      </c>
      <c r="M61" s="130">
        <v>137.93600000000001</v>
      </c>
      <c r="N61" s="130">
        <v>957939.47921999998</v>
      </c>
      <c r="O61" s="132"/>
      <c r="Q61" s="133">
        <v>1.7992999999999999E-2</v>
      </c>
      <c r="R61" s="133">
        <v>4.9090000000000002E-3</v>
      </c>
    </row>
    <row r="62" spans="1:18" x14ac:dyDescent="0.2">
      <c r="A62">
        <v>316</v>
      </c>
      <c r="B62">
        <v>316</v>
      </c>
      <c r="C62" t="s">
        <v>649</v>
      </c>
      <c r="D62" t="s">
        <v>1868</v>
      </c>
      <c r="E62">
        <v>8288631</v>
      </c>
      <c r="F62" s="135">
        <v>43252</v>
      </c>
      <c r="G62" s="130">
        <v>6.55</v>
      </c>
      <c r="H62" t="s">
        <v>229</v>
      </c>
      <c r="I62" s="135">
        <v>48731</v>
      </c>
      <c r="J62" s="133">
        <v>4.8000000000000001E-2</v>
      </c>
      <c r="K62" s="133">
        <v>1.9199999999999998E-2</v>
      </c>
      <c r="L62" s="130">
        <v>307200000</v>
      </c>
      <c r="M62" s="130">
        <v>145.566</v>
      </c>
      <c r="N62" s="130">
        <v>447178.81011999998</v>
      </c>
      <c r="O62" s="132"/>
      <c r="Q62" s="133">
        <v>8.3990000000000002E-3</v>
      </c>
      <c r="R62" s="133">
        <v>2.2910000000000001E-3</v>
      </c>
    </row>
    <row r="63" spans="1:18" x14ac:dyDescent="0.2">
      <c r="A63">
        <v>316</v>
      </c>
      <c r="B63">
        <v>316</v>
      </c>
      <c r="C63" t="s">
        <v>649</v>
      </c>
      <c r="D63" t="s">
        <v>1869</v>
      </c>
      <c r="E63">
        <v>8288797</v>
      </c>
      <c r="F63" s="135">
        <v>43740</v>
      </c>
      <c r="G63" s="130">
        <v>7.47</v>
      </c>
      <c r="H63" t="s">
        <v>229</v>
      </c>
      <c r="I63" s="135">
        <v>49219</v>
      </c>
      <c r="J63" s="133">
        <v>4.8000000000000001E-2</v>
      </c>
      <c r="K63" s="133">
        <v>1.9199999999999998E-2</v>
      </c>
      <c r="L63" s="130">
        <v>326915000</v>
      </c>
      <c r="M63" s="130">
        <v>148.45599999999999</v>
      </c>
      <c r="N63" s="130">
        <v>485324.95718000003</v>
      </c>
      <c r="O63" s="132"/>
      <c r="Q63" s="133">
        <v>9.1160000000000008E-3</v>
      </c>
      <c r="R63" s="133">
        <v>2.4870000000000001E-3</v>
      </c>
    </row>
    <row r="64" spans="1:18" x14ac:dyDescent="0.2">
      <c r="A64">
        <v>316</v>
      </c>
      <c r="B64">
        <v>316</v>
      </c>
      <c r="C64" t="s">
        <v>649</v>
      </c>
      <c r="D64" t="s">
        <v>1870</v>
      </c>
      <c r="E64">
        <v>8288557</v>
      </c>
      <c r="F64" s="135">
        <v>43009</v>
      </c>
      <c r="G64" s="130">
        <v>6.01</v>
      </c>
      <c r="H64" t="s">
        <v>229</v>
      </c>
      <c r="I64" s="135">
        <v>48488</v>
      </c>
      <c r="J64" s="133">
        <v>4.8000000000000001E-2</v>
      </c>
      <c r="K64" s="133">
        <v>1.9199999999999998E-2</v>
      </c>
      <c r="L64" s="130">
        <v>383954000</v>
      </c>
      <c r="M64" s="130">
        <v>145.25569999999999</v>
      </c>
      <c r="N64" s="130">
        <v>557714.96615999995</v>
      </c>
      <c r="O64" s="132"/>
      <c r="Q64" s="133">
        <v>1.0475999999999999E-2</v>
      </c>
      <c r="R64" s="133">
        <v>2.8579999999999999E-3</v>
      </c>
    </row>
    <row r="65" spans="1:18" x14ac:dyDescent="0.2">
      <c r="A65">
        <v>316</v>
      </c>
      <c r="B65">
        <v>316</v>
      </c>
      <c r="C65" t="s">
        <v>649</v>
      </c>
      <c r="D65" t="s">
        <v>1871</v>
      </c>
      <c r="E65">
        <v>8288193</v>
      </c>
      <c r="F65" s="135">
        <v>41913</v>
      </c>
      <c r="G65" s="130">
        <v>3.64</v>
      </c>
      <c r="H65" t="s">
        <v>229</v>
      </c>
      <c r="I65" s="135">
        <v>47393</v>
      </c>
      <c r="J65" s="133">
        <v>4.8000000000000001E-2</v>
      </c>
      <c r="K65" s="133">
        <v>1.9400000000000001E-2</v>
      </c>
      <c r="L65" s="130">
        <v>1046291000</v>
      </c>
      <c r="M65" s="130">
        <v>134.22200000000001</v>
      </c>
      <c r="N65" s="130">
        <v>1404352.93646</v>
      </c>
      <c r="O65" s="132"/>
      <c r="Q65" s="133">
        <v>2.6379E-2</v>
      </c>
      <c r="R65" s="133">
        <v>7.1970000000000003E-3</v>
      </c>
    </row>
    <row r="66" spans="1:18" x14ac:dyDescent="0.2">
      <c r="A66">
        <v>316</v>
      </c>
      <c r="B66">
        <v>316</v>
      </c>
      <c r="C66" t="s">
        <v>649</v>
      </c>
      <c r="D66" t="s">
        <v>1872</v>
      </c>
      <c r="E66">
        <v>8288003</v>
      </c>
      <c r="F66" s="135">
        <v>41334</v>
      </c>
      <c r="G66" s="130">
        <v>2.31</v>
      </c>
      <c r="H66" t="s">
        <v>229</v>
      </c>
      <c r="I66" s="135">
        <v>46813</v>
      </c>
      <c r="J66" s="133">
        <v>4.8000000000000001E-2</v>
      </c>
      <c r="K66" s="133">
        <v>1.9900000000000001E-2</v>
      </c>
      <c r="L66" s="130">
        <v>404589000</v>
      </c>
      <c r="M66" s="130">
        <v>129.21979999999999</v>
      </c>
      <c r="N66" s="130">
        <v>522809.15268</v>
      </c>
      <c r="O66" s="132"/>
      <c r="Q66" s="133">
        <v>9.8200000000000006E-3</v>
      </c>
      <c r="R66" s="133">
        <v>2.679E-3</v>
      </c>
    </row>
    <row r="67" spans="1:18" x14ac:dyDescent="0.2">
      <c r="A67">
        <v>316</v>
      </c>
      <c r="B67">
        <v>316</v>
      </c>
      <c r="C67" t="s">
        <v>649</v>
      </c>
      <c r="D67" t="s">
        <v>1873</v>
      </c>
      <c r="E67">
        <v>8288177</v>
      </c>
      <c r="F67" s="135">
        <v>41852</v>
      </c>
      <c r="G67" s="130">
        <v>3.54</v>
      </c>
      <c r="H67" t="s">
        <v>229</v>
      </c>
      <c r="I67" s="135">
        <v>47331</v>
      </c>
      <c r="J67" s="133">
        <v>4.8000000000000001E-2</v>
      </c>
      <c r="K67" s="133">
        <v>1.95E-2</v>
      </c>
      <c r="L67" s="130">
        <v>686751000</v>
      </c>
      <c r="M67" s="130">
        <v>131.7861</v>
      </c>
      <c r="N67" s="130">
        <v>905042.13641000004</v>
      </c>
      <c r="O67" s="132"/>
      <c r="Q67" s="133">
        <v>1.7000000000000001E-2</v>
      </c>
      <c r="R67" s="133">
        <v>4.6379999999999998E-3</v>
      </c>
    </row>
    <row r="68" spans="1:18" x14ac:dyDescent="0.2">
      <c r="A68">
        <v>316</v>
      </c>
      <c r="B68">
        <v>316</v>
      </c>
      <c r="C68" t="s">
        <v>649</v>
      </c>
      <c r="D68" t="s">
        <v>1874</v>
      </c>
      <c r="E68">
        <v>8288839</v>
      </c>
      <c r="F68" s="135">
        <v>43863</v>
      </c>
      <c r="G68" s="130">
        <v>7.8</v>
      </c>
      <c r="H68" t="s">
        <v>229</v>
      </c>
      <c r="I68" s="135">
        <v>49342</v>
      </c>
      <c r="J68" s="133">
        <v>4.8000000000000001E-2</v>
      </c>
      <c r="K68" s="133">
        <v>1.9199999999999998E-2</v>
      </c>
      <c r="L68" s="130">
        <v>576712000</v>
      </c>
      <c r="M68" s="130">
        <v>147.78890000000001</v>
      </c>
      <c r="N68" s="130">
        <v>852316.47537999996</v>
      </c>
      <c r="O68" s="132"/>
      <c r="Q68" s="133">
        <v>1.6008999999999999E-2</v>
      </c>
      <c r="R68" s="133">
        <v>4.3680000000000004E-3</v>
      </c>
    </row>
    <row r="69" spans="1:18" x14ac:dyDescent="0.2">
      <c r="A69">
        <v>316</v>
      </c>
      <c r="B69">
        <v>316</v>
      </c>
      <c r="C69" t="s">
        <v>649</v>
      </c>
      <c r="D69" t="s">
        <v>1875</v>
      </c>
      <c r="E69">
        <v>8288995</v>
      </c>
      <c r="F69" s="135">
        <v>44378</v>
      </c>
      <c r="G69" s="130">
        <v>8.75</v>
      </c>
      <c r="H69" t="s">
        <v>229</v>
      </c>
      <c r="I69" s="135">
        <v>49857</v>
      </c>
      <c r="J69" s="133">
        <v>4.8000000000000001E-2</v>
      </c>
      <c r="K69" s="133">
        <v>1.9300000000000001E-2</v>
      </c>
      <c r="L69" s="130">
        <v>312314000</v>
      </c>
      <c r="M69" s="130">
        <v>150.95930000000001</v>
      </c>
      <c r="N69" s="130">
        <v>471467.16360000003</v>
      </c>
      <c r="O69" s="132"/>
      <c r="Q69" s="133">
        <v>8.855E-3</v>
      </c>
      <c r="R69" s="133">
        <v>2.4160000000000002E-3</v>
      </c>
    </row>
    <row r="70" spans="1:18" x14ac:dyDescent="0.2">
      <c r="A70">
        <v>316</v>
      </c>
      <c r="B70">
        <v>316</v>
      </c>
      <c r="C70" t="s">
        <v>649</v>
      </c>
      <c r="D70" t="s">
        <v>1876</v>
      </c>
      <c r="E70">
        <v>8288136</v>
      </c>
      <c r="F70" s="135">
        <v>41730</v>
      </c>
      <c r="G70" s="130">
        <v>3.21</v>
      </c>
      <c r="H70" t="s">
        <v>229</v>
      </c>
      <c r="I70" s="135">
        <v>47209</v>
      </c>
      <c r="J70" s="133">
        <v>4.8000000000000001E-2</v>
      </c>
      <c r="K70" s="133">
        <v>1.95E-2</v>
      </c>
      <c r="L70" s="130">
        <v>879684000</v>
      </c>
      <c r="M70" s="130">
        <v>133.64410000000001</v>
      </c>
      <c r="N70" s="130">
        <v>1175645.4564499999</v>
      </c>
      <c r="O70" s="132"/>
      <c r="Q70" s="133">
        <v>2.2082999999999998E-2</v>
      </c>
      <c r="R70" s="133">
        <v>6.025E-3</v>
      </c>
    </row>
    <row r="71" spans="1:18" x14ac:dyDescent="0.2">
      <c r="A71">
        <v>316</v>
      </c>
      <c r="B71">
        <v>316</v>
      </c>
      <c r="C71" t="s">
        <v>649</v>
      </c>
      <c r="D71" t="s">
        <v>1877</v>
      </c>
      <c r="E71">
        <v>8288789</v>
      </c>
      <c r="F71" s="135">
        <v>43709</v>
      </c>
      <c r="G71" s="130">
        <v>7.53</v>
      </c>
      <c r="H71" t="s">
        <v>229</v>
      </c>
      <c r="I71" s="135">
        <v>49188</v>
      </c>
      <c r="J71" s="133">
        <v>4.8000000000000001E-2</v>
      </c>
      <c r="K71" s="133">
        <v>1.9199999999999998E-2</v>
      </c>
      <c r="L71" s="130">
        <v>670213000</v>
      </c>
      <c r="M71" s="130">
        <v>146.15809999999999</v>
      </c>
      <c r="N71" s="130">
        <v>979570.47025000001</v>
      </c>
      <c r="O71" s="132"/>
      <c r="Q71" s="133">
        <v>1.84E-2</v>
      </c>
      <c r="R71" s="133">
        <v>5.0200000000000002E-3</v>
      </c>
    </row>
    <row r="72" spans="1:18" x14ac:dyDescent="0.2">
      <c r="A72">
        <v>316</v>
      </c>
      <c r="B72">
        <v>316</v>
      </c>
      <c r="C72" t="s">
        <v>649</v>
      </c>
      <c r="D72" t="s">
        <v>1878</v>
      </c>
      <c r="E72">
        <v>8288367</v>
      </c>
      <c r="F72" s="135">
        <v>42430</v>
      </c>
      <c r="G72" s="130">
        <v>4.87</v>
      </c>
      <c r="H72" t="s">
        <v>229</v>
      </c>
      <c r="I72" s="135">
        <v>47909</v>
      </c>
      <c r="J72" s="133">
        <v>4.8000000000000001E-2</v>
      </c>
      <c r="K72" s="133">
        <v>1.9199999999999998E-2</v>
      </c>
      <c r="L72" s="130">
        <v>124016000</v>
      </c>
      <c r="M72" s="130">
        <v>138.69970000000001</v>
      </c>
      <c r="N72" s="130">
        <v>172009.80400999999</v>
      </c>
      <c r="O72" s="132"/>
      <c r="Q72" s="133">
        <v>3.2309999999999999E-3</v>
      </c>
      <c r="R72" s="133">
        <v>8.8099999999999995E-4</v>
      </c>
    </row>
    <row r="73" spans="1:18" x14ac:dyDescent="0.2">
      <c r="A73">
        <v>316</v>
      </c>
      <c r="B73">
        <v>316</v>
      </c>
      <c r="C73" t="s">
        <v>649</v>
      </c>
      <c r="D73" t="s">
        <v>1879</v>
      </c>
      <c r="E73">
        <v>8288664</v>
      </c>
      <c r="F73" s="135">
        <v>43345</v>
      </c>
      <c r="G73" s="130">
        <v>6.8</v>
      </c>
      <c r="H73" t="s">
        <v>229</v>
      </c>
      <c r="I73" s="135">
        <v>48824</v>
      </c>
      <c r="J73" s="133">
        <v>4.8000000000000001E-2</v>
      </c>
      <c r="K73" s="133">
        <v>1.9199999999999998E-2</v>
      </c>
      <c r="L73" s="130">
        <v>503666000</v>
      </c>
      <c r="M73" s="130">
        <v>144.00370000000001</v>
      </c>
      <c r="N73" s="130">
        <v>725297.81866999995</v>
      </c>
      <c r="O73" s="132"/>
      <c r="Q73" s="133">
        <v>1.3623E-2</v>
      </c>
      <c r="R73" s="133">
        <v>3.7169999999999998E-3</v>
      </c>
    </row>
    <row r="74" spans="1:18" x14ac:dyDescent="0.2">
      <c r="A74">
        <v>316</v>
      </c>
      <c r="B74">
        <v>316</v>
      </c>
      <c r="C74" t="s">
        <v>649</v>
      </c>
      <c r="D74" t="s">
        <v>1880</v>
      </c>
      <c r="E74">
        <v>8288383</v>
      </c>
      <c r="F74" s="135">
        <v>42491</v>
      </c>
      <c r="G74" s="130">
        <v>4.93</v>
      </c>
      <c r="H74" t="s">
        <v>229</v>
      </c>
      <c r="I74" s="135">
        <v>47969</v>
      </c>
      <c r="J74" s="133">
        <v>4.8000000000000001E-2</v>
      </c>
      <c r="K74" s="133">
        <v>1.9199999999999998E-2</v>
      </c>
      <c r="L74" s="130">
        <v>445817000</v>
      </c>
      <c r="M74" s="130">
        <v>141.8518</v>
      </c>
      <c r="N74" s="130">
        <v>632399.23341999995</v>
      </c>
      <c r="O74" s="132"/>
      <c r="Q74" s="133">
        <v>1.1878E-2</v>
      </c>
      <c r="R74" s="133">
        <v>3.241E-3</v>
      </c>
    </row>
    <row r="75" spans="1:18" x14ac:dyDescent="0.2">
      <c r="A75">
        <v>316</v>
      </c>
      <c r="B75">
        <v>316</v>
      </c>
      <c r="C75" t="s">
        <v>649</v>
      </c>
      <c r="D75" t="s">
        <v>1881</v>
      </c>
      <c r="E75">
        <v>8288169</v>
      </c>
      <c r="F75" s="135">
        <v>41821</v>
      </c>
      <c r="G75" s="130">
        <v>3.46</v>
      </c>
      <c r="H75" t="s">
        <v>229</v>
      </c>
      <c r="I75" s="135">
        <v>47300</v>
      </c>
      <c r="J75" s="133">
        <v>4.8000000000000001E-2</v>
      </c>
      <c r="K75" s="133">
        <v>1.95E-2</v>
      </c>
      <c r="L75" s="130">
        <v>1013496000</v>
      </c>
      <c r="M75" s="130">
        <v>132.39080000000001</v>
      </c>
      <c r="N75" s="130">
        <v>1341775.29024</v>
      </c>
      <c r="O75" s="132"/>
      <c r="Q75" s="133">
        <v>2.5203E-2</v>
      </c>
      <c r="R75" s="133">
        <v>6.8760000000000002E-3</v>
      </c>
    </row>
    <row r="76" spans="1:18" x14ac:dyDescent="0.2">
      <c r="A76">
        <v>316</v>
      </c>
      <c r="B76">
        <v>316</v>
      </c>
      <c r="C76" t="s">
        <v>649</v>
      </c>
      <c r="D76" t="s">
        <v>1882</v>
      </c>
      <c r="E76">
        <v>8288474</v>
      </c>
      <c r="F76" s="135">
        <v>42767</v>
      </c>
      <c r="G76" s="130">
        <v>5.58</v>
      </c>
      <c r="H76" t="s">
        <v>229</v>
      </c>
      <c r="I76" s="135">
        <v>48245</v>
      </c>
      <c r="J76" s="133">
        <v>4.8000000000000001E-2</v>
      </c>
      <c r="K76" s="133">
        <v>1.9199999999999998E-2</v>
      </c>
      <c r="L76" s="130">
        <v>807148000</v>
      </c>
      <c r="M76" s="130">
        <v>141.58109999999999</v>
      </c>
      <c r="N76" s="130">
        <v>1142769.26113</v>
      </c>
      <c r="O76" s="132"/>
      <c r="Q76" s="133">
        <v>2.1465000000000001E-2</v>
      </c>
      <c r="R76" s="133">
        <v>5.8560000000000001E-3</v>
      </c>
    </row>
    <row r="77" spans="1:18" x14ac:dyDescent="0.2">
      <c r="A77">
        <v>316</v>
      </c>
      <c r="B77">
        <v>316</v>
      </c>
      <c r="C77" t="s">
        <v>649</v>
      </c>
      <c r="D77" t="s">
        <v>1883</v>
      </c>
      <c r="E77">
        <v>8288219</v>
      </c>
      <c r="F77" s="135">
        <v>41974</v>
      </c>
      <c r="G77" s="130">
        <v>3.8</v>
      </c>
      <c r="H77" t="s">
        <v>229</v>
      </c>
      <c r="I77" s="135">
        <v>47454</v>
      </c>
      <c r="J77" s="133">
        <v>4.8000000000000001E-2</v>
      </c>
      <c r="K77" s="133">
        <v>1.9400000000000001E-2</v>
      </c>
      <c r="L77" s="130">
        <v>732215000</v>
      </c>
      <c r="M77" s="130">
        <v>133.82820000000001</v>
      </c>
      <c r="N77" s="130">
        <v>979910.45553000004</v>
      </c>
      <c r="O77" s="132"/>
      <c r="Q77" s="133">
        <v>1.8405999999999999E-2</v>
      </c>
      <c r="R77" s="133">
        <v>5.0220000000000004E-3</v>
      </c>
    </row>
    <row r="78" spans="1:18" x14ac:dyDescent="0.2">
      <c r="A78">
        <v>316</v>
      </c>
      <c r="B78">
        <v>316</v>
      </c>
      <c r="C78" t="s">
        <v>649</v>
      </c>
      <c r="D78" t="s">
        <v>1884</v>
      </c>
      <c r="E78">
        <v>8288730</v>
      </c>
      <c r="F78" s="135">
        <v>43556</v>
      </c>
      <c r="G78" s="130">
        <v>7.11</v>
      </c>
      <c r="H78" t="s">
        <v>229</v>
      </c>
      <c r="I78" s="135">
        <v>49035</v>
      </c>
      <c r="J78" s="133">
        <v>4.8000000000000001E-2</v>
      </c>
      <c r="K78" s="133">
        <v>1.9199999999999998E-2</v>
      </c>
      <c r="L78" s="130">
        <v>208836000</v>
      </c>
      <c r="M78" s="130">
        <v>148.23070000000001</v>
      </c>
      <c r="N78" s="130">
        <v>309559.10655000003</v>
      </c>
      <c r="O78" s="132"/>
      <c r="Q78" s="133">
        <v>5.8139999999999997E-3</v>
      </c>
      <c r="R78" s="133">
        <v>1.586E-3</v>
      </c>
    </row>
    <row r="79" spans="1:18" x14ac:dyDescent="0.2">
      <c r="A79">
        <v>316</v>
      </c>
      <c r="B79">
        <v>316</v>
      </c>
      <c r="C79" t="s">
        <v>649</v>
      </c>
      <c r="D79" t="s">
        <v>1885</v>
      </c>
      <c r="E79">
        <v>8288573</v>
      </c>
      <c r="F79" s="135">
        <v>43070</v>
      </c>
      <c r="G79" s="130">
        <v>6.18</v>
      </c>
      <c r="H79" t="s">
        <v>229</v>
      </c>
      <c r="I79" s="135">
        <v>48549</v>
      </c>
      <c r="J79" s="133">
        <v>4.8000000000000001E-2</v>
      </c>
      <c r="K79" s="133">
        <v>1.9199999999999998E-2</v>
      </c>
      <c r="L79" s="130">
        <v>241403000</v>
      </c>
      <c r="M79" s="130">
        <v>144.22049999999999</v>
      </c>
      <c r="N79" s="130">
        <v>348152.61171999999</v>
      </c>
      <c r="O79" s="132"/>
      <c r="Q79" s="133">
        <v>6.5389999999999997E-3</v>
      </c>
      <c r="R79" s="133">
        <v>1.784E-3</v>
      </c>
    </row>
    <row r="80" spans="1:18" x14ac:dyDescent="0.2">
      <c r="A80">
        <v>316</v>
      </c>
      <c r="B80">
        <v>316</v>
      </c>
      <c r="C80" t="s">
        <v>649</v>
      </c>
      <c r="D80" t="s">
        <v>1886</v>
      </c>
      <c r="E80">
        <v>8288458</v>
      </c>
      <c r="F80" s="135">
        <v>42705</v>
      </c>
      <c r="G80" s="130">
        <v>5.41</v>
      </c>
      <c r="H80" t="s">
        <v>229</v>
      </c>
      <c r="I80" s="135">
        <v>48183</v>
      </c>
      <c r="J80" s="133">
        <v>4.8000000000000001E-2</v>
      </c>
      <c r="K80" s="133">
        <v>1.9199999999999998E-2</v>
      </c>
      <c r="L80" s="130">
        <v>15293000</v>
      </c>
      <c r="M80" s="130">
        <v>141.46870000000001</v>
      </c>
      <c r="N80" s="130">
        <v>21634.804629999999</v>
      </c>
      <c r="O80" s="132"/>
      <c r="Q80" s="133">
        <v>4.06E-4</v>
      </c>
      <c r="R80" s="133">
        <v>1.1E-4</v>
      </c>
    </row>
    <row r="81" spans="1:18" x14ac:dyDescent="0.2">
      <c r="A81">
        <v>316</v>
      </c>
      <c r="B81">
        <v>316</v>
      </c>
      <c r="C81" t="s">
        <v>649</v>
      </c>
      <c r="D81" t="s">
        <v>1887</v>
      </c>
      <c r="E81">
        <v>8289001</v>
      </c>
      <c r="F81" s="135">
        <v>44409</v>
      </c>
      <c r="G81" s="130">
        <v>8.83</v>
      </c>
      <c r="H81" t="s">
        <v>229</v>
      </c>
      <c r="I81" s="135">
        <v>49888</v>
      </c>
      <c r="J81" s="133">
        <v>4.8000000000000001E-2</v>
      </c>
      <c r="K81" s="133">
        <v>1.9300000000000001E-2</v>
      </c>
      <c r="L81" s="130">
        <v>326950000</v>
      </c>
      <c r="M81" s="130">
        <v>150.56460000000001</v>
      </c>
      <c r="N81" s="130">
        <v>492270.99398999999</v>
      </c>
      <c r="O81" s="132"/>
      <c r="Q81" s="133">
        <v>9.2460000000000007E-3</v>
      </c>
      <c r="R81" s="133">
        <v>2.5219999999999999E-3</v>
      </c>
    </row>
    <row r="82" spans="1:18" x14ac:dyDescent="0.2">
      <c r="A82">
        <v>316</v>
      </c>
      <c r="B82">
        <v>316</v>
      </c>
      <c r="C82" t="s">
        <v>649</v>
      </c>
      <c r="D82" t="s">
        <v>1888</v>
      </c>
      <c r="E82">
        <v>8288045</v>
      </c>
      <c r="F82" s="135">
        <v>41456</v>
      </c>
      <c r="G82" s="130">
        <v>2.59</v>
      </c>
      <c r="H82" t="s">
        <v>229</v>
      </c>
      <c r="I82" s="135">
        <v>46936</v>
      </c>
      <c r="J82" s="133">
        <v>4.8000000000000001E-2</v>
      </c>
      <c r="K82" s="133">
        <v>1.9800000000000002E-2</v>
      </c>
      <c r="L82" s="130">
        <v>481797000</v>
      </c>
      <c r="M82" s="130">
        <v>130.39619999999999</v>
      </c>
      <c r="N82" s="130">
        <v>628244.86898999999</v>
      </c>
      <c r="O82" s="132"/>
      <c r="Q82" s="133">
        <v>1.18E-2</v>
      </c>
      <c r="R82" s="133">
        <v>3.2190000000000001E-3</v>
      </c>
    </row>
    <row r="83" spans="1:18" x14ac:dyDescent="0.2">
      <c r="A83">
        <v>316</v>
      </c>
      <c r="B83">
        <v>316</v>
      </c>
      <c r="C83" t="s">
        <v>649</v>
      </c>
      <c r="D83" t="s">
        <v>1889</v>
      </c>
      <c r="E83">
        <v>8288417</v>
      </c>
      <c r="F83" s="135">
        <v>42583</v>
      </c>
      <c r="G83" s="130">
        <v>5.18</v>
      </c>
      <c r="H83" t="s">
        <v>229</v>
      </c>
      <c r="I83" s="135">
        <v>48061</v>
      </c>
      <c r="J83" s="133">
        <v>4.8000000000000001E-2</v>
      </c>
      <c r="K83" s="133">
        <v>1.9199999999999998E-2</v>
      </c>
      <c r="L83" s="130">
        <v>416509000</v>
      </c>
      <c r="M83" s="130">
        <v>139.75720000000001</v>
      </c>
      <c r="N83" s="130">
        <v>582101.17857999995</v>
      </c>
      <c r="O83" s="132"/>
      <c r="Q83" s="133">
        <v>1.0933999999999999E-2</v>
      </c>
      <c r="R83" s="133">
        <v>2.983E-3</v>
      </c>
    </row>
    <row r="84" spans="1:18" x14ac:dyDescent="0.2">
      <c r="A84">
        <v>316</v>
      </c>
      <c r="B84">
        <v>316</v>
      </c>
      <c r="C84" t="s">
        <v>649</v>
      </c>
      <c r="D84" t="s">
        <v>1890</v>
      </c>
      <c r="E84">
        <v>8289043</v>
      </c>
      <c r="F84" s="135">
        <v>44531</v>
      </c>
      <c r="G84" s="130">
        <v>9</v>
      </c>
      <c r="H84" t="s">
        <v>229</v>
      </c>
      <c r="I84" s="135">
        <v>50010</v>
      </c>
      <c r="J84" s="133">
        <v>4.8000000000000001E-2</v>
      </c>
      <c r="K84" s="133">
        <v>1.9300000000000001E-2</v>
      </c>
      <c r="L84" s="130">
        <v>49478000</v>
      </c>
      <c r="M84" s="130">
        <v>150.88220000000001</v>
      </c>
      <c r="N84" s="130">
        <v>74653.473710000006</v>
      </c>
      <c r="O84" s="132"/>
      <c r="Q84" s="133">
        <v>1.402E-3</v>
      </c>
      <c r="R84" s="133">
        <v>3.8200000000000002E-4</v>
      </c>
    </row>
    <row r="85" spans="1:18" x14ac:dyDescent="0.2">
      <c r="A85">
        <v>316</v>
      </c>
      <c r="B85">
        <v>316</v>
      </c>
      <c r="C85" t="s">
        <v>649</v>
      </c>
      <c r="D85" t="s">
        <v>1891</v>
      </c>
      <c r="E85">
        <v>8288904</v>
      </c>
      <c r="F85" s="135">
        <v>44105</v>
      </c>
      <c r="G85" s="130">
        <v>8.16</v>
      </c>
      <c r="H85" t="s">
        <v>229</v>
      </c>
      <c r="I85" s="135">
        <v>49583</v>
      </c>
      <c r="J85" s="133">
        <v>4.8000000000000001E-2</v>
      </c>
      <c r="K85" s="133">
        <v>1.9300000000000001E-2</v>
      </c>
      <c r="L85" s="130">
        <v>456869000</v>
      </c>
      <c r="M85" s="130">
        <v>152.45359999999999</v>
      </c>
      <c r="N85" s="130">
        <v>696513.10520999995</v>
      </c>
      <c r="O85" s="132"/>
      <c r="Q85" s="133">
        <v>1.3082999999999999E-2</v>
      </c>
      <c r="R85" s="133">
        <v>3.5690000000000001E-3</v>
      </c>
    </row>
    <row r="86" spans="1:18" x14ac:dyDescent="0.2">
      <c r="A86">
        <v>316</v>
      </c>
      <c r="B86">
        <v>316</v>
      </c>
      <c r="C86" t="s">
        <v>649</v>
      </c>
      <c r="D86" t="s">
        <v>1892</v>
      </c>
      <c r="E86">
        <v>8288011</v>
      </c>
      <c r="F86" s="135">
        <v>41366</v>
      </c>
      <c r="G86" s="130">
        <v>2.34</v>
      </c>
      <c r="H86" t="s">
        <v>229</v>
      </c>
      <c r="I86" s="135">
        <v>46845</v>
      </c>
      <c r="J86" s="133">
        <v>4.8000000000000001E-2</v>
      </c>
      <c r="K86" s="133">
        <v>1.9900000000000001E-2</v>
      </c>
      <c r="L86" s="130">
        <v>285451000</v>
      </c>
      <c r="M86" s="130">
        <v>131.89529999999999</v>
      </c>
      <c r="N86" s="130">
        <v>376496.58377999999</v>
      </c>
      <c r="O86" s="132"/>
      <c r="Q86" s="133">
        <v>7.0720000000000002E-3</v>
      </c>
      <c r="R86" s="133">
        <v>1.9289999999999999E-3</v>
      </c>
    </row>
    <row r="87" spans="1:18" x14ac:dyDescent="0.2">
      <c r="A87">
        <v>316</v>
      </c>
      <c r="B87">
        <v>316</v>
      </c>
      <c r="C87" t="s">
        <v>649</v>
      </c>
      <c r="D87" t="s">
        <v>1893</v>
      </c>
      <c r="E87">
        <v>8287989</v>
      </c>
      <c r="F87" s="135">
        <v>41275</v>
      </c>
      <c r="G87" s="130">
        <v>2.15</v>
      </c>
      <c r="H87" t="s">
        <v>229</v>
      </c>
      <c r="I87" s="135">
        <v>46754</v>
      </c>
      <c r="J87" s="133">
        <v>4.8000000000000001E-2</v>
      </c>
      <c r="K87" s="133">
        <v>2.01E-2</v>
      </c>
      <c r="L87" s="130">
        <v>643426000</v>
      </c>
      <c r="M87" s="130">
        <v>129.62450000000001</v>
      </c>
      <c r="N87" s="130">
        <v>834037.43553000002</v>
      </c>
      <c r="O87" s="132"/>
      <c r="Q87" s="133">
        <v>1.5665999999999999E-2</v>
      </c>
      <c r="R87" s="133">
        <v>4.274E-3</v>
      </c>
    </row>
    <row r="88" spans="1:18" x14ac:dyDescent="0.2">
      <c r="A88">
        <v>316</v>
      </c>
      <c r="B88">
        <v>316</v>
      </c>
      <c r="C88" t="s">
        <v>649</v>
      </c>
      <c r="D88" t="s">
        <v>1894</v>
      </c>
      <c r="E88">
        <v>8288102</v>
      </c>
      <c r="F88" s="135">
        <v>41640</v>
      </c>
      <c r="G88" s="130">
        <v>3.03</v>
      </c>
      <c r="H88" t="s">
        <v>229</v>
      </c>
      <c r="I88" s="135">
        <v>47119</v>
      </c>
      <c r="J88" s="133">
        <v>4.8000000000000001E-2</v>
      </c>
      <c r="K88" s="133">
        <v>1.9599999999999999E-2</v>
      </c>
      <c r="L88" s="130">
        <v>709371000</v>
      </c>
      <c r="M88" s="130">
        <v>130.49469999999999</v>
      </c>
      <c r="N88" s="130">
        <v>925691.55039999995</v>
      </c>
      <c r="O88" s="132"/>
      <c r="Q88" s="133">
        <v>1.7388000000000001E-2</v>
      </c>
      <c r="R88" s="133">
        <v>4.744E-3</v>
      </c>
    </row>
    <row r="89" spans="1:18" x14ac:dyDescent="0.2">
      <c r="A89">
        <v>316</v>
      </c>
      <c r="B89">
        <v>316</v>
      </c>
      <c r="C89" t="s">
        <v>649</v>
      </c>
      <c r="D89" t="s">
        <v>1895</v>
      </c>
      <c r="E89">
        <v>8288946</v>
      </c>
      <c r="F89" s="135">
        <v>44228</v>
      </c>
      <c r="G89" s="130">
        <v>8.5</v>
      </c>
      <c r="H89" t="s">
        <v>229</v>
      </c>
      <c r="I89" s="135">
        <v>49706</v>
      </c>
      <c r="J89" s="133">
        <v>4.8000000000000001E-2</v>
      </c>
      <c r="K89" s="133">
        <v>1.9300000000000001E-2</v>
      </c>
      <c r="L89" s="130">
        <v>416752000</v>
      </c>
      <c r="M89" s="130">
        <v>151.6139</v>
      </c>
      <c r="N89" s="130">
        <v>631853.92058000003</v>
      </c>
      <c r="O89" s="132"/>
      <c r="Q89" s="133">
        <v>1.1868E-2</v>
      </c>
      <c r="R89" s="133">
        <v>3.238E-3</v>
      </c>
    </row>
    <row r="90" spans="1:18" x14ac:dyDescent="0.2">
      <c r="A90">
        <v>316</v>
      </c>
      <c r="B90">
        <v>316</v>
      </c>
      <c r="C90" t="s">
        <v>649</v>
      </c>
      <c r="D90" t="s">
        <v>1896</v>
      </c>
      <c r="E90">
        <v>8288235</v>
      </c>
      <c r="F90" s="135">
        <v>42036</v>
      </c>
      <c r="G90" s="130">
        <v>3.97</v>
      </c>
      <c r="H90" t="s">
        <v>229</v>
      </c>
      <c r="I90" s="135">
        <v>47515</v>
      </c>
      <c r="J90" s="133">
        <v>4.8000000000000001E-2</v>
      </c>
      <c r="K90" s="133">
        <v>1.9400000000000001E-2</v>
      </c>
      <c r="L90" s="130">
        <v>57207000</v>
      </c>
      <c r="M90" s="130">
        <v>133.64420000000001</v>
      </c>
      <c r="N90" s="130">
        <v>76453.850139999995</v>
      </c>
      <c r="O90" s="132"/>
      <c r="Q90" s="133">
        <v>1.436E-3</v>
      </c>
      <c r="R90" s="133">
        <v>3.9100000000000002E-4</v>
      </c>
    </row>
    <row r="91" spans="1:18" x14ac:dyDescent="0.2">
      <c r="A91">
        <v>316</v>
      </c>
      <c r="B91">
        <v>316</v>
      </c>
      <c r="C91" t="s">
        <v>649</v>
      </c>
      <c r="D91" t="s">
        <v>1897</v>
      </c>
      <c r="E91">
        <v>8288490</v>
      </c>
      <c r="F91" s="135">
        <v>42827</v>
      </c>
      <c r="G91" s="130">
        <v>5.63</v>
      </c>
      <c r="H91" t="s">
        <v>229</v>
      </c>
      <c r="I91" s="135">
        <v>48306</v>
      </c>
      <c r="J91" s="133">
        <v>4.8000000000000001E-2</v>
      </c>
      <c r="K91" s="133">
        <v>1.9199999999999998E-2</v>
      </c>
      <c r="L91" s="130">
        <v>126397000</v>
      </c>
      <c r="M91" s="130">
        <v>144.30789999999999</v>
      </c>
      <c r="N91" s="130">
        <v>182400.79816000001</v>
      </c>
      <c r="O91" s="132"/>
      <c r="Q91" s="133">
        <v>3.4259999999999998E-3</v>
      </c>
      <c r="R91" s="133">
        <v>9.3400000000000004E-4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7"/>
  <sheetViews>
    <sheetView rightToLeft="1" workbookViewId="0"/>
  </sheetViews>
  <sheetFormatPr defaultColWidth="0" defaultRowHeight="14.25" x14ac:dyDescent="0.2"/>
  <cols>
    <col min="1" max="1" width="7.625" style="2" bestFit="1" customWidth="1"/>
    <col min="2" max="2" width="9.25" style="2" bestFit="1" customWidth="1"/>
    <col min="3" max="3" width="9.625" style="2" bestFit="1" customWidth="1"/>
    <col min="4" max="5" width="10.25" bestFit="1" customWidth="1"/>
    <col min="6" max="6" width="10.875" bestFit="1" customWidth="1"/>
    <col min="7" max="7" width="10.375" style="2" bestFit="1" customWidth="1"/>
    <col min="8" max="16384" width="9" style="2" hidden="1"/>
  </cols>
  <sheetData>
    <row r="1" spans="1:7" ht="38.25" x14ac:dyDescent="0.2">
      <c r="A1" s="15" t="s">
        <v>784</v>
      </c>
      <c r="B1" s="15" t="s">
        <v>0</v>
      </c>
      <c r="C1" s="15" t="s">
        <v>1</v>
      </c>
      <c r="D1" s="136" t="s">
        <v>758</v>
      </c>
      <c r="E1" s="136" t="s">
        <v>757</v>
      </c>
      <c r="F1" s="129" t="s">
        <v>1161</v>
      </c>
      <c r="G1" s="137" t="s">
        <v>30</v>
      </c>
    </row>
    <row r="2" spans="1:7" x14ac:dyDescent="0.2">
      <c r="A2">
        <v>316</v>
      </c>
      <c r="B2">
        <v>316</v>
      </c>
      <c r="C2"/>
      <c r="D2" s="135"/>
      <c r="E2" s="135"/>
      <c r="F2" s="130"/>
      <c r="G2" s="133"/>
    </row>
    <row r="3" spans="1:7" x14ac:dyDescent="0.2">
      <c r="A3" s="16"/>
      <c r="B3" s="16"/>
      <c r="C3" s="16"/>
      <c r="G3" s="16"/>
    </row>
    <row r="4" spans="1:7" x14ac:dyDescent="0.2">
      <c r="A4" s="16"/>
      <c r="B4" s="16"/>
      <c r="C4" s="16"/>
      <c r="G4" s="16"/>
    </row>
    <row r="5" spans="1:7" x14ac:dyDescent="0.2">
      <c r="A5" s="16"/>
      <c r="B5" s="16"/>
      <c r="C5" s="16"/>
      <c r="G5" s="16"/>
    </row>
    <row r="6" spans="1:7" x14ac:dyDescent="0.2">
      <c r="A6" s="16"/>
      <c r="B6" s="16"/>
      <c r="C6" s="16"/>
      <c r="G6" s="16"/>
    </row>
    <row r="7" spans="1:7" x14ac:dyDescent="0.2">
      <c r="A7" s="16"/>
      <c r="B7" s="16"/>
      <c r="C7" s="16"/>
      <c r="G7" s="16"/>
    </row>
    <row r="8" spans="1:7" x14ac:dyDescent="0.2">
      <c r="A8" s="16"/>
      <c r="B8" s="16"/>
      <c r="C8" s="16"/>
      <c r="G8" s="16"/>
    </row>
    <row r="9" spans="1:7" x14ac:dyDescent="0.2">
      <c r="A9" s="16"/>
      <c r="B9" s="16"/>
      <c r="C9" s="16"/>
      <c r="G9" s="16"/>
    </row>
    <row r="10" spans="1:7" x14ac:dyDescent="0.2">
      <c r="A10" s="16"/>
      <c r="B10" s="16"/>
      <c r="C10" s="16"/>
      <c r="G10" s="16"/>
    </row>
    <row r="11" spans="1:7" x14ac:dyDescent="0.2">
      <c r="A11" s="16"/>
      <c r="B11" s="16"/>
      <c r="C11" s="16"/>
      <c r="G11" s="16"/>
    </row>
    <row r="12" spans="1:7" x14ac:dyDescent="0.2">
      <c r="A12" s="16"/>
      <c r="B12" s="16"/>
      <c r="C12" s="16"/>
      <c r="G12" s="16"/>
    </row>
    <row r="13" spans="1:7" x14ac:dyDescent="0.2">
      <c r="A13" s="16"/>
      <c r="B13" s="16"/>
      <c r="C13" s="16"/>
      <c r="G13" s="16"/>
    </row>
    <row r="14" spans="1:7" x14ac:dyDescent="0.2">
      <c r="A14" s="16"/>
      <c r="B14" s="16"/>
      <c r="C14" s="16"/>
      <c r="G14" s="16"/>
    </row>
    <row r="15" spans="1:7" x14ac:dyDescent="0.2">
      <c r="A15" s="16"/>
      <c r="B15" s="16"/>
      <c r="C15" s="16"/>
      <c r="G15" s="16"/>
    </row>
    <row r="16" spans="1:7" x14ac:dyDescent="0.2">
      <c r="A16" s="16"/>
      <c r="B16" s="16"/>
      <c r="C16" s="16"/>
      <c r="G16" s="16"/>
    </row>
    <row r="17" spans="1:7" x14ac:dyDescent="0.2">
      <c r="A17" s="16"/>
      <c r="B17" s="16"/>
      <c r="C17" s="16"/>
      <c r="G17" s="16"/>
    </row>
    <row r="18" spans="1:7" x14ac:dyDescent="0.2">
      <c r="A18" s="16"/>
      <c r="B18" s="16"/>
      <c r="C18" s="16"/>
      <c r="G18" s="16"/>
    </row>
    <row r="19" spans="1:7" x14ac:dyDescent="0.2">
      <c r="A19" s="16"/>
      <c r="B19" s="16"/>
      <c r="C19" s="16"/>
      <c r="G19" s="16"/>
    </row>
    <row r="20" spans="1:7" x14ac:dyDescent="0.2">
      <c r="C20" s="16"/>
    </row>
    <row r="21" spans="1:7" x14ac:dyDescent="0.2">
      <c r="C21"/>
    </row>
    <row r="22" spans="1:7" x14ac:dyDescent="0.2">
      <c r="C22"/>
    </row>
    <row r="23" spans="1:7" x14ac:dyDescent="0.2">
      <c r="C23"/>
    </row>
    <row r="24" spans="1:7" x14ac:dyDescent="0.2">
      <c r="C24"/>
    </row>
    <row r="25" spans="1:7" x14ac:dyDescent="0.2">
      <c r="C25"/>
    </row>
    <row r="26" spans="1:7" x14ac:dyDescent="0.2">
      <c r="C26"/>
    </row>
    <row r="27" spans="1:7" x14ac:dyDescent="0.2">
      <c r="C27"/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workbookViewId="0"/>
  </sheetViews>
  <sheetFormatPr defaultColWidth="0" defaultRowHeight="14.25" x14ac:dyDescent="0.2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style="4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style="2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style="4" bestFit="1" customWidth="1"/>
    <col min="26" max="26" width="11.25" style="4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  <col min="41" max="16384" width="9" hidden="1"/>
  </cols>
  <sheetData>
    <row r="1" spans="1:40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9</v>
      </c>
      <c r="M1" s="15" t="s">
        <v>606</v>
      </c>
      <c r="N1" s="136" t="s">
        <v>12</v>
      </c>
      <c r="O1" s="15" t="s">
        <v>6</v>
      </c>
      <c r="P1" s="15" t="s">
        <v>8</v>
      </c>
      <c r="Q1" s="15" t="s">
        <v>1146</v>
      </c>
      <c r="R1" s="15" t="s">
        <v>396</v>
      </c>
      <c r="S1" s="129" t="s">
        <v>13</v>
      </c>
      <c r="T1" s="15" t="s">
        <v>282</v>
      </c>
      <c r="U1" s="15" t="s">
        <v>309</v>
      </c>
      <c r="V1" s="136" t="s">
        <v>421</v>
      </c>
      <c r="W1" s="137" t="s">
        <v>14</v>
      </c>
      <c r="X1" s="137" t="s">
        <v>621</v>
      </c>
      <c r="Y1" s="15" t="s">
        <v>925</v>
      </c>
      <c r="Z1" s="15" t="s">
        <v>669</v>
      </c>
      <c r="AA1" s="15" t="s">
        <v>917</v>
      </c>
      <c r="AB1" s="15" t="s">
        <v>372</v>
      </c>
      <c r="AC1" s="15" t="s">
        <v>731</v>
      </c>
      <c r="AD1" s="136" t="s">
        <v>16</v>
      </c>
      <c r="AE1" s="136" t="s">
        <v>1147</v>
      </c>
      <c r="AF1" s="129" t="s">
        <v>773</v>
      </c>
      <c r="AG1" s="129" t="s">
        <v>11</v>
      </c>
      <c r="AH1" s="129" t="s">
        <v>15</v>
      </c>
      <c r="AI1" s="129" t="s">
        <v>1153</v>
      </c>
      <c r="AJ1" s="129" t="s">
        <v>1154</v>
      </c>
      <c r="AK1" s="129" t="s">
        <v>788</v>
      </c>
      <c r="AL1" s="15" t="s">
        <v>26</v>
      </c>
      <c r="AM1" s="137" t="s">
        <v>19</v>
      </c>
      <c r="AN1" s="137" t="s">
        <v>30</v>
      </c>
    </row>
    <row r="2" spans="1:40" x14ac:dyDescent="0.2">
      <c r="A2">
        <v>316</v>
      </c>
      <c r="B2">
        <v>316</v>
      </c>
      <c r="E2"/>
      <c r="L2"/>
      <c r="N2" s="135"/>
      <c r="S2" s="130"/>
      <c r="V2" s="135"/>
      <c r="W2" s="133"/>
      <c r="X2" s="133"/>
      <c r="Y2"/>
      <c r="Z2"/>
      <c r="AD2" s="135"/>
      <c r="AE2" s="135"/>
      <c r="AF2" s="130"/>
      <c r="AG2" s="130"/>
      <c r="AH2" s="130"/>
      <c r="AI2" s="130"/>
      <c r="AJ2" s="130"/>
      <c r="AK2" s="130"/>
      <c r="AM2" s="133"/>
      <c r="AN2" s="133"/>
    </row>
    <row r="3" spans="1:40" x14ac:dyDescent="0.2">
      <c r="A3" s="16"/>
      <c r="B3" s="16"/>
      <c r="C3" s="16"/>
      <c r="D3" s="16"/>
      <c r="E3" s="14"/>
      <c r="F3" s="16"/>
      <c r="G3" s="16"/>
      <c r="H3" s="14"/>
      <c r="I3" s="16"/>
      <c r="J3" s="14"/>
      <c r="K3" s="14"/>
      <c r="L3" s="16"/>
      <c r="M3" s="16"/>
      <c r="N3" s="16"/>
      <c r="O3" s="16"/>
      <c r="P3" s="16"/>
      <c r="Q3" s="16"/>
      <c r="R3" s="14"/>
      <c r="S3" s="16"/>
      <c r="T3" s="16"/>
      <c r="U3" s="16"/>
      <c r="V3" s="16"/>
      <c r="W3" s="16"/>
      <c r="X3" s="16"/>
      <c r="Y3" s="14"/>
      <c r="Z3" s="14"/>
      <c r="AA3" s="16"/>
      <c r="AB3" s="16"/>
      <c r="AF3" s="16"/>
      <c r="AG3" s="16"/>
      <c r="AH3" s="16"/>
      <c r="AI3" s="16"/>
      <c r="AK3" s="16"/>
      <c r="AL3" s="16"/>
    </row>
    <row r="4" spans="1:40" x14ac:dyDescent="0.2">
      <c r="A4" s="16"/>
      <c r="B4" s="16"/>
      <c r="C4" s="16"/>
      <c r="D4" s="16"/>
      <c r="E4" s="14"/>
      <c r="F4" s="16"/>
      <c r="G4" s="16"/>
      <c r="H4" s="14"/>
      <c r="I4" s="16"/>
      <c r="J4" s="14"/>
      <c r="K4" s="14"/>
      <c r="L4" s="16"/>
      <c r="M4" s="16"/>
      <c r="N4" s="16"/>
      <c r="O4" s="16"/>
      <c r="P4" s="16"/>
      <c r="Q4" s="16"/>
      <c r="R4" s="14"/>
      <c r="S4" s="16"/>
      <c r="T4" s="16"/>
      <c r="U4" s="16"/>
      <c r="V4" s="16"/>
      <c r="W4" s="16"/>
      <c r="X4" s="16"/>
      <c r="Y4" s="14"/>
      <c r="Z4" s="14"/>
      <c r="AA4" s="16"/>
      <c r="AB4" s="16"/>
      <c r="AD4" s="16"/>
      <c r="AE4" s="16"/>
      <c r="AF4" s="16"/>
      <c r="AG4" s="16"/>
      <c r="AH4" s="16"/>
      <c r="AI4" s="16"/>
      <c r="AK4" s="16"/>
      <c r="AL4" s="16"/>
    </row>
    <row r="5" spans="1:40" x14ac:dyDescent="0.2">
      <c r="A5" s="16"/>
      <c r="B5" s="16"/>
      <c r="C5" s="16"/>
      <c r="D5" s="16"/>
      <c r="E5" s="14"/>
      <c r="F5" s="16"/>
      <c r="G5" s="16"/>
      <c r="H5" s="14"/>
      <c r="I5" s="16"/>
      <c r="J5" s="14"/>
      <c r="K5" s="14"/>
      <c r="L5" s="16"/>
      <c r="M5" s="16"/>
      <c r="N5" s="16"/>
      <c r="O5" s="16"/>
      <c r="P5" s="16"/>
      <c r="Q5" s="16"/>
      <c r="R5" s="14"/>
      <c r="S5" s="16"/>
      <c r="T5" s="16"/>
      <c r="U5" s="16"/>
      <c r="V5" s="16"/>
      <c r="W5" s="16"/>
      <c r="X5" s="16"/>
      <c r="Y5" s="14"/>
      <c r="Z5" s="14"/>
      <c r="AA5" s="16"/>
      <c r="AB5" s="16"/>
      <c r="AD5" s="16"/>
      <c r="AE5" s="16"/>
      <c r="AF5" s="16"/>
      <c r="AG5" s="16"/>
      <c r="AH5" s="16"/>
      <c r="AI5" s="16"/>
      <c r="AK5" s="16"/>
      <c r="AL5" s="16"/>
    </row>
    <row r="6" spans="1:40" x14ac:dyDescent="0.2">
      <c r="A6" s="16"/>
      <c r="B6" s="16"/>
      <c r="C6" s="16"/>
      <c r="D6" s="16"/>
      <c r="E6" s="14"/>
      <c r="F6" s="16"/>
      <c r="G6" s="16"/>
      <c r="H6" s="14"/>
      <c r="I6" s="16"/>
      <c r="J6" s="14"/>
      <c r="K6" s="14"/>
      <c r="L6" s="16"/>
      <c r="M6" s="16"/>
      <c r="N6" s="16"/>
      <c r="O6" s="16"/>
      <c r="P6" s="16"/>
      <c r="Q6" s="16"/>
      <c r="R6" s="14"/>
      <c r="S6" s="16"/>
      <c r="T6" s="16"/>
      <c r="U6" s="16"/>
      <c r="V6" s="16"/>
      <c r="W6" s="16"/>
      <c r="X6" s="16"/>
      <c r="Y6" s="14"/>
      <c r="Z6" s="14"/>
      <c r="AA6" s="16"/>
      <c r="AB6" s="16"/>
      <c r="AD6" s="16"/>
      <c r="AE6" s="16"/>
      <c r="AF6" s="16"/>
      <c r="AG6" s="16"/>
      <c r="AH6" s="16"/>
      <c r="AI6" s="16"/>
      <c r="AK6" s="16"/>
      <c r="AL6" s="16"/>
    </row>
    <row r="7" spans="1:40" x14ac:dyDescent="0.2">
      <c r="A7" s="16"/>
      <c r="B7" s="16"/>
      <c r="C7" s="16"/>
      <c r="D7" s="16"/>
      <c r="E7" s="14"/>
      <c r="F7" s="16"/>
      <c r="G7" s="16"/>
      <c r="H7" s="14"/>
      <c r="I7" s="16"/>
      <c r="J7" s="14"/>
      <c r="K7" s="14"/>
      <c r="L7" s="16"/>
      <c r="M7" s="16"/>
      <c r="N7" s="16"/>
      <c r="O7" s="16"/>
      <c r="P7" s="16"/>
      <c r="Q7" s="16"/>
      <c r="R7" s="14"/>
      <c r="S7" s="16"/>
      <c r="T7" s="16"/>
      <c r="U7" s="16"/>
      <c r="V7" s="16"/>
      <c r="W7" s="16"/>
      <c r="X7" s="16"/>
      <c r="Y7" s="14"/>
      <c r="Z7" s="14"/>
      <c r="AA7" s="16"/>
      <c r="AB7" s="16"/>
      <c r="AD7" s="16"/>
      <c r="AE7" s="16"/>
      <c r="AF7" s="16"/>
      <c r="AG7" s="16"/>
      <c r="AH7" s="16"/>
      <c r="AI7" s="16"/>
      <c r="AK7" s="16"/>
      <c r="AL7" s="16"/>
    </row>
    <row r="8" spans="1:40" x14ac:dyDescent="0.2">
      <c r="A8" s="16"/>
      <c r="B8" s="16"/>
      <c r="C8" s="16"/>
      <c r="D8" s="16"/>
      <c r="E8" s="14"/>
      <c r="F8" s="16"/>
      <c r="G8" s="16"/>
      <c r="H8" s="14"/>
      <c r="I8" s="16"/>
      <c r="J8" s="14"/>
      <c r="K8" s="14"/>
      <c r="L8" s="16"/>
      <c r="M8" s="16"/>
      <c r="N8" s="16"/>
      <c r="O8" s="16"/>
      <c r="P8" s="16"/>
      <c r="Q8" s="16"/>
      <c r="R8" s="14"/>
      <c r="S8" s="16"/>
      <c r="T8" s="16"/>
      <c r="U8" s="16"/>
      <c r="V8" s="16"/>
      <c r="W8" s="16"/>
      <c r="X8" s="16"/>
      <c r="Y8" s="14"/>
      <c r="Z8" s="14"/>
      <c r="AA8" s="16"/>
      <c r="AB8" s="16"/>
      <c r="AD8" s="16"/>
      <c r="AE8" s="16"/>
      <c r="AF8" s="16"/>
      <c r="AG8" s="16"/>
      <c r="AH8" s="16"/>
      <c r="AI8" s="16"/>
      <c r="AK8" s="16"/>
      <c r="AL8" s="16"/>
    </row>
    <row r="9" spans="1:40" x14ac:dyDescent="0.2">
      <c r="A9" s="16"/>
      <c r="B9" s="16"/>
      <c r="C9" s="16"/>
      <c r="D9" s="16"/>
      <c r="E9" s="14"/>
      <c r="F9" s="16"/>
      <c r="G9" s="16"/>
      <c r="H9" s="14"/>
      <c r="I9" s="16"/>
      <c r="J9" s="14"/>
      <c r="K9" s="14"/>
      <c r="L9" s="16"/>
      <c r="M9" s="16"/>
      <c r="N9" s="16"/>
      <c r="O9" s="16"/>
      <c r="P9" s="16"/>
      <c r="Q9" s="16"/>
      <c r="R9" s="14"/>
      <c r="S9" s="16"/>
      <c r="T9" s="16"/>
      <c r="U9" s="16"/>
      <c r="V9" s="16"/>
      <c r="W9" s="16"/>
      <c r="X9" s="16"/>
      <c r="Y9" s="14"/>
      <c r="Z9" s="14"/>
      <c r="AA9" s="16"/>
      <c r="AB9" s="16"/>
      <c r="AD9" s="16"/>
      <c r="AE9" s="16"/>
      <c r="AF9" s="16"/>
      <c r="AG9" s="16"/>
      <c r="AH9" s="16"/>
      <c r="AL9" s="16"/>
    </row>
    <row r="10" spans="1:40" x14ac:dyDescent="0.2">
      <c r="A10" s="16"/>
      <c r="B10" s="16"/>
      <c r="C10" s="16"/>
      <c r="D10" s="16"/>
      <c r="E10" s="14"/>
      <c r="F10" s="16"/>
      <c r="G10" s="16"/>
      <c r="H10" s="14"/>
      <c r="I10" s="16"/>
      <c r="J10" s="14"/>
      <c r="K10" s="14"/>
      <c r="L10" s="16"/>
      <c r="M10" s="16"/>
      <c r="N10" s="16"/>
      <c r="O10" s="16"/>
      <c r="P10" s="16"/>
      <c r="Q10" s="16"/>
      <c r="R10" s="14"/>
      <c r="S10" s="16"/>
      <c r="T10" s="16"/>
      <c r="U10" s="16"/>
      <c r="V10" s="16"/>
      <c r="W10" s="16"/>
      <c r="X10" s="16"/>
      <c r="Y10" s="14"/>
      <c r="Z10" s="14"/>
      <c r="AA10" s="16"/>
      <c r="AB10" s="16"/>
      <c r="AD10" s="16"/>
      <c r="AE10" s="16"/>
      <c r="AF10" s="16"/>
      <c r="AG10" s="16"/>
      <c r="AH10" s="16"/>
      <c r="AL10" s="16"/>
    </row>
    <row r="11" spans="1:40" x14ac:dyDescent="0.2">
      <c r="A11" s="16"/>
      <c r="B11" s="16"/>
      <c r="C11" s="16"/>
      <c r="D11" s="16"/>
      <c r="E11" s="14"/>
      <c r="F11" s="16"/>
      <c r="G11" s="16"/>
      <c r="H11" s="14"/>
      <c r="I11" s="16"/>
      <c r="J11" s="14"/>
      <c r="K11" s="14"/>
      <c r="L11" s="16"/>
      <c r="M11" s="16"/>
      <c r="N11" s="16"/>
      <c r="O11" s="16"/>
      <c r="P11" s="16"/>
      <c r="Q11" s="16"/>
      <c r="R11" s="14"/>
      <c r="S11" s="16"/>
      <c r="T11" s="16"/>
      <c r="U11" s="16"/>
      <c r="V11" s="16"/>
      <c r="W11" s="16"/>
      <c r="X11" s="16"/>
      <c r="Y11" s="14"/>
      <c r="Z11" s="14"/>
      <c r="AA11" s="16"/>
      <c r="AB11" s="16"/>
      <c r="AD11" s="16"/>
      <c r="AE11" s="16"/>
      <c r="AF11" s="16"/>
      <c r="AG11" s="16"/>
      <c r="AH11" s="16"/>
      <c r="AI11" s="16"/>
      <c r="AK11" s="16"/>
      <c r="AL11" s="16"/>
    </row>
    <row r="12" spans="1:40" x14ac:dyDescent="0.2">
      <c r="A12" s="16"/>
      <c r="B12" s="16"/>
      <c r="C12" s="16"/>
      <c r="D12" s="16"/>
      <c r="E12" s="14"/>
      <c r="F12" s="16"/>
      <c r="G12" s="16"/>
      <c r="H12" s="14"/>
      <c r="I12" s="16"/>
      <c r="J12" s="14"/>
      <c r="K12" s="14"/>
      <c r="L12" s="16"/>
      <c r="M12" s="16"/>
      <c r="N12" s="16"/>
      <c r="O12" s="16"/>
      <c r="P12" s="16"/>
      <c r="Q12" s="16"/>
      <c r="R12" s="14"/>
      <c r="S12" s="16"/>
      <c r="T12" s="16"/>
      <c r="U12" s="16"/>
      <c r="V12" s="16"/>
      <c r="W12" s="16"/>
      <c r="X12" s="16"/>
      <c r="Y12" s="14"/>
      <c r="Z12" s="14"/>
      <c r="AA12" s="16"/>
      <c r="AB12" s="16"/>
      <c r="AD12" s="16"/>
      <c r="AE12" s="16"/>
      <c r="AF12" s="16"/>
      <c r="AG12" s="16"/>
      <c r="AH12" s="16"/>
      <c r="AI12" s="16"/>
      <c r="AK12" s="16"/>
      <c r="AL12" s="16"/>
    </row>
    <row r="13" spans="1:40" x14ac:dyDescent="0.2">
      <c r="A13" s="16"/>
      <c r="B13" s="16"/>
      <c r="C13" s="16"/>
      <c r="D13" s="16"/>
      <c r="E13" s="14"/>
      <c r="F13" s="16"/>
      <c r="G13" s="16"/>
      <c r="H13" s="14"/>
      <c r="I13" s="16"/>
      <c r="J13" s="14"/>
      <c r="K13" s="14"/>
      <c r="L13" s="16"/>
      <c r="M13" s="16"/>
      <c r="N13" s="16"/>
      <c r="O13" s="16"/>
      <c r="P13" s="16"/>
      <c r="Q13" s="16"/>
      <c r="R13" s="14"/>
      <c r="S13" s="16"/>
      <c r="T13" s="16"/>
      <c r="U13" s="16"/>
      <c r="V13" s="16"/>
      <c r="W13" s="16"/>
      <c r="X13" s="16"/>
      <c r="Y13" s="14"/>
      <c r="Z13" s="14"/>
      <c r="AA13" s="16"/>
      <c r="AB13" s="16"/>
      <c r="AD13" s="16"/>
      <c r="AE13" s="16"/>
      <c r="AF13" s="16"/>
      <c r="AG13" s="16"/>
      <c r="AH13" s="16"/>
      <c r="AI13" s="16"/>
      <c r="AK13" s="16"/>
      <c r="AL13" s="16"/>
    </row>
    <row r="14" spans="1:40" x14ac:dyDescent="0.2">
      <c r="A14" s="16"/>
      <c r="B14" s="16"/>
      <c r="C14" s="16"/>
      <c r="D14" s="16"/>
      <c r="E14" s="14"/>
      <c r="F14" s="16"/>
      <c r="G14" s="16"/>
      <c r="H14" s="14"/>
      <c r="I14" s="16"/>
      <c r="J14" s="14"/>
      <c r="K14" s="14"/>
      <c r="L14" s="16"/>
      <c r="M14" s="16"/>
      <c r="N14" s="16"/>
      <c r="O14" s="16"/>
      <c r="P14" s="16"/>
      <c r="Q14" s="16"/>
      <c r="R14" s="14"/>
      <c r="S14" s="16"/>
      <c r="T14" s="16"/>
      <c r="U14" s="16"/>
      <c r="V14" s="16"/>
      <c r="W14" s="16"/>
      <c r="X14" s="16"/>
      <c r="Y14" s="14"/>
      <c r="Z14" s="14"/>
      <c r="AA14" s="16"/>
      <c r="AB14" s="16"/>
      <c r="AD14" s="16"/>
      <c r="AE14" s="16"/>
      <c r="AF14" s="16"/>
      <c r="AG14" s="16"/>
      <c r="AH14" s="16"/>
      <c r="AI14" s="16"/>
      <c r="AK14" s="16"/>
      <c r="AL14" s="16"/>
    </row>
    <row r="15" spans="1:40" x14ac:dyDescent="0.2">
      <c r="A15" s="16"/>
      <c r="B15" s="16"/>
      <c r="C15" s="16"/>
      <c r="D15" s="16"/>
      <c r="E15" s="14"/>
      <c r="F15" s="16"/>
      <c r="G15" s="16"/>
      <c r="H15" s="14"/>
      <c r="I15" s="16"/>
      <c r="J15" s="14"/>
      <c r="K15" s="14"/>
      <c r="L15" s="16"/>
      <c r="M15" s="16"/>
      <c r="N15" s="16"/>
      <c r="O15" s="16"/>
      <c r="P15" s="16"/>
      <c r="Q15" s="16"/>
      <c r="R15" s="14"/>
      <c r="S15" s="16"/>
      <c r="T15" s="16"/>
      <c r="U15" s="16"/>
      <c r="V15" s="16"/>
      <c r="W15" s="16"/>
      <c r="X15" s="16"/>
      <c r="Y15" s="14"/>
      <c r="Z15" s="14"/>
      <c r="AA15" s="16"/>
      <c r="AB15" s="16"/>
      <c r="AD15" s="16"/>
      <c r="AE15" s="16"/>
      <c r="AF15" s="16"/>
      <c r="AG15" s="16"/>
      <c r="AH15" s="16"/>
      <c r="AI15" s="16"/>
      <c r="AK15" s="16"/>
      <c r="AL15" s="16"/>
    </row>
    <row r="16" spans="1:40" x14ac:dyDescent="0.2">
      <c r="A16" s="16"/>
      <c r="B16" s="16"/>
      <c r="C16" s="16"/>
      <c r="D16" s="16"/>
      <c r="E16" s="14"/>
      <c r="F16" s="16"/>
      <c r="G16" s="16"/>
      <c r="H16" s="14"/>
      <c r="I16" s="16"/>
      <c r="J16" s="14"/>
      <c r="K16" s="14"/>
      <c r="L16" s="16"/>
      <c r="M16" s="16"/>
      <c r="N16" s="16"/>
      <c r="O16" s="16"/>
      <c r="P16" s="16"/>
      <c r="Q16" s="16"/>
      <c r="R16" s="14"/>
      <c r="S16" s="16"/>
      <c r="T16" s="16"/>
      <c r="U16" s="16"/>
      <c r="V16" s="16"/>
      <c r="W16" s="16"/>
      <c r="X16" s="16"/>
      <c r="Y16" s="14"/>
      <c r="Z16" s="14"/>
      <c r="AA16" s="16"/>
      <c r="AB16" s="16"/>
      <c r="AD16" s="16"/>
      <c r="AE16" s="16"/>
      <c r="AF16" s="16"/>
      <c r="AG16" s="16"/>
      <c r="AH16" s="16"/>
      <c r="AI16" s="16"/>
      <c r="AK16" s="16"/>
      <c r="AL16" s="16"/>
    </row>
    <row r="17" spans="1:38" x14ac:dyDescent="0.2">
      <c r="A17" s="16"/>
      <c r="B17" s="16"/>
      <c r="C17" s="16"/>
      <c r="D17" s="16"/>
      <c r="E17" s="14"/>
      <c r="F17" s="16"/>
      <c r="G17" s="16"/>
      <c r="H17" s="14"/>
      <c r="I17" s="16"/>
      <c r="J17" s="14"/>
      <c r="K17" s="14"/>
      <c r="L17" s="16"/>
      <c r="M17" s="16"/>
      <c r="N17" s="16"/>
      <c r="O17" s="16"/>
      <c r="P17" s="16"/>
      <c r="Q17" s="16"/>
      <c r="R17" s="14"/>
      <c r="S17" s="16"/>
      <c r="T17" s="16"/>
      <c r="U17" s="16"/>
      <c r="V17" s="16"/>
      <c r="W17" s="16"/>
      <c r="X17" s="16"/>
      <c r="Y17" s="14"/>
      <c r="Z17" s="14"/>
      <c r="AA17" s="16"/>
      <c r="AB17" s="16"/>
      <c r="AD17" s="16"/>
      <c r="AE17" s="16"/>
      <c r="AF17" s="16"/>
      <c r="AG17" s="16"/>
      <c r="AH17" s="16"/>
      <c r="AI17" s="16"/>
      <c r="AK17" s="16"/>
      <c r="AL17" s="16"/>
    </row>
    <row r="18" spans="1:38" x14ac:dyDescent="0.2">
      <c r="A18" s="16"/>
      <c r="B18" s="16"/>
      <c r="C18" s="16"/>
      <c r="D18" s="16"/>
      <c r="E18" s="14"/>
      <c r="F18" s="16"/>
      <c r="G18" s="16"/>
      <c r="H18" s="14"/>
      <c r="I18" s="16"/>
      <c r="J18" s="14"/>
      <c r="K18" s="14"/>
      <c r="L18" s="16"/>
      <c r="M18" s="16"/>
      <c r="N18" s="16"/>
      <c r="O18" s="16"/>
      <c r="P18" s="16"/>
      <c r="Q18" s="16"/>
      <c r="R18" s="14"/>
      <c r="S18" s="16"/>
      <c r="T18" s="16"/>
      <c r="U18" s="16"/>
      <c r="V18" s="16"/>
      <c r="W18" s="16"/>
      <c r="X18" s="16"/>
      <c r="Y18" s="14"/>
      <c r="Z18" s="14"/>
      <c r="AA18" s="16"/>
      <c r="AB18" s="16"/>
      <c r="AD18" s="16"/>
      <c r="AE18" s="16"/>
      <c r="AF18" s="16"/>
      <c r="AG18" s="16"/>
      <c r="AH18" s="16"/>
      <c r="AI18" s="16"/>
      <c r="AK18" s="16"/>
      <c r="AL18" s="16"/>
    </row>
    <row r="19" spans="1:38" x14ac:dyDescent="0.2">
      <c r="A19" s="16"/>
      <c r="B19" s="16"/>
      <c r="C19" s="16"/>
      <c r="D19" s="16"/>
      <c r="E19" s="14"/>
      <c r="F19" s="16"/>
      <c r="G19" s="16"/>
      <c r="H19" s="14"/>
      <c r="I19" s="16"/>
      <c r="J19" s="14"/>
      <c r="K19" s="14"/>
      <c r="L19" s="16"/>
      <c r="M19" s="16"/>
      <c r="N19" s="16"/>
      <c r="O19" s="16"/>
      <c r="P19" s="16"/>
      <c r="Q19" s="16"/>
      <c r="R19" s="14"/>
      <c r="S19" s="16"/>
      <c r="T19" s="16"/>
      <c r="U19" s="16"/>
      <c r="V19" s="16"/>
      <c r="W19" s="16"/>
      <c r="X19" s="16"/>
      <c r="Y19" s="14"/>
      <c r="Z19" s="14"/>
      <c r="AA19" s="16"/>
      <c r="AB19" s="16"/>
      <c r="AD19" s="16"/>
      <c r="AE19" s="16"/>
      <c r="AF19" s="16"/>
      <c r="AG19" s="16"/>
      <c r="AH19" s="16"/>
      <c r="AI19" s="16"/>
      <c r="AK19" s="16"/>
      <c r="AL19" s="16"/>
    </row>
    <row r="20" spans="1:38" x14ac:dyDescent="0.2">
      <c r="E20" s="14"/>
      <c r="H20" s="14"/>
      <c r="I20" s="16"/>
      <c r="J20" s="14"/>
      <c r="K20" s="14"/>
      <c r="L20" s="16"/>
      <c r="M20" s="16"/>
      <c r="P20" s="16"/>
      <c r="Q20" s="16"/>
      <c r="T20" s="16"/>
      <c r="U20" s="16"/>
      <c r="Y20" s="14"/>
      <c r="Z20" s="14"/>
      <c r="AA20" s="16"/>
      <c r="AB20" s="16"/>
      <c r="AL20" s="16"/>
    </row>
    <row r="21" spans="1:38" x14ac:dyDescent="0.2">
      <c r="E21"/>
      <c r="L21"/>
      <c r="Z21"/>
      <c r="AL21" s="2"/>
    </row>
    <row r="22" spans="1:38" x14ac:dyDescent="0.2">
      <c r="T22" s="2"/>
      <c r="U22" s="2"/>
      <c r="AL22" s="2"/>
    </row>
    <row r="23" spans="1:38" x14ac:dyDescent="0.2">
      <c r="T23" s="2"/>
      <c r="U23" s="2"/>
    </row>
    <row r="24" spans="1:38" x14ac:dyDescent="0.2">
      <c r="T24" s="2"/>
      <c r="U24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5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38.875" style="2" bestFit="1" customWidth="1"/>
    <col min="4" max="4" width="9.875" style="2" bestFit="1" customWidth="1"/>
    <col min="5" max="5" width="11.125" style="4" bestFit="1" customWidth="1"/>
    <col min="6" max="6" width="32.875" style="2" bestFit="1" customWidth="1"/>
    <col min="7" max="7" width="12.25" style="2" bestFit="1" customWidth="1"/>
    <col min="8" max="8" width="11" style="2" bestFit="1" customWidth="1"/>
    <col min="9" max="9" width="22.75" style="2" bestFit="1" customWidth="1"/>
    <col min="10" max="10" width="8.75" style="2" bestFit="1" customWidth="1"/>
    <col min="11" max="11" width="10.75" style="2" bestFit="1" customWidth="1"/>
    <col min="12" max="12" width="6.875" style="4" bestFit="1" customWidth="1"/>
    <col min="13" max="13" width="14.875" style="2" bestFit="1" customWidth="1"/>
    <col min="14" max="14" width="9.625" style="2" bestFit="1" customWidth="1"/>
    <col min="15" max="15" width="10.125" style="2" bestFit="1" customWidth="1"/>
    <col min="16" max="16" width="5.25" style="2" bestFit="1" customWidth="1"/>
    <col min="17" max="17" width="12.25" style="2" bestFit="1" customWidth="1"/>
    <col min="18" max="18" width="10.125" style="2" bestFit="1" customWidth="1"/>
    <col min="19" max="19" width="9.875" style="2" bestFit="1" customWidth="1"/>
    <col min="20" max="20" width="7.375" style="2" bestFit="1" customWidth="1"/>
    <col min="21" max="21" width="9.875" style="2" bestFit="1" customWidth="1"/>
    <col min="22" max="22" width="10.375" style="2" bestFit="1" customWidth="1"/>
    <col min="23" max="23" width="9.25" style="2" bestFit="1" customWidth="1"/>
    <col min="24" max="24" width="10.75" style="4" bestFit="1" customWidth="1"/>
    <col min="25" max="25" width="11.25" style="4" bestFit="1" customWidth="1"/>
    <col min="26" max="26" width="9.625" style="2" bestFit="1" customWidth="1"/>
    <col min="27" max="27" width="10.875" style="2" bestFit="1" customWidth="1"/>
    <col min="28" max="28" width="10.625" style="2" bestFit="1" customWidth="1"/>
    <col min="29" max="29" width="10.125" style="2" bestFit="1" customWidth="1"/>
    <col min="30" max="30" width="15.5" style="2" bestFit="1" customWidth="1"/>
    <col min="31" max="31" width="8.625" style="2" bestFit="1" customWidth="1"/>
    <col min="32" max="32" width="11" style="2" bestFit="1" customWidth="1"/>
    <col min="33" max="33" width="11.875" style="2" bestFit="1" customWidth="1"/>
    <col min="34" max="35" width="11.375" style="2" bestFit="1" customWidth="1"/>
    <col min="36" max="36" width="10.625" style="2" bestFit="1" customWidth="1"/>
    <col min="37" max="37" width="11" style="2" bestFit="1" customWidth="1"/>
    <col min="38" max="38" width="10.375" style="2" bestFit="1" customWidth="1"/>
    <col min="39" max="16384" width="9" style="2" hidden="1"/>
  </cols>
  <sheetData>
    <row r="1" spans="1:38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609</v>
      </c>
      <c r="M1" s="15" t="s">
        <v>9</v>
      </c>
      <c r="N1" s="15" t="s">
        <v>606</v>
      </c>
      <c r="O1" s="15" t="s">
        <v>12</v>
      </c>
      <c r="P1" s="15" t="s">
        <v>6</v>
      </c>
      <c r="Q1" s="15" t="s">
        <v>8</v>
      </c>
      <c r="R1" s="15" t="s">
        <v>1146</v>
      </c>
      <c r="S1" s="15" t="s">
        <v>396</v>
      </c>
      <c r="T1" s="15" t="s">
        <v>13</v>
      </c>
      <c r="U1" s="15" t="s">
        <v>421</v>
      </c>
      <c r="V1" s="15" t="s">
        <v>621</v>
      </c>
      <c r="W1" s="15" t="s">
        <v>14</v>
      </c>
      <c r="X1" s="15" t="s">
        <v>925</v>
      </c>
      <c r="Y1" s="15" t="s">
        <v>669</v>
      </c>
      <c r="Z1" s="15" t="s">
        <v>917</v>
      </c>
      <c r="AA1" s="15" t="s">
        <v>372</v>
      </c>
      <c r="AB1" s="15" t="s">
        <v>16</v>
      </c>
      <c r="AC1" s="136" t="s">
        <v>1147</v>
      </c>
      <c r="AD1" s="15" t="s">
        <v>773</v>
      </c>
      <c r="AE1" s="15" t="s">
        <v>11</v>
      </c>
      <c r="AF1" s="15" t="s">
        <v>15</v>
      </c>
      <c r="AG1" s="15" t="s">
        <v>1153</v>
      </c>
      <c r="AH1" s="129" t="s">
        <v>1154</v>
      </c>
      <c r="AI1" s="129" t="s">
        <v>788</v>
      </c>
      <c r="AJ1" s="15" t="s">
        <v>26</v>
      </c>
      <c r="AK1" s="15" t="s">
        <v>19</v>
      </c>
      <c r="AL1" s="15" t="s">
        <v>30</v>
      </c>
    </row>
    <row r="2" spans="1:38" x14ac:dyDescent="0.2">
      <c r="A2">
        <v>316</v>
      </c>
      <c r="B2">
        <v>316</v>
      </c>
      <c r="C2" t="s">
        <v>1898</v>
      </c>
      <c r="D2">
        <v>513502229</v>
      </c>
      <c r="E2" t="s">
        <v>429</v>
      </c>
      <c r="F2" t="s">
        <v>1899</v>
      </c>
      <c r="G2" t="s">
        <v>1900</v>
      </c>
      <c r="H2" t="s">
        <v>76</v>
      </c>
      <c r="I2" t="s">
        <v>230</v>
      </c>
      <c r="J2" t="s">
        <v>53</v>
      </c>
      <c r="K2" t="s">
        <v>53</v>
      </c>
      <c r="L2" t="s">
        <v>958</v>
      </c>
      <c r="M2" t="s">
        <v>692</v>
      </c>
      <c r="N2" t="s">
        <v>62</v>
      </c>
      <c r="O2" s="135">
        <v>38118</v>
      </c>
      <c r="P2" t="s">
        <v>1339</v>
      </c>
      <c r="Q2" t="s">
        <v>70</v>
      </c>
      <c r="R2" t="s">
        <v>57</v>
      </c>
      <c r="S2" t="s">
        <v>1228</v>
      </c>
      <c r="T2" s="130">
        <v>0.99</v>
      </c>
      <c r="U2" s="135">
        <v>46571</v>
      </c>
      <c r="V2" s="133">
        <v>4.58E-2</v>
      </c>
      <c r="W2" s="133">
        <v>7.9699999999999993E-2</v>
      </c>
      <c r="X2" t="s">
        <v>620</v>
      </c>
      <c r="Y2"/>
      <c r="Z2" t="s">
        <v>775</v>
      </c>
      <c r="AA2" t="s">
        <v>305</v>
      </c>
      <c r="AB2" s="135">
        <v>45930</v>
      </c>
      <c r="AC2" s="135"/>
      <c r="AD2" s="130">
        <v>1863141.02</v>
      </c>
      <c r="AE2" s="130">
        <v>3.306</v>
      </c>
      <c r="AF2" s="130">
        <v>105.33</v>
      </c>
      <c r="AG2" s="130">
        <v>6487.8479200000002</v>
      </c>
      <c r="AH2" s="130"/>
      <c r="AI2" s="130"/>
      <c r="AJ2"/>
      <c r="AK2" s="133">
        <v>4.0179999999999999E-3</v>
      </c>
      <c r="AL2" s="133">
        <v>3.3000000000000003E-5</v>
      </c>
    </row>
    <row r="3" spans="1:38" x14ac:dyDescent="0.2">
      <c r="A3">
        <v>316</v>
      </c>
      <c r="B3">
        <v>316</v>
      </c>
      <c r="C3" t="s">
        <v>1901</v>
      </c>
      <c r="D3">
        <v>550004428</v>
      </c>
      <c r="E3" t="s">
        <v>429</v>
      </c>
      <c r="F3" t="s">
        <v>1902</v>
      </c>
      <c r="G3" t="s">
        <v>1903</v>
      </c>
      <c r="H3" t="s">
        <v>76</v>
      </c>
      <c r="I3" t="s">
        <v>229</v>
      </c>
      <c r="J3" t="s">
        <v>53</v>
      </c>
      <c r="K3" t="s">
        <v>53</v>
      </c>
      <c r="L3" t="s">
        <v>958</v>
      </c>
      <c r="M3" t="s">
        <v>265</v>
      </c>
      <c r="N3" t="s">
        <v>62</v>
      </c>
      <c r="O3" s="135">
        <v>32794</v>
      </c>
      <c r="P3" t="s">
        <v>298</v>
      </c>
      <c r="Q3" t="s">
        <v>298</v>
      </c>
      <c r="R3" t="s">
        <v>298</v>
      </c>
      <c r="S3" t="s">
        <v>1218</v>
      </c>
      <c r="T3" s="130">
        <v>1.0000000000000001E-5</v>
      </c>
      <c r="U3" s="135">
        <v>40543</v>
      </c>
      <c r="V3" s="133">
        <v>0</v>
      </c>
      <c r="W3" s="133">
        <v>7.0000000000000001E-3</v>
      </c>
      <c r="X3" t="s">
        <v>620</v>
      </c>
      <c r="Y3"/>
      <c r="Z3" t="s">
        <v>775</v>
      </c>
      <c r="AA3" t="s">
        <v>305</v>
      </c>
      <c r="AB3" s="135">
        <v>45930</v>
      </c>
      <c r="AC3" s="134"/>
      <c r="AD3" s="130">
        <v>345.19</v>
      </c>
      <c r="AE3" s="130">
        <v>1</v>
      </c>
      <c r="AF3" s="130">
        <v>5.0000000000000001E-4</v>
      </c>
      <c r="AG3" s="130">
        <v>6.0000000000000002E-5</v>
      </c>
      <c r="AH3" s="132"/>
      <c r="AI3" s="132"/>
      <c r="AJ3"/>
      <c r="AK3" s="133">
        <v>0</v>
      </c>
      <c r="AL3" s="133">
        <v>0</v>
      </c>
    </row>
    <row r="4" spans="1:38" x14ac:dyDescent="0.2">
      <c r="A4">
        <v>316</v>
      </c>
      <c r="B4">
        <v>316</v>
      </c>
      <c r="C4" t="s">
        <v>1904</v>
      </c>
      <c r="D4">
        <v>540333101</v>
      </c>
      <c r="E4" t="s">
        <v>432</v>
      </c>
      <c r="F4" t="s">
        <v>1905</v>
      </c>
      <c r="G4" t="s">
        <v>1906</v>
      </c>
      <c r="H4" t="s">
        <v>76</v>
      </c>
      <c r="I4" t="s">
        <v>229</v>
      </c>
      <c r="J4" t="s">
        <v>53</v>
      </c>
      <c r="K4" t="s">
        <v>53</v>
      </c>
      <c r="L4" t="s">
        <v>958</v>
      </c>
      <c r="M4" t="s">
        <v>264</v>
      </c>
      <c r="N4" t="s">
        <v>62</v>
      </c>
      <c r="O4" s="135">
        <v>45656</v>
      </c>
      <c r="P4" t="s">
        <v>1307</v>
      </c>
      <c r="Q4" t="s">
        <v>70</v>
      </c>
      <c r="R4" t="s">
        <v>57</v>
      </c>
      <c r="S4" t="s">
        <v>1218</v>
      </c>
      <c r="T4" s="130">
        <v>7.89</v>
      </c>
      <c r="U4" s="135">
        <v>52596</v>
      </c>
      <c r="V4" s="133">
        <v>4.02E-2</v>
      </c>
      <c r="W4" s="133">
        <v>3.9E-2</v>
      </c>
      <c r="X4" t="s">
        <v>620</v>
      </c>
      <c r="Y4"/>
      <c r="Z4" t="s">
        <v>775</v>
      </c>
      <c r="AA4" t="s">
        <v>305</v>
      </c>
      <c r="AB4" s="135">
        <v>45930</v>
      </c>
      <c r="AC4" s="134"/>
      <c r="AD4" s="130">
        <v>62254500</v>
      </c>
      <c r="AE4" s="130">
        <v>1</v>
      </c>
      <c r="AF4" s="130">
        <v>103.28</v>
      </c>
      <c r="AG4" s="130">
        <v>64296.4476</v>
      </c>
      <c r="AH4" s="132"/>
      <c r="AI4" s="132"/>
      <c r="AJ4"/>
      <c r="AK4" s="133">
        <v>3.9820000000000001E-2</v>
      </c>
      <c r="AL4" s="133">
        <v>3.2899999999999997E-4</v>
      </c>
    </row>
    <row r="5" spans="1:38" x14ac:dyDescent="0.2">
      <c r="A5">
        <v>316</v>
      </c>
      <c r="B5">
        <v>316</v>
      </c>
      <c r="C5" t="s">
        <v>1907</v>
      </c>
      <c r="D5">
        <v>517014023</v>
      </c>
      <c r="E5" t="s">
        <v>429</v>
      </c>
      <c r="F5" t="s">
        <v>1908</v>
      </c>
      <c r="G5" t="s">
        <v>1909</v>
      </c>
      <c r="H5" t="s">
        <v>76</v>
      </c>
      <c r="I5" t="s">
        <v>229</v>
      </c>
      <c r="J5" t="s">
        <v>53</v>
      </c>
      <c r="K5" t="s">
        <v>53</v>
      </c>
      <c r="L5" t="s">
        <v>958</v>
      </c>
      <c r="M5" t="s">
        <v>635</v>
      </c>
      <c r="N5" t="s">
        <v>62</v>
      </c>
      <c r="O5" s="135">
        <v>45650</v>
      </c>
      <c r="P5" t="s">
        <v>1339</v>
      </c>
      <c r="Q5" t="s">
        <v>70</v>
      </c>
      <c r="R5" t="s">
        <v>57</v>
      </c>
      <c r="S5" t="s">
        <v>1218</v>
      </c>
      <c r="T5" s="130">
        <v>10.42</v>
      </c>
      <c r="U5" s="135">
        <v>56300</v>
      </c>
      <c r="V5" s="133">
        <v>4.7600000000000003E-2</v>
      </c>
      <c r="W5" s="133">
        <v>0.05</v>
      </c>
      <c r="X5" t="s">
        <v>620</v>
      </c>
      <c r="Y5"/>
      <c r="Z5" t="s">
        <v>775</v>
      </c>
      <c r="AA5" t="s">
        <v>305</v>
      </c>
      <c r="AB5" s="135">
        <v>45930</v>
      </c>
      <c r="AC5" s="134"/>
      <c r="AD5" s="130">
        <v>6688724.7599999998</v>
      </c>
      <c r="AE5" s="130">
        <v>1</v>
      </c>
      <c r="AF5" s="130">
        <v>106.71</v>
      </c>
      <c r="AG5" s="130">
        <v>7137.5381900000002</v>
      </c>
      <c r="AH5" s="132"/>
      <c r="AI5" s="132"/>
      <c r="AJ5"/>
      <c r="AK5" s="133">
        <v>4.4200000000000003E-3</v>
      </c>
      <c r="AL5" s="133">
        <v>3.6000000000000001E-5</v>
      </c>
    </row>
    <row r="6" spans="1:38" x14ac:dyDescent="0.2">
      <c r="A6">
        <v>316</v>
      </c>
      <c r="B6">
        <v>316</v>
      </c>
      <c r="C6" t="s">
        <v>1910</v>
      </c>
      <c r="D6">
        <v>516041118</v>
      </c>
      <c r="E6" t="s">
        <v>429</v>
      </c>
      <c r="F6" t="s">
        <v>1911</v>
      </c>
      <c r="G6" t="s">
        <v>1912</v>
      </c>
      <c r="H6" t="s">
        <v>76</v>
      </c>
      <c r="I6" t="s">
        <v>229</v>
      </c>
      <c r="J6" t="s">
        <v>53</v>
      </c>
      <c r="K6" t="s">
        <v>53</v>
      </c>
      <c r="L6" t="s">
        <v>958</v>
      </c>
      <c r="M6" t="s">
        <v>258</v>
      </c>
      <c r="N6" t="s">
        <v>62</v>
      </c>
      <c r="O6" s="135">
        <v>45153</v>
      </c>
      <c r="P6" t="s">
        <v>1333</v>
      </c>
      <c r="Q6" t="s">
        <v>65</v>
      </c>
      <c r="R6" t="s">
        <v>57</v>
      </c>
      <c r="S6" t="s">
        <v>1218</v>
      </c>
      <c r="T6" s="130">
        <v>2.2999999999999998</v>
      </c>
      <c r="U6" s="135">
        <v>47483</v>
      </c>
      <c r="V6" s="133">
        <v>3.3399999999999999E-2</v>
      </c>
      <c r="W6" s="133">
        <v>3.6400000000000002E-2</v>
      </c>
      <c r="X6" t="s">
        <v>620</v>
      </c>
      <c r="Y6"/>
      <c r="Z6" t="s">
        <v>775</v>
      </c>
      <c r="AA6" t="s">
        <v>305</v>
      </c>
      <c r="AB6" s="135">
        <v>45930</v>
      </c>
      <c r="AC6" s="134"/>
      <c r="AD6" s="130">
        <v>45815000</v>
      </c>
      <c r="AE6" s="130">
        <v>1</v>
      </c>
      <c r="AF6" s="130">
        <v>108.84</v>
      </c>
      <c r="AG6" s="130">
        <v>49865.046000000002</v>
      </c>
      <c r="AH6" s="132"/>
      <c r="AI6" s="132"/>
      <c r="AJ6"/>
      <c r="AK6" s="133">
        <v>3.0882E-2</v>
      </c>
      <c r="AL6" s="133">
        <v>2.5500000000000002E-4</v>
      </c>
    </row>
    <row r="7" spans="1:38" x14ac:dyDescent="0.2">
      <c r="A7">
        <v>316</v>
      </c>
      <c r="B7">
        <v>316</v>
      </c>
      <c r="C7" t="s">
        <v>1913</v>
      </c>
      <c r="D7">
        <v>500102868</v>
      </c>
      <c r="E7" t="s">
        <v>429</v>
      </c>
      <c r="F7" t="s">
        <v>1914</v>
      </c>
      <c r="G7" t="s">
        <v>1915</v>
      </c>
      <c r="H7" t="s">
        <v>76</v>
      </c>
      <c r="I7" t="s">
        <v>229</v>
      </c>
      <c r="J7" t="s">
        <v>53</v>
      </c>
      <c r="K7" t="s">
        <v>53</v>
      </c>
      <c r="L7" t="s">
        <v>958</v>
      </c>
      <c r="M7" t="s">
        <v>258</v>
      </c>
      <c r="N7" t="s">
        <v>62</v>
      </c>
      <c r="O7" s="135">
        <v>44740</v>
      </c>
      <c r="P7" t="s">
        <v>1217</v>
      </c>
      <c r="Q7" t="s">
        <v>70</v>
      </c>
      <c r="R7" t="s">
        <v>57</v>
      </c>
      <c r="S7" t="s">
        <v>1218</v>
      </c>
      <c r="T7" s="130">
        <v>6.17</v>
      </c>
      <c r="U7" s="135">
        <v>50040</v>
      </c>
      <c r="V7" s="133">
        <v>2.8500000000000001E-2</v>
      </c>
      <c r="W7" s="133">
        <v>1.7500000000000002E-2</v>
      </c>
      <c r="X7" t="s">
        <v>620</v>
      </c>
      <c r="Y7"/>
      <c r="Z7" t="s">
        <v>775</v>
      </c>
      <c r="AA7" t="s">
        <v>305</v>
      </c>
      <c r="AB7" s="135">
        <v>45930</v>
      </c>
      <c r="AC7" s="134"/>
      <c r="AD7" s="130">
        <v>53539200.049999997</v>
      </c>
      <c r="AE7" s="130">
        <v>1</v>
      </c>
      <c r="AF7" s="130">
        <v>105.54</v>
      </c>
      <c r="AG7" s="130">
        <v>56505.27173</v>
      </c>
      <c r="AH7" s="132"/>
      <c r="AI7" s="132"/>
      <c r="AJ7"/>
      <c r="AK7" s="133">
        <v>3.4993999999999997E-2</v>
      </c>
      <c r="AL7" s="133">
        <v>2.8899999999999998E-4</v>
      </c>
    </row>
    <row r="8" spans="1:38" x14ac:dyDescent="0.2">
      <c r="A8">
        <v>316</v>
      </c>
      <c r="B8">
        <v>316</v>
      </c>
      <c r="C8" t="s">
        <v>1913</v>
      </c>
      <c r="D8">
        <v>500102868</v>
      </c>
      <c r="E8" t="s">
        <v>429</v>
      </c>
      <c r="F8" t="s">
        <v>1916</v>
      </c>
      <c r="G8" t="s">
        <v>1917</v>
      </c>
      <c r="H8" t="s">
        <v>76</v>
      </c>
      <c r="I8" t="s">
        <v>229</v>
      </c>
      <c r="J8" t="s">
        <v>53</v>
      </c>
      <c r="K8" t="s">
        <v>53</v>
      </c>
      <c r="L8" t="s">
        <v>958</v>
      </c>
      <c r="M8" t="s">
        <v>258</v>
      </c>
      <c r="N8" t="s">
        <v>62</v>
      </c>
      <c r="O8" s="135">
        <v>44740</v>
      </c>
      <c r="P8" t="s">
        <v>1217</v>
      </c>
      <c r="Q8" t="s">
        <v>70</v>
      </c>
      <c r="R8" t="s">
        <v>57</v>
      </c>
      <c r="S8" t="s">
        <v>1218</v>
      </c>
      <c r="T8" s="130">
        <v>3.26</v>
      </c>
      <c r="U8" s="135">
        <v>48213</v>
      </c>
      <c r="V8" s="133">
        <v>2.8500000000000001E-2</v>
      </c>
      <c r="W8" s="133">
        <v>1.55E-2</v>
      </c>
      <c r="X8" t="s">
        <v>620</v>
      </c>
      <c r="Y8"/>
      <c r="Z8" t="s">
        <v>775</v>
      </c>
      <c r="AA8" t="s">
        <v>305</v>
      </c>
      <c r="AB8" s="135">
        <v>45930</v>
      </c>
      <c r="AC8" s="134"/>
      <c r="AD8" s="130">
        <v>59150000.030000001</v>
      </c>
      <c r="AE8" s="130">
        <v>1</v>
      </c>
      <c r="AF8" s="130">
        <v>108.19</v>
      </c>
      <c r="AG8" s="130">
        <v>63994.385029999998</v>
      </c>
      <c r="AH8" s="132"/>
      <c r="AI8" s="132"/>
      <c r="AJ8"/>
      <c r="AK8" s="133">
        <v>3.9633000000000002E-2</v>
      </c>
      <c r="AL8" s="133">
        <v>3.2699999999999998E-4</v>
      </c>
    </row>
    <row r="9" spans="1:38" x14ac:dyDescent="0.2">
      <c r="A9">
        <v>316</v>
      </c>
      <c r="B9">
        <v>316</v>
      </c>
      <c r="C9" t="s">
        <v>1918</v>
      </c>
      <c r="D9">
        <v>510905847</v>
      </c>
      <c r="E9" t="s">
        <v>429</v>
      </c>
      <c r="F9" t="s">
        <v>1919</v>
      </c>
      <c r="G9" t="s">
        <v>1920</v>
      </c>
      <c r="H9" t="s">
        <v>76</v>
      </c>
      <c r="I9" t="s">
        <v>230</v>
      </c>
      <c r="J9" t="s">
        <v>53</v>
      </c>
      <c r="K9" t="s">
        <v>53</v>
      </c>
      <c r="L9" t="s">
        <v>958</v>
      </c>
      <c r="M9" t="s">
        <v>267</v>
      </c>
      <c r="N9" t="s">
        <v>62</v>
      </c>
      <c r="O9" s="135">
        <v>44279</v>
      </c>
      <c r="P9" t="s">
        <v>1921</v>
      </c>
      <c r="Q9" t="s">
        <v>65</v>
      </c>
      <c r="R9" t="s">
        <v>57</v>
      </c>
      <c r="S9" t="s">
        <v>1228</v>
      </c>
      <c r="T9" s="130">
        <v>2.37</v>
      </c>
      <c r="U9" s="135">
        <v>46842</v>
      </c>
      <c r="V9" s="133">
        <v>6.6799999999999998E-2</v>
      </c>
      <c r="W9" s="133">
        <v>5.3749999999999999E-2</v>
      </c>
      <c r="X9" t="s">
        <v>620</v>
      </c>
      <c r="Y9"/>
      <c r="Z9" t="s">
        <v>775</v>
      </c>
      <c r="AA9" t="s">
        <v>305</v>
      </c>
      <c r="AB9" s="135">
        <v>45930</v>
      </c>
      <c r="AC9" s="134"/>
      <c r="AD9" s="130">
        <v>11000000</v>
      </c>
      <c r="AE9" s="130">
        <v>3.306</v>
      </c>
      <c r="AF9" s="130">
        <v>97.3</v>
      </c>
      <c r="AG9" s="130">
        <v>35384.118000000002</v>
      </c>
      <c r="AH9" s="132"/>
      <c r="AI9" s="132"/>
      <c r="AJ9"/>
      <c r="AK9" s="133">
        <v>2.1913999999999999E-2</v>
      </c>
      <c r="AL9" s="133">
        <v>1.8100000000000001E-4</v>
      </c>
    </row>
    <row r="10" spans="1:38" x14ac:dyDescent="0.2">
      <c r="A10">
        <v>316</v>
      </c>
      <c r="B10">
        <v>316</v>
      </c>
      <c r="C10" t="s">
        <v>1479</v>
      </c>
      <c r="D10">
        <v>880326081</v>
      </c>
      <c r="E10" t="s">
        <v>429</v>
      </c>
      <c r="F10" t="s">
        <v>1922</v>
      </c>
      <c r="G10" t="s">
        <v>1923</v>
      </c>
      <c r="H10" t="s">
        <v>76</v>
      </c>
      <c r="I10" t="s">
        <v>228</v>
      </c>
      <c r="J10" t="s">
        <v>53</v>
      </c>
      <c r="K10" t="s">
        <v>53</v>
      </c>
      <c r="L10" t="s">
        <v>958</v>
      </c>
      <c r="M10" t="s">
        <v>631</v>
      </c>
      <c r="N10" t="s">
        <v>62</v>
      </c>
      <c r="O10" s="135">
        <v>44014</v>
      </c>
      <c r="P10" t="s">
        <v>1333</v>
      </c>
      <c r="Q10" t="s">
        <v>65</v>
      </c>
      <c r="R10" t="s">
        <v>57</v>
      </c>
      <c r="S10" t="s">
        <v>1218</v>
      </c>
      <c r="T10" s="130">
        <v>2.95</v>
      </c>
      <c r="U10" s="135">
        <v>48014</v>
      </c>
      <c r="V10" s="133">
        <v>5.1799999999999999E-2</v>
      </c>
      <c r="W10" s="133">
        <v>3.3500000000000002E-2</v>
      </c>
      <c r="X10" t="s">
        <v>620</v>
      </c>
      <c r="Y10"/>
      <c r="Z10" t="s">
        <v>775</v>
      </c>
      <c r="AA10" t="s">
        <v>305</v>
      </c>
      <c r="AB10" s="135">
        <v>45930</v>
      </c>
      <c r="AC10" s="134"/>
      <c r="AD10" s="130">
        <v>9730593.6099999994</v>
      </c>
      <c r="AE10" s="130">
        <v>1</v>
      </c>
      <c r="AF10" s="130">
        <v>95.91</v>
      </c>
      <c r="AG10" s="130">
        <v>9332.6123299999999</v>
      </c>
      <c r="AH10" s="132"/>
      <c r="AI10" s="132"/>
      <c r="AJ10"/>
      <c r="AK10" s="133">
        <v>5.7790000000000003E-3</v>
      </c>
      <c r="AL10" s="133">
        <v>4.6999999999999997E-5</v>
      </c>
    </row>
    <row r="11" spans="1:38" x14ac:dyDescent="0.2">
      <c r="A11">
        <v>316</v>
      </c>
      <c r="B11">
        <v>316</v>
      </c>
      <c r="C11" t="s">
        <v>1289</v>
      </c>
      <c r="D11">
        <v>520000472</v>
      </c>
      <c r="E11" t="s">
        <v>429</v>
      </c>
      <c r="F11" t="s">
        <v>1924</v>
      </c>
      <c r="G11" t="s">
        <v>1925</v>
      </c>
      <c r="H11" t="s">
        <v>76</v>
      </c>
      <c r="I11" t="s">
        <v>229</v>
      </c>
      <c r="J11" t="s">
        <v>53</v>
      </c>
      <c r="K11" t="s">
        <v>53</v>
      </c>
      <c r="L11" t="s">
        <v>958</v>
      </c>
      <c r="M11" t="s">
        <v>156</v>
      </c>
      <c r="N11" t="s">
        <v>62</v>
      </c>
      <c r="O11" s="135">
        <v>41766</v>
      </c>
      <c r="P11" t="s">
        <v>1213</v>
      </c>
      <c r="Q11" t="s">
        <v>65</v>
      </c>
      <c r="R11" t="s">
        <v>57</v>
      </c>
      <c r="S11" t="s">
        <v>1218</v>
      </c>
      <c r="T11" s="130">
        <v>1.97</v>
      </c>
      <c r="U11" s="135">
        <v>47245</v>
      </c>
      <c r="V11" s="133">
        <v>2.8799999999999999E-2</v>
      </c>
      <c r="W11" s="133">
        <v>0.06</v>
      </c>
      <c r="X11" t="s">
        <v>620</v>
      </c>
      <c r="Y11"/>
      <c r="Z11" t="s">
        <v>775</v>
      </c>
      <c r="AA11" t="s">
        <v>305</v>
      </c>
      <c r="AB11" s="135">
        <v>45930</v>
      </c>
      <c r="AC11" s="134"/>
      <c r="AD11" s="130">
        <v>216428143.27000001</v>
      </c>
      <c r="AE11" s="130">
        <v>1</v>
      </c>
      <c r="AF11" s="130">
        <v>129.32</v>
      </c>
      <c r="AG11" s="130">
        <v>279884.87488000002</v>
      </c>
      <c r="AH11" s="132"/>
      <c r="AI11" s="132"/>
      <c r="AJ11"/>
      <c r="AK11" s="133">
        <v>0.17333799999999999</v>
      </c>
      <c r="AL11" s="133">
        <v>1.4339999999999999E-3</v>
      </c>
    </row>
    <row r="12" spans="1:38" x14ac:dyDescent="0.2">
      <c r="A12">
        <v>316</v>
      </c>
      <c r="B12">
        <v>316</v>
      </c>
      <c r="C12" t="s">
        <v>1926</v>
      </c>
      <c r="D12">
        <v>510687403</v>
      </c>
      <c r="E12" t="s">
        <v>429</v>
      </c>
      <c r="F12" t="s">
        <v>1927</v>
      </c>
      <c r="G12" t="s">
        <v>1928</v>
      </c>
      <c r="H12" t="s">
        <v>76</v>
      </c>
      <c r="I12" t="s">
        <v>228</v>
      </c>
      <c r="J12" t="s">
        <v>53</v>
      </c>
      <c r="K12" t="s">
        <v>53</v>
      </c>
      <c r="L12" t="s">
        <v>958</v>
      </c>
      <c r="M12" t="s">
        <v>635</v>
      </c>
      <c r="N12" t="s">
        <v>62</v>
      </c>
      <c r="O12" s="135">
        <v>42598</v>
      </c>
      <c r="P12" t="s">
        <v>1325</v>
      </c>
      <c r="Q12" t="s">
        <v>65</v>
      </c>
      <c r="R12" t="s">
        <v>57</v>
      </c>
      <c r="S12" t="s">
        <v>1218</v>
      </c>
      <c r="T12" s="130">
        <v>1.22</v>
      </c>
      <c r="U12" s="135">
        <v>46568</v>
      </c>
      <c r="V12" s="133">
        <v>4.6399999999999997E-2</v>
      </c>
      <c r="W12" s="133">
        <v>3.1E-2</v>
      </c>
      <c r="X12" t="s">
        <v>620</v>
      </c>
      <c r="Y12"/>
      <c r="Z12" t="s">
        <v>775</v>
      </c>
      <c r="AA12" t="s">
        <v>305</v>
      </c>
      <c r="AB12" s="135">
        <v>45930</v>
      </c>
      <c r="AC12" s="134"/>
      <c r="AD12" s="130">
        <v>35895999.840000004</v>
      </c>
      <c r="AE12" s="130">
        <v>1</v>
      </c>
      <c r="AF12" s="130">
        <v>98.25</v>
      </c>
      <c r="AG12" s="130">
        <v>35267.819839999996</v>
      </c>
      <c r="AH12" s="132"/>
      <c r="AI12" s="132"/>
      <c r="AJ12"/>
      <c r="AK12" s="133">
        <v>2.1842E-2</v>
      </c>
      <c r="AL12" s="133">
        <v>1.8000000000000001E-4</v>
      </c>
    </row>
    <row r="13" spans="1:38" x14ac:dyDescent="0.2">
      <c r="A13">
        <v>316</v>
      </c>
      <c r="B13">
        <v>316</v>
      </c>
      <c r="C13" t="s">
        <v>1345</v>
      </c>
      <c r="D13">
        <v>513436394</v>
      </c>
      <c r="E13" t="s">
        <v>429</v>
      </c>
      <c r="F13" t="s">
        <v>1929</v>
      </c>
      <c r="G13" t="s">
        <v>1930</v>
      </c>
      <c r="H13" t="s">
        <v>76</v>
      </c>
      <c r="I13" t="s">
        <v>229</v>
      </c>
      <c r="J13" t="s">
        <v>53</v>
      </c>
      <c r="K13" t="s">
        <v>53</v>
      </c>
      <c r="L13" t="s">
        <v>958</v>
      </c>
      <c r="M13" t="s">
        <v>258</v>
      </c>
      <c r="N13" t="s">
        <v>62</v>
      </c>
      <c r="O13" s="135">
        <v>40910</v>
      </c>
      <c r="P13" t="s">
        <v>1217</v>
      </c>
      <c r="Q13" t="s">
        <v>70</v>
      </c>
      <c r="R13" t="s">
        <v>57</v>
      </c>
      <c r="S13" t="s">
        <v>1218</v>
      </c>
      <c r="T13" s="130">
        <v>3.04</v>
      </c>
      <c r="U13" s="135">
        <v>48213</v>
      </c>
      <c r="V13" s="133">
        <v>2.8400000000000002E-2</v>
      </c>
      <c r="W13" s="133">
        <v>4.8000000000000001E-2</v>
      </c>
      <c r="X13" t="s">
        <v>620</v>
      </c>
      <c r="Y13"/>
      <c r="Z13" t="s">
        <v>775</v>
      </c>
      <c r="AA13" t="s">
        <v>305</v>
      </c>
      <c r="AB13" s="135">
        <v>45930</v>
      </c>
      <c r="AC13" s="134"/>
      <c r="AD13" s="130">
        <v>65814152.030000001</v>
      </c>
      <c r="AE13" s="130">
        <v>1</v>
      </c>
      <c r="AF13" s="130">
        <v>131.46</v>
      </c>
      <c r="AG13" s="130">
        <v>86519.28426</v>
      </c>
      <c r="AH13" s="132"/>
      <c r="AI13" s="132"/>
      <c r="AJ13"/>
      <c r="AK13" s="133">
        <v>5.3582999999999999E-2</v>
      </c>
      <c r="AL13" s="133">
        <v>4.4299999999999998E-4</v>
      </c>
    </row>
    <row r="14" spans="1:38" x14ac:dyDescent="0.2">
      <c r="A14">
        <v>316</v>
      </c>
      <c r="B14">
        <v>316</v>
      </c>
      <c r="C14" t="s">
        <v>1312</v>
      </c>
      <c r="D14">
        <v>520010869</v>
      </c>
      <c r="E14" t="s">
        <v>429</v>
      </c>
      <c r="F14" t="s">
        <v>1931</v>
      </c>
      <c r="G14" t="s">
        <v>1932</v>
      </c>
      <c r="H14" t="s">
        <v>76</v>
      </c>
      <c r="I14" t="s">
        <v>229</v>
      </c>
      <c r="J14" t="s">
        <v>53</v>
      </c>
      <c r="K14" t="s">
        <v>53</v>
      </c>
      <c r="L14" t="s">
        <v>958</v>
      </c>
      <c r="M14" t="s">
        <v>258</v>
      </c>
      <c r="N14" t="s">
        <v>62</v>
      </c>
      <c r="O14" s="135">
        <v>40738</v>
      </c>
      <c r="P14" t="s">
        <v>1213</v>
      </c>
      <c r="Q14" t="s">
        <v>65</v>
      </c>
      <c r="R14" t="s">
        <v>57</v>
      </c>
      <c r="S14" t="s">
        <v>1218</v>
      </c>
      <c r="T14" s="130">
        <v>9.4499999999999993</v>
      </c>
      <c r="U14" s="135">
        <v>54253</v>
      </c>
      <c r="V14" s="133">
        <v>2.7699999999999999E-2</v>
      </c>
      <c r="W14" s="133">
        <v>4.1000000000000002E-2</v>
      </c>
      <c r="X14" t="s">
        <v>620</v>
      </c>
      <c r="Y14"/>
      <c r="Z14" t="s">
        <v>775</v>
      </c>
      <c r="AA14" t="s">
        <v>305</v>
      </c>
      <c r="AB14" s="135">
        <v>45930</v>
      </c>
      <c r="AC14" s="134"/>
      <c r="AD14" s="130">
        <v>295920430.55000001</v>
      </c>
      <c r="AE14" s="130">
        <v>1</v>
      </c>
      <c r="AF14" s="130">
        <v>139.55000000000001</v>
      </c>
      <c r="AG14" s="130">
        <v>412956.96083</v>
      </c>
      <c r="AH14" s="132"/>
      <c r="AI14" s="132"/>
      <c r="AJ14"/>
      <c r="AK14" s="133">
        <v>0.25575199999999998</v>
      </c>
      <c r="AL14" s="133">
        <v>2.1159999999999998E-3</v>
      </c>
    </row>
    <row r="15" spans="1:38" x14ac:dyDescent="0.2">
      <c r="A15">
        <v>316</v>
      </c>
      <c r="B15">
        <v>316</v>
      </c>
      <c r="C15" t="s">
        <v>1345</v>
      </c>
      <c r="D15">
        <v>513436394</v>
      </c>
      <c r="E15" t="s">
        <v>429</v>
      </c>
      <c r="F15" t="s">
        <v>1933</v>
      </c>
      <c r="G15" t="s">
        <v>1934</v>
      </c>
      <c r="H15" t="s">
        <v>76</v>
      </c>
      <c r="I15" t="s">
        <v>229</v>
      </c>
      <c r="J15" t="s">
        <v>53</v>
      </c>
      <c r="K15" t="s">
        <v>53</v>
      </c>
      <c r="L15" t="s">
        <v>958</v>
      </c>
      <c r="M15" t="s">
        <v>258</v>
      </c>
      <c r="N15" t="s">
        <v>62</v>
      </c>
      <c r="O15" s="135">
        <v>39084</v>
      </c>
      <c r="P15" t="s">
        <v>1217</v>
      </c>
      <c r="Q15" t="s">
        <v>70</v>
      </c>
      <c r="R15" t="s">
        <v>57</v>
      </c>
      <c r="S15" t="s">
        <v>1218</v>
      </c>
      <c r="T15" s="130">
        <v>0.57999999999999996</v>
      </c>
      <c r="U15" s="135">
        <v>46385</v>
      </c>
      <c r="V15" s="133">
        <v>2.8400000000000002E-2</v>
      </c>
      <c r="W15" s="133">
        <v>5.6000000000000001E-2</v>
      </c>
      <c r="X15" t="s">
        <v>620</v>
      </c>
      <c r="Y15"/>
      <c r="Z15" t="s">
        <v>775</v>
      </c>
      <c r="AA15" t="s">
        <v>305</v>
      </c>
      <c r="AB15" s="135">
        <v>45930</v>
      </c>
      <c r="AC15" s="134"/>
      <c r="AD15" s="130">
        <v>2693382.63</v>
      </c>
      <c r="AE15" s="130">
        <v>1</v>
      </c>
      <c r="AF15" s="130">
        <v>147.66999999999999</v>
      </c>
      <c r="AG15" s="130">
        <v>3977.3181300000001</v>
      </c>
      <c r="AH15" s="132"/>
      <c r="AI15" s="132"/>
      <c r="AJ15"/>
      <c r="AK15" s="133">
        <v>2.4629999999999999E-3</v>
      </c>
      <c r="AL15" s="133">
        <v>2.0000000000000002E-5</v>
      </c>
    </row>
    <row r="16" spans="1:38" x14ac:dyDescent="0.2">
      <c r="A16">
        <v>316</v>
      </c>
      <c r="B16">
        <v>316</v>
      </c>
      <c r="C16" t="s">
        <v>1312</v>
      </c>
      <c r="D16">
        <v>520010869</v>
      </c>
      <c r="E16" t="s">
        <v>429</v>
      </c>
      <c r="F16" t="s">
        <v>1935</v>
      </c>
      <c r="G16" t="s">
        <v>1936</v>
      </c>
      <c r="H16" t="s">
        <v>76</v>
      </c>
      <c r="I16" t="s">
        <v>229</v>
      </c>
      <c r="J16" t="s">
        <v>53</v>
      </c>
      <c r="K16" t="s">
        <v>53</v>
      </c>
      <c r="L16" t="s">
        <v>958</v>
      </c>
      <c r="M16" t="s">
        <v>258</v>
      </c>
      <c r="N16" t="s">
        <v>62</v>
      </c>
      <c r="O16" s="135">
        <v>39076</v>
      </c>
      <c r="P16" t="s">
        <v>1213</v>
      </c>
      <c r="Q16" t="s">
        <v>65</v>
      </c>
      <c r="R16" t="s">
        <v>57</v>
      </c>
      <c r="S16" t="s">
        <v>1218</v>
      </c>
      <c r="T16" s="130">
        <v>4.9800000000000004</v>
      </c>
      <c r="U16" s="135">
        <v>50034</v>
      </c>
      <c r="V16" s="133">
        <v>2.7199999999999998E-2</v>
      </c>
      <c r="W16" s="133">
        <v>4.9000000000000002E-2</v>
      </c>
      <c r="X16" t="s">
        <v>620</v>
      </c>
      <c r="Y16"/>
      <c r="Z16" t="s">
        <v>775</v>
      </c>
      <c r="AA16" t="s">
        <v>305</v>
      </c>
      <c r="AB16" s="135">
        <v>45930</v>
      </c>
      <c r="AC16" s="134"/>
      <c r="AD16" s="130">
        <v>254696704.53</v>
      </c>
      <c r="AE16" s="130">
        <v>1</v>
      </c>
      <c r="AF16" s="130">
        <v>164.64</v>
      </c>
      <c r="AG16" s="130">
        <v>419332.65434000001</v>
      </c>
      <c r="AH16" s="132"/>
      <c r="AI16" s="132"/>
      <c r="AJ16"/>
      <c r="AK16" s="133">
        <v>0.25970100000000002</v>
      </c>
      <c r="AL16" s="133">
        <v>2.1489999999999999E-3</v>
      </c>
    </row>
    <row r="17" spans="1:38" x14ac:dyDescent="0.2">
      <c r="A17">
        <v>316</v>
      </c>
      <c r="B17">
        <v>316</v>
      </c>
      <c r="C17" t="s">
        <v>1317</v>
      </c>
      <c r="D17">
        <v>520018078</v>
      </c>
      <c r="E17" t="s">
        <v>429</v>
      </c>
      <c r="F17" t="s">
        <v>1937</v>
      </c>
      <c r="G17">
        <v>6020895</v>
      </c>
      <c r="H17" t="s">
        <v>78</v>
      </c>
      <c r="I17" t="s">
        <v>229</v>
      </c>
      <c r="J17" t="s">
        <v>53</v>
      </c>
      <c r="K17" t="s">
        <v>53</v>
      </c>
      <c r="L17" t="s">
        <v>958</v>
      </c>
      <c r="M17" t="s">
        <v>256</v>
      </c>
      <c r="N17" t="s">
        <v>62</v>
      </c>
      <c r="O17" s="135">
        <v>36488</v>
      </c>
      <c r="P17" t="s">
        <v>1325</v>
      </c>
      <c r="Q17" t="s">
        <v>65</v>
      </c>
      <c r="R17" t="s">
        <v>57</v>
      </c>
      <c r="S17" t="s">
        <v>1218</v>
      </c>
      <c r="T17" s="130">
        <v>1.95</v>
      </c>
      <c r="U17" s="135">
        <v>47446</v>
      </c>
      <c r="V17" s="133">
        <v>2.29E-2</v>
      </c>
      <c r="W17" s="133">
        <v>6.0499999999999998E-2</v>
      </c>
      <c r="X17" t="s">
        <v>620</v>
      </c>
      <c r="Y17"/>
      <c r="Z17" t="s">
        <v>775</v>
      </c>
      <c r="AA17" t="s">
        <v>305</v>
      </c>
      <c r="AB17" s="135">
        <v>45930</v>
      </c>
      <c r="AC17" s="134"/>
      <c r="AD17" s="130">
        <v>812500.01</v>
      </c>
      <c r="AE17" s="130">
        <v>1</v>
      </c>
      <c r="AF17" s="130">
        <v>176.75</v>
      </c>
      <c r="AG17" s="130">
        <v>1436.0937699999999</v>
      </c>
      <c r="AH17" s="132"/>
      <c r="AI17" s="132"/>
      <c r="AJ17"/>
      <c r="AK17" s="133">
        <v>8.8900000000000003E-4</v>
      </c>
      <c r="AL17" s="133">
        <v>6.9999999999999999E-6</v>
      </c>
    </row>
    <row r="18" spans="1:38" x14ac:dyDescent="0.2">
      <c r="A18">
        <v>316</v>
      </c>
      <c r="B18">
        <v>316</v>
      </c>
      <c r="C18" t="s">
        <v>1938</v>
      </c>
      <c r="D18">
        <v>510155625</v>
      </c>
      <c r="E18" t="s">
        <v>429</v>
      </c>
      <c r="F18" t="s">
        <v>1939</v>
      </c>
      <c r="G18">
        <v>1126770</v>
      </c>
      <c r="H18" t="s">
        <v>78</v>
      </c>
      <c r="I18" t="s">
        <v>229</v>
      </c>
      <c r="J18" t="s">
        <v>53</v>
      </c>
      <c r="K18" t="s">
        <v>53</v>
      </c>
      <c r="L18" t="s">
        <v>958</v>
      </c>
      <c r="M18" t="s">
        <v>75</v>
      </c>
      <c r="N18" t="s">
        <v>62</v>
      </c>
      <c r="O18" s="135">
        <v>39443</v>
      </c>
      <c r="P18" t="s">
        <v>298</v>
      </c>
      <c r="Q18" t="s">
        <v>298</v>
      </c>
      <c r="R18" t="s">
        <v>298</v>
      </c>
      <c r="S18" t="s">
        <v>1218</v>
      </c>
      <c r="T18" s="130">
        <v>1.0000000000000001E-5</v>
      </c>
      <c r="U18" s="135">
        <v>42855</v>
      </c>
      <c r="V18" s="133">
        <v>0</v>
      </c>
      <c r="W18" s="133">
        <v>9.9000000000000005E-2</v>
      </c>
      <c r="X18" t="s">
        <v>620</v>
      </c>
      <c r="Y18"/>
      <c r="Z18" t="s">
        <v>775</v>
      </c>
      <c r="AA18" t="s">
        <v>305</v>
      </c>
      <c r="AB18" s="135">
        <v>45930</v>
      </c>
      <c r="AC18" s="134"/>
      <c r="AD18" s="130">
        <v>1148897.56</v>
      </c>
      <c r="AE18" s="130">
        <v>1</v>
      </c>
      <c r="AF18" s="130">
        <v>1.0000000000000001E-5</v>
      </c>
      <c r="AG18" s="130">
        <v>1.0000000000000001E-5</v>
      </c>
      <c r="AH18" s="132"/>
      <c r="AI18" s="132"/>
      <c r="AJ18"/>
      <c r="AK18" s="133">
        <v>0</v>
      </c>
      <c r="AL18" s="133">
        <v>0</v>
      </c>
    </row>
    <row r="19" spans="1:38" x14ac:dyDescent="0.2">
      <c r="A19">
        <v>316</v>
      </c>
      <c r="B19">
        <v>316</v>
      </c>
      <c r="C19" t="s">
        <v>1317</v>
      </c>
      <c r="D19">
        <v>520018078</v>
      </c>
      <c r="E19" t="s">
        <v>429</v>
      </c>
      <c r="F19" t="s">
        <v>1940</v>
      </c>
      <c r="G19">
        <v>6401772</v>
      </c>
      <c r="H19" t="s">
        <v>78</v>
      </c>
      <c r="I19" t="s">
        <v>229</v>
      </c>
      <c r="J19" t="s">
        <v>53</v>
      </c>
      <c r="K19" t="s">
        <v>53</v>
      </c>
      <c r="L19" t="s">
        <v>958</v>
      </c>
      <c r="M19" t="s">
        <v>256</v>
      </c>
      <c r="N19" t="s">
        <v>62</v>
      </c>
      <c r="O19" s="135">
        <v>37621</v>
      </c>
      <c r="P19" t="s">
        <v>1217</v>
      </c>
      <c r="Q19" t="s">
        <v>70</v>
      </c>
      <c r="R19" t="s">
        <v>57</v>
      </c>
      <c r="S19" t="s">
        <v>1218</v>
      </c>
      <c r="T19" s="130">
        <v>0.82</v>
      </c>
      <c r="U19" s="135">
        <v>46418</v>
      </c>
      <c r="V19" s="133">
        <v>2.5399999999999999E-2</v>
      </c>
      <c r="W19" s="133">
        <v>6.6000000000000003E-2</v>
      </c>
      <c r="X19" t="s">
        <v>620</v>
      </c>
      <c r="Y19"/>
      <c r="Z19" t="s">
        <v>775</v>
      </c>
      <c r="AA19" t="s">
        <v>305</v>
      </c>
      <c r="AB19" s="135">
        <v>45930</v>
      </c>
      <c r="AC19" s="134"/>
      <c r="AD19" s="130">
        <v>600000</v>
      </c>
      <c r="AE19" s="130">
        <v>1</v>
      </c>
      <c r="AF19" s="130">
        <v>156.29</v>
      </c>
      <c r="AG19" s="130">
        <v>937.74</v>
      </c>
      <c r="AH19" s="132"/>
      <c r="AI19" s="132"/>
      <c r="AJ19"/>
      <c r="AK19" s="133">
        <v>5.8E-4</v>
      </c>
      <c r="AL19" s="133">
        <v>3.9999999999999998E-6</v>
      </c>
    </row>
    <row r="20" spans="1:38" x14ac:dyDescent="0.2">
      <c r="A20">
        <v>316</v>
      </c>
      <c r="B20">
        <v>316</v>
      </c>
      <c r="C20" t="s">
        <v>1938</v>
      </c>
      <c r="D20">
        <v>510155625</v>
      </c>
      <c r="E20" t="s">
        <v>429</v>
      </c>
      <c r="F20" t="s">
        <v>1941</v>
      </c>
      <c r="G20">
        <v>1109180</v>
      </c>
      <c r="H20" t="s">
        <v>78</v>
      </c>
      <c r="I20" t="s">
        <v>229</v>
      </c>
      <c r="J20" t="s">
        <v>53</v>
      </c>
      <c r="K20" t="s">
        <v>53</v>
      </c>
      <c r="L20" t="s">
        <v>958</v>
      </c>
      <c r="M20" t="s">
        <v>75</v>
      </c>
      <c r="N20" t="s">
        <v>62</v>
      </c>
      <c r="O20" s="135">
        <v>39443</v>
      </c>
      <c r="P20" t="s">
        <v>298</v>
      </c>
      <c r="Q20" t="s">
        <v>298</v>
      </c>
      <c r="R20" t="s">
        <v>298</v>
      </c>
      <c r="S20" t="s">
        <v>1218</v>
      </c>
      <c r="T20" s="130">
        <v>1.0000000000000001E-5</v>
      </c>
      <c r="U20" s="135">
        <v>42855</v>
      </c>
      <c r="V20" s="133">
        <v>0</v>
      </c>
      <c r="W20" s="133">
        <v>9.9000000000000005E-2</v>
      </c>
      <c r="X20" t="s">
        <v>620</v>
      </c>
      <c r="Y20"/>
      <c r="Z20" t="s">
        <v>775</v>
      </c>
      <c r="AA20" t="s">
        <v>305</v>
      </c>
      <c r="AB20" s="135">
        <v>45930</v>
      </c>
      <c r="AC20" s="134"/>
      <c r="AD20" s="130">
        <v>5744487.7800000003</v>
      </c>
      <c r="AE20" s="130">
        <v>1</v>
      </c>
      <c r="AF20" s="130">
        <v>1.0000000000000001E-5</v>
      </c>
      <c r="AG20" s="130">
        <v>6.0000000000000002E-5</v>
      </c>
      <c r="AH20" s="132"/>
      <c r="AI20" s="132"/>
      <c r="AJ20"/>
      <c r="AK20" s="133">
        <v>0</v>
      </c>
      <c r="AL20" s="133">
        <v>0</v>
      </c>
    </row>
    <row r="21" spans="1:38" customFormat="1" x14ac:dyDescent="0.2">
      <c r="A21">
        <v>316</v>
      </c>
      <c r="B21">
        <v>316</v>
      </c>
      <c r="C21" t="s">
        <v>1219</v>
      </c>
      <c r="D21">
        <v>520000118</v>
      </c>
      <c r="E21" t="s">
        <v>429</v>
      </c>
      <c r="F21" t="s">
        <v>1942</v>
      </c>
      <c r="G21">
        <v>6626352</v>
      </c>
      <c r="H21" t="s">
        <v>78</v>
      </c>
      <c r="I21" t="s">
        <v>229</v>
      </c>
      <c r="J21" t="s">
        <v>53</v>
      </c>
      <c r="K21" t="s">
        <v>53</v>
      </c>
      <c r="L21" t="s">
        <v>958</v>
      </c>
      <c r="M21" t="s">
        <v>256</v>
      </c>
      <c r="N21" t="s">
        <v>62</v>
      </c>
      <c r="O21" s="135">
        <v>37620</v>
      </c>
      <c r="P21" t="s">
        <v>1943</v>
      </c>
      <c r="Q21" t="s">
        <v>65</v>
      </c>
      <c r="R21" t="s">
        <v>57</v>
      </c>
      <c r="S21" t="s">
        <v>1218</v>
      </c>
      <c r="T21" s="130">
        <v>1.19</v>
      </c>
      <c r="U21" s="135">
        <v>46751</v>
      </c>
      <c r="V21" s="133">
        <v>2.53E-2</v>
      </c>
      <c r="W21" s="133">
        <v>6.6000000000000003E-2</v>
      </c>
      <c r="X21" t="s">
        <v>620</v>
      </c>
      <c r="Z21" t="s">
        <v>775</v>
      </c>
      <c r="AA21" t="s">
        <v>305</v>
      </c>
      <c r="AB21" s="135">
        <v>45930</v>
      </c>
      <c r="AC21" s="134"/>
      <c r="AD21" s="130">
        <v>900000</v>
      </c>
      <c r="AE21" s="130">
        <v>1</v>
      </c>
      <c r="AF21" s="130">
        <v>159.47</v>
      </c>
      <c r="AG21" s="130">
        <v>1435.23</v>
      </c>
      <c r="AH21" s="132"/>
      <c r="AI21" s="132"/>
      <c r="AK21" s="133">
        <v>8.8800000000000001E-4</v>
      </c>
      <c r="AL21" s="133">
        <v>6.9999999999999999E-6</v>
      </c>
    </row>
    <row r="22" spans="1:38" x14ac:dyDescent="0.2">
      <c r="A22">
        <v>316</v>
      </c>
      <c r="B22">
        <v>316</v>
      </c>
      <c r="C22" t="s">
        <v>1944</v>
      </c>
      <c r="D22">
        <v>513102384</v>
      </c>
      <c r="E22" t="s">
        <v>429</v>
      </c>
      <c r="F22" t="s">
        <v>1945</v>
      </c>
      <c r="G22">
        <v>1097997</v>
      </c>
      <c r="H22" t="s">
        <v>78</v>
      </c>
      <c r="I22" t="s">
        <v>229</v>
      </c>
      <c r="J22" t="s">
        <v>53</v>
      </c>
      <c r="K22" t="s">
        <v>53</v>
      </c>
      <c r="L22" t="s">
        <v>958</v>
      </c>
      <c r="M22" t="s">
        <v>257</v>
      </c>
      <c r="N22" t="s">
        <v>62</v>
      </c>
      <c r="O22" s="135">
        <v>38829</v>
      </c>
      <c r="P22" t="s">
        <v>1943</v>
      </c>
      <c r="Q22" t="s">
        <v>65</v>
      </c>
      <c r="R22" t="s">
        <v>57</v>
      </c>
      <c r="S22" t="s">
        <v>1218</v>
      </c>
      <c r="T22" s="130">
        <v>0.06</v>
      </c>
      <c r="U22" s="135">
        <v>45952</v>
      </c>
      <c r="V22" s="133">
        <v>2.8400000000000002E-2</v>
      </c>
      <c r="W22" s="133">
        <v>7.7499999999999999E-2</v>
      </c>
      <c r="X22" t="s">
        <v>620</v>
      </c>
      <c r="Y22"/>
      <c r="Z22" t="s">
        <v>775</v>
      </c>
      <c r="AA22" t="s">
        <v>305</v>
      </c>
      <c r="AB22" s="135">
        <v>45930</v>
      </c>
      <c r="AC22" s="134"/>
      <c r="AD22" s="130">
        <v>1070621.76</v>
      </c>
      <c r="AE22" s="130">
        <v>1</v>
      </c>
      <c r="AF22" s="130">
        <v>149.13999999999999</v>
      </c>
      <c r="AG22" s="130">
        <v>1596.7252900000001</v>
      </c>
      <c r="AH22" s="132"/>
      <c r="AI22" s="132"/>
      <c r="AJ22"/>
      <c r="AK22" s="133">
        <v>9.8799999999999995E-4</v>
      </c>
      <c r="AL22" s="133">
        <v>7.9999999999999996E-6</v>
      </c>
    </row>
    <row r="23" spans="1:38" x14ac:dyDescent="0.2">
      <c r="A23">
        <v>316</v>
      </c>
      <c r="B23">
        <v>316</v>
      </c>
      <c r="C23" t="s">
        <v>1946</v>
      </c>
      <c r="D23">
        <v>513937714</v>
      </c>
      <c r="E23" t="s">
        <v>429</v>
      </c>
      <c r="F23" t="s">
        <v>1947</v>
      </c>
      <c r="G23">
        <v>1131911</v>
      </c>
      <c r="H23" t="s">
        <v>78</v>
      </c>
      <c r="I23" t="s">
        <v>229</v>
      </c>
      <c r="J23" t="s">
        <v>53</v>
      </c>
      <c r="K23" t="s">
        <v>53</v>
      </c>
      <c r="L23" t="s">
        <v>958</v>
      </c>
      <c r="M23" t="s">
        <v>269</v>
      </c>
      <c r="N23" t="s">
        <v>62</v>
      </c>
      <c r="O23" s="135">
        <v>41731</v>
      </c>
      <c r="P23" t="s">
        <v>1339</v>
      </c>
      <c r="Q23" t="s">
        <v>70</v>
      </c>
      <c r="R23" t="s">
        <v>57</v>
      </c>
      <c r="S23" t="s">
        <v>1218</v>
      </c>
      <c r="T23" s="130">
        <v>1.92</v>
      </c>
      <c r="U23" s="135">
        <v>46661</v>
      </c>
      <c r="V23" s="133">
        <v>2.4500000000000001E-2</v>
      </c>
      <c r="W23" s="133">
        <v>3.3000000000000002E-2</v>
      </c>
      <c r="X23" t="s">
        <v>620</v>
      </c>
      <c r="Y23"/>
      <c r="Z23" t="s">
        <v>775</v>
      </c>
      <c r="AA23" t="s">
        <v>305</v>
      </c>
      <c r="AB23" s="135">
        <v>45930</v>
      </c>
      <c r="AC23" s="134"/>
      <c r="AD23" s="130">
        <v>60000000</v>
      </c>
      <c r="AE23" s="130">
        <v>1</v>
      </c>
      <c r="AF23" s="130">
        <v>123.29</v>
      </c>
      <c r="AG23" s="130">
        <v>73974</v>
      </c>
      <c r="AH23" s="132"/>
      <c r="AI23" s="132"/>
      <c r="AJ23"/>
      <c r="AK23" s="133">
        <v>4.5813E-2</v>
      </c>
      <c r="AL23" s="133">
        <v>3.79E-4</v>
      </c>
    </row>
    <row r="24" spans="1:38" x14ac:dyDescent="0.2">
      <c r="A24">
        <v>316</v>
      </c>
      <c r="B24">
        <v>316</v>
      </c>
      <c r="C24" t="s">
        <v>1499</v>
      </c>
      <c r="D24">
        <v>520029083</v>
      </c>
      <c r="E24" t="s">
        <v>429</v>
      </c>
      <c r="F24" t="s">
        <v>1948</v>
      </c>
      <c r="G24">
        <v>6014211</v>
      </c>
      <c r="H24" t="s">
        <v>78</v>
      </c>
      <c r="I24" t="s">
        <v>229</v>
      </c>
      <c r="J24" t="s">
        <v>53</v>
      </c>
      <c r="K24" t="s">
        <v>53</v>
      </c>
      <c r="L24" t="s">
        <v>958</v>
      </c>
      <c r="M24" t="s">
        <v>256</v>
      </c>
      <c r="N24" t="s">
        <v>62</v>
      </c>
      <c r="O24" s="135">
        <v>40625</v>
      </c>
      <c r="P24" t="s">
        <v>1943</v>
      </c>
      <c r="Q24" t="s">
        <v>65</v>
      </c>
      <c r="R24" t="s">
        <v>57</v>
      </c>
      <c r="S24" t="s">
        <v>1218</v>
      </c>
      <c r="T24" s="130">
        <v>0.48</v>
      </c>
      <c r="U24" s="135">
        <v>46104</v>
      </c>
      <c r="V24" s="133">
        <v>2.4799999999999999E-2</v>
      </c>
      <c r="W24" s="133">
        <v>3.95E-2</v>
      </c>
      <c r="X24" t="s">
        <v>620</v>
      </c>
      <c r="Y24"/>
      <c r="Z24" t="s">
        <v>775</v>
      </c>
      <c r="AA24" t="s">
        <v>305</v>
      </c>
      <c r="AB24" s="135">
        <v>45930</v>
      </c>
      <c r="AC24" s="134"/>
      <c r="AD24" s="130">
        <v>3400000</v>
      </c>
      <c r="AE24" s="130">
        <v>1</v>
      </c>
      <c r="AF24" s="130">
        <v>127.96</v>
      </c>
      <c r="AG24" s="130">
        <v>4350.6400000000003</v>
      </c>
      <c r="AH24" s="132"/>
      <c r="AI24" s="132"/>
      <c r="AJ24"/>
      <c r="AK24" s="133">
        <v>2.6940000000000002E-3</v>
      </c>
      <c r="AL24" s="133">
        <v>2.1999999999999999E-5</v>
      </c>
    </row>
    <row r="25" spans="1:38" x14ac:dyDescent="0.2">
      <c r="L25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P4 R2:R20" xr:uid="{00000000-0002-0000-1100-000005000000}">
      <formula1>What_is_rated</formula1>
    </dataValidation>
    <dataValidation type="list" allowBlank="1" showInputMessage="1" showErrorMessage="1" sqref="V4 X2:X20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56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32.625" style="2" bestFit="1" customWidth="1"/>
    <col min="4" max="4" width="23.75" style="2" bestFit="1" customWidth="1"/>
    <col min="5" max="5" width="22.75" style="4" bestFit="1" customWidth="1"/>
    <col min="6" max="6" width="44.875" style="2" bestFit="1" customWidth="1"/>
    <col min="7" max="7" width="10.875" style="2" bestFit="1" customWidth="1"/>
    <col min="8" max="8" width="11" style="2" bestFit="1" customWidth="1"/>
    <col min="9" max="9" width="12.75" style="2" bestFit="1" customWidth="1"/>
    <col min="10" max="10" width="8.75" style="2" bestFit="1" customWidth="1"/>
    <col min="11" max="11" width="10.75" style="2" bestFit="1" customWidth="1"/>
    <col min="12" max="12" width="6.875" style="4" bestFit="1" customWidth="1"/>
    <col min="13" max="13" width="35.125" style="2" bestFit="1" customWidth="1"/>
    <col min="14" max="14" width="9.625" style="2" bestFit="1" customWidth="1"/>
    <col min="15" max="15" width="10.125" style="2" bestFit="1" customWidth="1"/>
    <col min="16" max="16" width="9.875" style="2" bestFit="1" customWidth="1"/>
    <col min="17" max="17" width="7.25" style="2" bestFit="1" customWidth="1"/>
    <col min="18" max="18" width="10.875" style="2" bestFit="1" customWidth="1"/>
    <col min="19" max="19" width="10.625" style="2" bestFit="1" customWidth="1"/>
    <col min="20" max="20" width="10.125" style="2" bestFit="1" customWidth="1"/>
    <col min="21" max="21" width="15.5" style="2" bestFit="1" customWidth="1"/>
    <col min="22" max="22" width="8.625" style="2" bestFit="1" customWidth="1"/>
    <col min="23" max="24" width="11.875" style="2" bestFit="1" customWidth="1"/>
    <col min="25" max="25" width="11" style="2" bestFit="1" customWidth="1"/>
    <col min="26" max="26" width="10.375" style="2" bestFit="1" customWidth="1"/>
    <col min="27" max="16384" width="9" style="2" hidden="1"/>
  </cols>
  <sheetData>
    <row r="1" spans="1:26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609</v>
      </c>
      <c r="M1" s="15" t="s">
        <v>9</v>
      </c>
      <c r="N1" s="15" t="s">
        <v>606</v>
      </c>
      <c r="O1" s="15" t="s">
        <v>12</v>
      </c>
      <c r="P1" s="15" t="s">
        <v>396</v>
      </c>
      <c r="Q1" s="15" t="s">
        <v>917</v>
      </c>
      <c r="R1" s="15" t="s">
        <v>372</v>
      </c>
      <c r="S1" s="15" t="s">
        <v>16</v>
      </c>
      <c r="T1" s="136" t="s">
        <v>1147</v>
      </c>
      <c r="U1" s="15" t="s">
        <v>773</v>
      </c>
      <c r="V1" s="15" t="s">
        <v>11</v>
      </c>
      <c r="W1" s="15" t="s">
        <v>15</v>
      </c>
      <c r="X1" s="15" t="s">
        <v>1153</v>
      </c>
      <c r="Y1" s="15" t="s">
        <v>19</v>
      </c>
      <c r="Z1" s="15" t="s">
        <v>30</v>
      </c>
    </row>
    <row r="2" spans="1:26" x14ac:dyDescent="0.2">
      <c r="A2">
        <v>316</v>
      </c>
      <c r="B2">
        <v>316</v>
      </c>
      <c r="C2" t="s">
        <v>1949</v>
      </c>
      <c r="D2">
        <v>513047332</v>
      </c>
      <c r="E2" t="s">
        <v>429</v>
      </c>
      <c r="F2" t="s">
        <v>1950</v>
      </c>
      <c r="G2">
        <v>20115</v>
      </c>
      <c r="H2" t="s">
        <v>78</v>
      </c>
      <c r="I2" t="s">
        <v>465</v>
      </c>
      <c r="J2" t="s">
        <v>53</v>
      </c>
      <c r="K2" t="s">
        <v>53</v>
      </c>
      <c r="L2" t="s">
        <v>958</v>
      </c>
      <c r="M2" t="s">
        <v>102</v>
      </c>
      <c r="N2" t="s">
        <v>62</v>
      </c>
      <c r="O2" s="135">
        <v>37092</v>
      </c>
      <c r="P2" t="s">
        <v>1218</v>
      </c>
      <c r="Q2" t="s">
        <v>102</v>
      </c>
      <c r="R2" t="s">
        <v>305</v>
      </c>
      <c r="S2" s="135">
        <v>45657</v>
      </c>
      <c r="T2" s="135"/>
      <c r="U2" s="130">
        <v>193</v>
      </c>
      <c r="V2" s="130">
        <v>1</v>
      </c>
      <c r="W2" s="130">
        <v>1E-4</v>
      </c>
      <c r="X2" s="130">
        <v>1E-4</v>
      </c>
      <c r="Y2" s="133">
        <v>0</v>
      </c>
      <c r="Z2" s="133">
        <v>0</v>
      </c>
    </row>
    <row r="3" spans="1:26" x14ac:dyDescent="0.2">
      <c r="A3">
        <v>316</v>
      </c>
      <c r="B3">
        <v>316</v>
      </c>
      <c r="C3" t="s">
        <v>1951</v>
      </c>
      <c r="D3">
        <v>512033937</v>
      </c>
      <c r="E3" t="s">
        <v>429</v>
      </c>
      <c r="F3" t="s">
        <v>1952</v>
      </c>
      <c r="G3">
        <v>79871</v>
      </c>
      <c r="H3" t="s">
        <v>78</v>
      </c>
      <c r="I3" t="s">
        <v>465</v>
      </c>
      <c r="J3" t="s">
        <v>53</v>
      </c>
      <c r="K3" t="s">
        <v>53</v>
      </c>
      <c r="L3" t="s">
        <v>958</v>
      </c>
      <c r="M3" t="s">
        <v>102</v>
      </c>
      <c r="N3" t="s">
        <v>55</v>
      </c>
      <c r="O3" s="135">
        <v>34619</v>
      </c>
      <c r="P3" t="s">
        <v>1218</v>
      </c>
      <c r="Q3" t="s">
        <v>102</v>
      </c>
      <c r="R3" t="s">
        <v>305</v>
      </c>
      <c r="S3" s="135">
        <v>45657</v>
      </c>
      <c r="T3" s="134"/>
      <c r="U3" s="130">
        <v>3999</v>
      </c>
      <c r="V3" s="130">
        <v>1</v>
      </c>
      <c r="W3" s="130">
        <v>1E-4</v>
      </c>
      <c r="X3" s="130">
        <v>1E-4</v>
      </c>
      <c r="Y3" s="133">
        <v>0</v>
      </c>
      <c r="Z3" s="133">
        <v>0</v>
      </c>
    </row>
    <row r="4" spans="1:26" x14ac:dyDescent="0.2">
      <c r="A4">
        <v>316</v>
      </c>
      <c r="B4">
        <v>316</v>
      </c>
      <c r="C4" t="s">
        <v>1953</v>
      </c>
      <c r="D4">
        <v>520033861</v>
      </c>
      <c r="E4" t="s">
        <v>429</v>
      </c>
      <c r="F4" t="s">
        <v>1954</v>
      </c>
      <c r="G4">
        <v>618033</v>
      </c>
      <c r="H4" t="s">
        <v>78</v>
      </c>
      <c r="I4" t="s">
        <v>465</v>
      </c>
      <c r="J4" t="s">
        <v>53</v>
      </c>
      <c r="K4" t="s">
        <v>53</v>
      </c>
      <c r="L4" t="s">
        <v>958</v>
      </c>
      <c r="M4" t="s">
        <v>75</v>
      </c>
      <c r="N4" t="s">
        <v>62</v>
      </c>
      <c r="O4" s="135">
        <v>25934</v>
      </c>
      <c r="P4" t="s">
        <v>1218</v>
      </c>
      <c r="Q4" t="s">
        <v>102</v>
      </c>
      <c r="R4" t="s">
        <v>305</v>
      </c>
      <c r="S4" s="135">
        <v>45657</v>
      </c>
      <c r="T4" s="134"/>
      <c r="U4" s="130">
        <v>336.34</v>
      </c>
      <c r="V4" s="130">
        <v>1</v>
      </c>
      <c r="W4" s="130">
        <v>0.01</v>
      </c>
      <c r="X4" s="130">
        <v>3.0000000000000001E-5</v>
      </c>
      <c r="Y4" s="133">
        <v>0</v>
      </c>
      <c r="Z4" s="133">
        <v>0</v>
      </c>
    </row>
    <row r="5" spans="1:26" x14ac:dyDescent="0.2">
      <c r="A5">
        <v>316</v>
      </c>
      <c r="B5">
        <v>316</v>
      </c>
      <c r="C5" t="s">
        <v>1955</v>
      </c>
      <c r="D5">
        <v>513375386</v>
      </c>
      <c r="E5" t="s">
        <v>429</v>
      </c>
      <c r="F5" t="s">
        <v>1956</v>
      </c>
      <c r="G5">
        <v>83501</v>
      </c>
      <c r="H5" t="s">
        <v>78</v>
      </c>
      <c r="I5" t="s">
        <v>465</v>
      </c>
      <c r="J5" t="s">
        <v>53</v>
      </c>
      <c r="K5" t="s">
        <v>53</v>
      </c>
      <c r="L5" t="s">
        <v>958</v>
      </c>
      <c r="M5" t="s">
        <v>102</v>
      </c>
      <c r="N5" t="s">
        <v>55</v>
      </c>
      <c r="O5" s="135">
        <v>37830</v>
      </c>
      <c r="P5" t="s">
        <v>1218</v>
      </c>
      <c r="Q5" t="s">
        <v>102</v>
      </c>
      <c r="R5" t="s">
        <v>305</v>
      </c>
      <c r="S5" s="135">
        <v>45657</v>
      </c>
      <c r="T5" s="134"/>
      <c r="U5" s="130">
        <v>4000</v>
      </c>
      <c r="V5" s="130">
        <v>1</v>
      </c>
      <c r="W5" s="130">
        <v>120500</v>
      </c>
      <c r="X5" s="130">
        <v>4820</v>
      </c>
      <c r="Y5" s="133">
        <v>3.3609999999999998E-3</v>
      </c>
      <c r="Z5" s="133">
        <v>2.4000000000000001E-5</v>
      </c>
    </row>
    <row r="6" spans="1:26" x14ac:dyDescent="0.2">
      <c r="A6">
        <v>316</v>
      </c>
      <c r="B6">
        <v>316</v>
      </c>
      <c r="C6" t="s">
        <v>1953</v>
      </c>
      <c r="D6">
        <v>520033861</v>
      </c>
      <c r="E6" t="s">
        <v>429</v>
      </c>
      <c r="F6" t="s">
        <v>1957</v>
      </c>
      <c r="G6">
        <v>618017</v>
      </c>
      <c r="H6" t="s">
        <v>78</v>
      </c>
      <c r="I6" t="s">
        <v>465</v>
      </c>
      <c r="J6" t="s">
        <v>53</v>
      </c>
      <c r="K6" t="s">
        <v>53</v>
      </c>
      <c r="L6" t="s">
        <v>958</v>
      </c>
      <c r="M6" t="s">
        <v>75</v>
      </c>
      <c r="N6" t="s">
        <v>62</v>
      </c>
      <c r="O6" s="135">
        <v>25934</v>
      </c>
      <c r="P6" t="s">
        <v>1218</v>
      </c>
      <c r="Q6" t="s">
        <v>102</v>
      </c>
      <c r="R6" t="s">
        <v>305</v>
      </c>
      <c r="S6" s="135">
        <v>45657</v>
      </c>
      <c r="T6" s="134"/>
      <c r="U6" s="130">
        <v>784.59</v>
      </c>
      <c r="V6" s="130">
        <v>1</v>
      </c>
      <c r="W6" s="130">
        <v>0.01</v>
      </c>
      <c r="X6" s="130">
        <v>8.0000000000000007E-5</v>
      </c>
      <c r="Y6" s="133">
        <v>0</v>
      </c>
      <c r="Z6" s="133">
        <v>0</v>
      </c>
    </row>
    <row r="7" spans="1:26" x14ac:dyDescent="0.2">
      <c r="A7">
        <v>316</v>
      </c>
      <c r="B7">
        <v>316</v>
      </c>
      <c r="C7" t="s">
        <v>1955</v>
      </c>
      <c r="D7">
        <v>513375386</v>
      </c>
      <c r="E7" t="s">
        <v>429</v>
      </c>
      <c r="F7" t="s">
        <v>1958</v>
      </c>
      <c r="G7">
        <v>83519</v>
      </c>
      <c r="H7" t="s">
        <v>78</v>
      </c>
      <c r="I7" t="s">
        <v>465</v>
      </c>
      <c r="J7" t="s">
        <v>53</v>
      </c>
      <c r="K7" t="s">
        <v>53</v>
      </c>
      <c r="L7" t="s">
        <v>958</v>
      </c>
      <c r="M7" t="s">
        <v>102</v>
      </c>
      <c r="N7" t="s">
        <v>55</v>
      </c>
      <c r="O7" s="135">
        <v>37830</v>
      </c>
      <c r="P7" t="s">
        <v>1218</v>
      </c>
      <c r="Q7" t="s">
        <v>102</v>
      </c>
      <c r="R7" t="s">
        <v>305</v>
      </c>
      <c r="S7" s="135">
        <v>45657</v>
      </c>
      <c r="T7" s="134"/>
      <c r="U7" s="130">
        <v>1</v>
      </c>
      <c r="V7" s="130">
        <v>1</v>
      </c>
      <c r="W7" s="130">
        <v>1</v>
      </c>
      <c r="X7" s="130">
        <v>1.0000000000000001E-5</v>
      </c>
      <c r="Y7" s="133">
        <v>0</v>
      </c>
      <c r="Z7" s="133">
        <v>0</v>
      </c>
    </row>
    <row r="8" spans="1:26" x14ac:dyDescent="0.2">
      <c r="A8">
        <v>316</v>
      </c>
      <c r="B8">
        <v>316</v>
      </c>
      <c r="C8" t="s">
        <v>1959</v>
      </c>
      <c r="D8">
        <v>520025495</v>
      </c>
      <c r="E8" t="s">
        <v>429</v>
      </c>
      <c r="F8" t="s">
        <v>1960</v>
      </c>
      <c r="G8">
        <v>729731</v>
      </c>
      <c r="H8" t="s">
        <v>78</v>
      </c>
      <c r="I8" t="s">
        <v>465</v>
      </c>
      <c r="J8" t="s">
        <v>53</v>
      </c>
      <c r="K8" t="s">
        <v>53</v>
      </c>
      <c r="L8" t="s">
        <v>958</v>
      </c>
      <c r="M8" t="s">
        <v>102</v>
      </c>
      <c r="N8" t="s">
        <v>62</v>
      </c>
      <c r="O8" s="135">
        <v>24473</v>
      </c>
      <c r="P8" t="s">
        <v>1218</v>
      </c>
      <c r="Q8" t="s">
        <v>102</v>
      </c>
      <c r="R8" t="s">
        <v>305</v>
      </c>
      <c r="S8" s="135">
        <v>45657</v>
      </c>
      <c r="T8" s="134"/>
      <c r="U8" s="130">
        <v>70693</v>
      </c>
      <c r="V8" s="130">
        <v>1</v>
      </c>
      <c r="W8" s="130">
        <v>1E-4</v>
      </c>
      <c r="X8" s="130">
        <v>1E-4</v>
      </c>
      <c r="Y8" s="133">
        <v>0</v>
      </c>
      <c r="Z8" s="133">
        <v>0</v>
      </c>
    </row>
    <row r="9" spans="1:26" x14ac:dyDescent="0.2">
      <c r="A9">
        <v>316</v>
      </c>
      <c r="B9">
        <v>316</v>
      </c>
      <c r="C9" t="s">
        <v>1961</v>
      </c>
      <c r="D9">
        <v>520025495</v>
      </c>
      <c r="E9" t="s">
        <v>429</v>
      </c>
      <c r="F9" t="s">
        <v>1962</v>
      </c>
      <c r="G9">
        <v>729749</v>
      </c>
      <c r="H9" t="s">
        <v>78</v>
      </c>
      <c r="I9" t="s">
        <v>465</v>
      </c>
      <c r="J9" t="s">
        <v>53</v>
      </c>
      <c r="K9" t="s">
        <v>53</v>
      </c>
      <c r="L9" t="s">
        <v>958</v>
      </c>
      <c r="M9" t="s">
        <v>102</v>
      </c>
      <c r="N9" t="s">
        <v>62</v>
      </c>
      <c r="O9" s="135">
        <v>24473</v>
      </c>
      <c r="P9" t="s">
        <v>1218</v>
      </c>
      <c r="Q9" t="s">
        <v>102</v>
      </c>
      <c r="R9" t="s">
        <v>305</v>
      </c>
      <c r="S9" s="135">
        <v>45657</v>
      </c>
      <c r="T9" s="134"/>
      <c r="U9" s="130">
        <v>225420498</v>
      </c>
      <c r="V9" s="130">
        <v>1</v>
      </c>
      <c r="W9" s="130">
        <v>1E-4</v>
      </c>
      <c r="X9" s="130">
        <v>2.2499999999999998E-3</v>
      </c>
      <c r="Y9" s="133">
        <v>0</v>
      </c>
      <c r="Z9" s="133">
        <v>0</v>
      </c>
    </row>
    <row r="10" spans="1:26" x14ac:dyDescent="0.2">
      <c r="A10">
        <v>316</v>
      </c>
      <c r="B10">
        <v>316</v>
      </c>
      <c r="C10" t="s">
        <v>1963</v>
      </c>
      <c r="D10">
        <v>520028473</v>
      </c>
      <c r="E10" t="s">
        <v>429</v>
      </c>
      <c r="F10" t="s">
        <v>1964</v>
      </c>
      <c r="G10">
        <v>729822</v>
      </c>
      <c r="H10" t="s">
        <v>78</v>
      </c>
      <c r="I10" t="s">
        <v>465</v>
      </c>
      <c r="J10" t="s">
        <v>53</v>
      </c>
      <c r="K10" t="s">
        <v>53</v>
      </c>
      <c r="L10" t="s">
        <v>958</v>
      </c>
      <c r="M10" t="s">
        <v>102</v>
      </c>
      <c r="N10" t="s">
        <v>62</v>
      </c>
      <c r="O10" s="135">
        <v>24473</v>
      </c>
      <c r="P10" t="s">
        <v>1218</v>
      </c>
      <c r="Q10" t="s">
        <v>102</v>
      </c>
      <c r="R10" t="s">
        <v>305</v>
      </c>
      <c r="S10" s="135">
        <v>45657</v>
      </c>
      <c r="T10" s="134"/>
      <c r="U10" s="130">
        <v>336612</v>
      </c>
      <c r="V10" s="130">
        <v>1</v>
      </c>
      <c r="W10" s="130">
        <v>1E-4</v>
      </c>
      <c r="X10" s="130">
        <v>1E-4</v>
      </c>
      <c r="Y10" s="133">
        <v>0</v>
      </c>
      <c r="Z10" s="133">
        <v>0</v>
      </c>
    </row>
    <row r="11" spans="1:26" x14ac:dyDescent="0.2">
      <c r="A11">
        <v>316</v>
      </c>
      <c r="B11">
        <v>316</v>
      </c>
      <c r="C11" t="s">
        <v>1963</v>
      </c>
      <c r="D11">
        <v>520028473</v>
      </c>
      <c r="E11" t="s">
        <v>429</v>
      </c>
      <c r="F11" t="s">
        <v>1965</v>
      </c>
      <c r="G11">
        <v>729830</v>
      </c>
      <c r="H11" t="s">
        <v>78</v>
      </c>
      <c r="I11" t="s">
        <v>465</v>
      </c>
      <c r="J11" t="s">
        <v>53</v>
      </c>
      <c r="K11" t="s">
        <v>53</v>
      </c>
      <c r="L11" t="s">
        <v>958</v>
      </c>
      <c r="M11" t="s">
        <v>102</v>
      </c>
      <c r="N11" t="s">
        <v>62</v>
      </c>
      <c r="O11" s="135">
        <v>24473</v>
      </c>
      <c r="P11" t="s">
        <v>1218</v>
      </c>
      <c r="Q11" t="s">
        <v>102</v>
      </c>
      <c r="R11" t="s">
        <v>305</v>
      </c>
      <c r="S11" s="135">
        <v>45657</v>
      </c>
      <c r="T11" s="134"/>
      <c r="U11" s="130">
        <v>530635</v>
      </c>
      <c r="V11" s="130">
        <v>1</v>
      </c>
      <c r="W11" s="130">
        <v>1E-4</v>
      </c>
      <c r="X11" s="130">
        <v>1.0000000000000001E-5</v>
      </c>
      <c r="Y11" s="133">
        <v>0</v>
      </c>
      <c r="Z11" s="133">
        <v>0</v>
      </c>
    </row>
    <row r="12" spans="1:26" x14ac:dyDescent="0.2">
      <c r="A12">
        <v>316</v>
      </c>
      <c r="B12">
        <v>316</v>
      </c>
      <c r="C12" t="s">
        <v>1963</v>
      </c>
      <c r="D12">
        <v>520028473</v>
      </c>
      <c r="E12" t="s">
        <v>429</v>
      </c>
      <c r="F12" t="s">
        <v>1966</v>
      </c>
      <c r="G12">
        <v>729848</v>
      </c>
      <c r="H12" t="s">
        <v>78</v>
      </c>
      <c r="I12" t="s">
        <v>465</v>
      </c>
      <c r="J12" t="s">
        <v>53</v>
      </c>
      <c r="K12" t="s">
        <v>53</v>
      </c>
      <c r="L12" t="s">
        <v>958</v>
      </c>
      <c r="M12" t="s">
        <v>102</v>
      </c>
      <c r="N12" t="s">
        <v>62</v>
      </c>
      <c r="O12" s="135">
        <v>24473</v>
      </c>
      <c r="P12" t="s">
        <v>1218</v>
      </c>
      <c r="Q12" t="s">
        <v>102</v>
      </c>
      <c r="R12" t="s">
        <v>305</v>
      </c>
      <c r="S12" s="135">
        <v>45657</v>
      </c>
      <c r="T12" s="134"/>
      <c r="U12" s="130">
        <v>48642</v>
      </c>
      <c r="V12" s="130">
        <v>1</v>
      </c>
      <c r="W12" s="130">
        <v>1E-4</v>
      </c>
      <c r="X12" s="130">
        <v>1E-4</v>
      </c>
      <c r="Y12" s="133">
        <v>0</v>
      </c>
      <c r="Z12" s="133">
        <v>0</v>
      </c>
    </row>
    <row r="13" spans="1:26" x14ac:dyDescent="0.2">
      <c r="A13">
        <v>316</v>
      </c>
      <c r="B13">
        <v>316</v>
      </c>
      <c r="C13" t="s">
        <v>1961</v>
      </c>
      <c r="D13">
        <v>520025495</v>
      </c>
      <c r="E13" t="s">
        <v>429</v>
      </c>
      <c r="F13" t="s">
        <v>1967</v>
      </c>
      <c r="G13">
        <v>729970</v>
      </c>
      <c r="H13" t="s">
        <v>78</v>
      </c>
      <c r="I13" t="s">
        <v>465</v>
      </c>
      <c r="J13" t="s">
        <v>53</v>
      </c>
      <c r="K13" t="s">
        <v>53</v>
      </c>
      <c r="L13" t="s">
        <v>958</v>
      </c>
      <c r="M13" t="s">
        <v>102</v>
      </c>
      <c r="N13" t="s">
        <v>62</v>
      </c>
      <c r="O13" s="135">
        <v>24473</v>
      </c>
      <c r="P13" t="s">
        <v>1218</v>
      </c>
      <c r="Q13" t="s">
        <v>102</v>
      </c>
      <c r="R13" t="s">
        <v>305</v>
      </c>
      <c r="S13" s="135">
        <v>45657</v>
      </c>
      <c r="T13" s="134"/>
      <c r="U13" s="130">
        <v>19300000</v>
      </c>
      <c r="V13" s="130">
        <v>1</v>
      </c>
      <c r="W13" s="130">
        <v>1E-4</v>
      </c>
      <c r="X13" s="130">
        <v>1.9000000000000001E-4</v>
      </c>
      <c r="Y13" s="133">
        <v>0</v>
      </c>
      <c r="Z13" s="133">
        <v>0</v>
      </c>
    </row>
    <row r="14" spans="1:26" x14ac:dyDescent="0.2">
      <c r="A14">
        <v>316</v>
      </c>
      <c r="B14">
        <v>316</v>
      </c>
      <c r="C14" t="s">
        <v>1968</v>
      </c>
      <c r="D14">
        <v>520012915</v>
      </c>
      <c r="E14" t="s">
        <v>429</v>
      </c>
      <c r="F14" t="s">
        <v>1968</v>
      </c>
      <c r="G14">
        <v>52020</v>
      </c>
      <c r="H14" t="s">
        <v>78</v>
      </c>
      <c r="I14" t="s">
        <v>465</v>
      </c>
      <c r="J14" t="s">
        <v>53</v>
      </c>
      <c r="K14" t="s">
        <v>53</v>
      </c>
      <c r="L14" t="s">
        <v>958</v>
      </c>
      <c r="M14" t="s">
        <v>261</v>
      </c>
      <c r="N14" t="s">
        <v>62</v>
      </c>
      <c r="O14" s="135">
        <v>45312</v>
      </c>
      <c r="P14" t="s">
        <v>1218</v>
      </c>
      <c r="Q14" t="s">
        <v>102</v>
      </c>
      <c r="R14" t="s">
        <v>305</v>
      </c>
      <c r="S14" s="135">
        <v>45657</v>
      </c>
      <c r="T14" s="134"/>
      <c r="U14" s="130">
        <v>967191</v>
      </c>
      <c r="V14" s="130">
        <v>1</v>
      </c>
      <c r="W14" s="130">
        <v>9228.4516000000003</v>
      </c>
      <c r="X14" s="130">
        <v>89256.75331</v>
      </c>
      <c r="Y14" s="133">
        <v>6.2255999999999999E-2</v>
      </c>
      <c r="Z14" s="133">
        <v>4.57E-4</v>
      </c>
    </row>
    <row r="15" spans="1:26" x14ac:dyDescent="0.2">
      <c r="A15">
        <v>316</v>
      </c>
      <c r="B15">
        <v>316</v>
      </c>
      <c r="C15" t="s">
        <v>1963</v>
      </c>
      <c r="D15">
        <v>520028473</v>
      </c>
      <c r="E15" t="s">
        <v>429</v>
      </c>
      <c r="F15" t="s">
        <v>1969</v>
      </c>
      <c r="G15">
        <v>729814</v>
      </c>
      <c r="H15" t="s">
        <v>78</v>
      </c>
      <c r="I15" t="s">
        <v>465</v>
      </c>
      <c r="J15" t="s">
        <v>53</v>
      </c>
      <c r="K15" t="s">
        <v>53</v>
      </c>
      <c r="L15" t="s">
        <v>958</v>
      </c>
      <c r="M15" t="s">
        <v>102</v>
      </c>
      <c r="N15" t="s">
        <v>62</v>
      </c>
      <c r="O15" s="135">
        <v>24473</v>
      </c>
      <c r="P15" t="s">
        <v>1218</v>
      </c>
      <c r="Q15" t="s">
        <v>102</v>
      </c>
      <c r="R15" t="s">
        <v>305</v>
      </c>
      <c r="S15" s="135">
        <v>45657</v>
      </c>
      <c r="T15" s="134"/>
      <c r="U15" s="130">
        <v>105626</v>
      </c>
      <c r="V15" s="130">
        <v>1</v>
      </c>
      <c r="W15" s="130">
        <v>1E-4</v>
      </c>
      <c r="X15" s="130">
        <v>1.9000000000000001E-4</v>
      </c>
      <c r="Y15" s="133">
        <v>0</v>
      </c>
      <c r="Z15" s="133">
        <v>0</v>
      </c>
    </row>
    <row r="16" spans="1:26" x14ac:dyDescent="0.2">
      <c r="A16">
        <v>316</v>
      </c>
      <c r="B16">
        <v>316</v>
      </c>
      <c r="C16" t="s">
        <v>1312</v>
      </c>
      <c r="D16">
        <v>520010869</v>
      </c>
      <c r="E16" t="s">
        <v>429</v>
      </c>
      <c r="F16" t="s">
        <v>1970</v>
      </c>
      <c r="G16">
        <v>44032</v>
      </c>
      <c r="H16" t="s">
        <v>78</v>
      </c>
      <c r="I16" t="s">
        <v>465</v>
      </c>
      <c r="J16" t="s">
        <v>53</v>
      </c>
      <c r="K16" t="s">
        <v>53</v>
      </c>
      <c r="L16" t="s">
        <v>958</v>
      </c>
      <c r="M16" t="s">
        <v>163</v>
      </c>
      <c r="N16" t="s">
        <v>62</v>
      </c>
      <c r="O16" s="135">
        <v>19784</v>
      </c>
      <c r="P16" t="s">
        <v>1218</v>
      </c>
      <c r="Q16" t="s">
        <v>102</v>
      </c>
      <c r="R16" t="s">
        <v>305</v>
      </c>
      <c r="S16" s="135">
        <v>45657</v>
      </c>
      <c r="T16" s="134"/>
      <c r="U16" s="130">
        <v>236640</v>
      </c>
      <c r="V16" s="130">
        <v>1</v>
      </c>
      <c r="W16" s="130">
        <v>0.01</v>
      </c>
      <c r="X16" s="130">
        <v>2.366E-2</v>
      </c>
      <c r="Y16" s="133">
        <v>0</v>
      </c>
      <c r="Z16" s="133">
        <v>0</v>
      </c>
    </row>
    <row r="17" spans="1:26" x14ac:dyDescent="0.2">
      <c r="A17">
        <v>316</v>
      </c>
      <c r="B17">
        <v>316</v>
      </c>
      <c r="C17" t="s">
        <v>1971</v>
      </c>
      <c r="D17">
        <v>510078405</v>
      </c>
      <c r="E17" t="s">
        <v>429</v>
      </c>
      <c r="F17" t="s">
        <v>1972</v>
      </c>
      <c r="G17">
        <v>23093</v>
      </c>
      <c r="H17" t="s">
        <v>78</v>
      </c>
      <c r="I17" t="s">
        <v>465</v>
      </c>
      <c r="J17" t="s">
        <v>53</v>
      </c>
      <c r="K17" t="s">
        <v>53</v>
      </c>
      <c r="L17" t="s">
        <v>958</v>
      </c>
      <c r="M17" t="s">
        <v>102</v>
      </c>
      <c r="N17" t="s">
        <v>55</v>
      </c>
      <c r="O17" s="135">
        <v>18682</v>
      </c>
      <c r="P17" t="s">
        <v>1218</v>
      </c>
      <c r="Q17" t="s">
        <v>102</v>
      </c>
      <c r="R17" t="s">
        <v>305</v>
      </c>
      <c r="S17" s="135">
        <v>45657</v>
      </c>
      <c r="T17" s="134"/>
      <c r="U17" s="130">
        <v>1000</v>
      </c>
      <c r="V17" s="130">
        <v>1</v>
      </c>
      <c r="W17" s="130">
        <v>0.01</v>
      </c>
      <c r="X17" s="130">
        <v>1E-4</v>
      </c>
      <c r="Y17" s="133">
        <v>0</v>
      </c>
      <c r="Z17" s="133">
        <v>0</v>
      </c>
    </row>
    <row r="18" spans="1:26" x14ac:dyDescent="0.2">
      <c r="A18">
        <v>316</v>
      </c>
      <c r="B18">
        <v>316</v>
      </c>
      <c r="C18" t="s">
        <v>1973</v>
      </c>
      <c r="D18">
        <v>515136026</v>
      </c>
      <c r="E18" t="s">
        <v>429</v>
      </c>
      <c r="F18" t="s">
        <v>1974</v>
      </c>
      <c r="G18">
        <v>45153</v>
      </c>
      <c r="H18" t="s">
        <v>78</v>
      </c>
      <c r="I18" t="s">
        <v>465</v>
      </c>
      <c r="J18" t="s">
        <v>53</v>
      </c>
      <c r="K18" t="s">
        <v>53</v>
      </c>
      <c r="L18" t="s">
        <v>958</v>
      </c>
      <c r="M18" t="s">
        <v>102</v>
      </c>
      <c r="N18" t="s">
        <v>55</v>
      </c>
      <c r="O18" s="135">
        <v>41942</v>
      </c>
      <c r="P18" t="s">
        <v>1218</v>
      </c>
      <c r="Q18" t="s">
        <v>102</v>
      </c>
      <c r="R18" t="s">
        <v>305</v>
      </c>
      <c r="S18" s="135">
        <v>45657</v>
      </c>
      <c r="T18" s="134"/>
      <c r="U18" s="130">
        <v>100</v>
      </c>
      <c r="V18" s="130">
        <v>1</v>
      </c>
      <c r="W18" s="130">
        <v>0.01</v>
      </c>
      <c r="X18" s="130">
        <v>1.0000000000000001E-5</v>
      </c>
      <c r="Y18" s="133">
        <v>0</v>
      </c>
      <c r="Z18" s="133">
        <v>0</v>
      </c>
    </row>
    <row r="19" spans="1:26" x14ac:dyDescent="0.2">
      <c r="A19">
        <v>316</v>
      </c>
      <c r="B19">
        <v>316</v>
      </c>
      <c r="C19" t="s">
        <v>1949</v>
      </c>
      <c r="D19">
        <v>513047332</v>
      </c>
      <c r="E19" t="s">
        <v>429</v>
      </c>
      <c r="F19" t="s">
        <v>1975</v>
      </c>
      <c r="G19">
        <v>20123</v>
      </c>
      <c r="H19" t="s">
        <v>78</v>
      </c>
      <c r="I19" t="s">
        <v>465</v>
      </c>
      <c r="J19" t="s">
        <v>53</v>
      </c>
      <c r="K19" t="s">
        <v>53</v>
      </c>
      <c r="L19" t="s">
        <v>958</v>
      </c>
      <c r="M19" t="s">
        <v>102</v>
      </c>
      <c r="N19" t="s">
        <v>62</v>
      </c>
      <c r="O19" s="135">
        <v>37092</v>
      </c>
      <c r="P19" t="s">
        <v>1218</v>
      </c>
      <c r="Q19" t="s">
        <v>102</v>
      </c>
      <c r="R19" t="s">
        <v>305</v>
      </c>
      <c r="S19" s="135">
        <v>45657</v>
      </c>
      <c r="T19" s="134"/>
      <c r="U19" s="130">
        <v>1989690</v>
      </c>
      <c r="V19" s="130">
        <v>1</v>
      </c>
      <c r="W19" s="130">
        <v>0.01</v>
      </c>
      <c r="X19" s="130">
        <v>0.19897000000000001</v>
      </c>
      <c r="Y19" s="133">
        <v>0</v>
      </c>
      <c r="Z19" s="133">
        <v>0</v>
      </c>
    </row>
    <row r="20" spans="1:26" x14ac:dyDescent="0.2">
      <c r="A20">
        <v>316</v>
      </c>
      <c r="B20">
        <v>316</v>
      </c>
      <c r="C20" t="s">
        <v>1959</v>
      </c>
      <c r="D20">
        <v>520025495</v>
      </c>
      <c r="E20" t="s">
        <v>429</v>
      </c>
      <c r="F20" t="s">
        <v>1976</v>
      </c>
      <c r="G20">
        <v>23275</v>
      </c>
      <c r="H20" t="s">
        <v>78</v>
      </c>
      <c r="I20" t="s">
        <v>465</v>
      </c>
      <c r="J20" t="s">
        <v>53</v>
      </c>
      <c r="K20" t="s">
        <v>53</v>
      </c>
      <c r="L20" t="s">
        <v>958</v>
      </c>
      <c r="M20" t="s">
        <v>102</v>
      </c>
      <c r="N20" t="s">
        <v>62</v>
      </c>
      <c r="O20" s="135">
        <v>24473</v>
      </c>
      <c r="P20" t="s">
        <v>1218</v>
      </c>
      <c r="Q20" t="s">
        <v>102</v>
      </c>
      <c r="R20" t="s">
        <v>305</v>
      </c>
      <c r="S20" s="135">
        <v>45657</v>
      </c>
      <c r="T20" s="134"/>
      <c r="U20" s="130">
        <v>112089</v>
      </c>
      <c r="V20" s="130">
        <v>1</v>
      </c>
      <c r="W20" s="130">
        <v>1E-4</v>
      </c>
      <c r="X20" s="130">
        <v>1.9000000000000001E-4</v>
      </c>
      <c r="Y20" s="133">
        <v>0</v>
      </c>
      <c r="Z20" s="133">
        <v>0</v>
      </c>
    </row>
    <row r="21" spans="1:26" customFormat="1" x14ac:dyDescent="0.2">
      <c r="A21">
        <v>316</v>
      </c>
      <c r="B21">
        <v>316</v>
      </c>
      <c r="C21" t="s">
        <v>1977</v>
      </c>
      <c r="D21">
        <v>520017484</v>
      </c>
      <c r="E21" t="s">
        <v>429</v>
      </c>
      <c r="F21" t="s">
        <v>1977</v>
      </c>
      <c r="G21">
        <v>23267</v>
      </c>
      <c r="H21" t="s">
        <v>78</v>
      </c>
      <c r="I21" t="s">
        <v>465</v>
      </c>
      <c r="J21" t="s">
        <v>53</v>
      </c>
      <c r="K21" t="s">
        <v>53</v>
      </c>
      <c r="L21" t="s">
        <v>958</v>
      </c>
      <c r="M21" t="s">
        <v>692</v>
      </c>
      <c r="N21" t="s">
        <v>62</v>
      </c>
      <c r="O21" s="135">
        <v>21218</v>
      </c>
      <c r="P21" t="s">
        <v>1218</v>
      </c>
      <c r="Q21" t="s">
        <v>102</v>
      </c>
      <c r="R21" t="s">
        <v>305</v>
      </c>
      <c r="S21" s="135">
        <v>45657</v>
      </c>
      <c r="T21" s="134"/>
      <c r="U21" s="130">
        <v>10000</v>
      </c>
      <c r="V21" s="130">
        <v>1</v>
      </c>
      <c r="W21" s="130">
        <v>0.01</v>
      </c>
      <c r="X21" s="130">
        <v>1E-3</v>
      </c>
      <c r="Y21" s="133">
        <v>0</v>
      </c>
      <c r="Z21" s="133">
        <v>0</v>
      </c>
    </row>
    <row r="22" spans="1:26" x14ac:dyDescent="0.2">
      <c r="A22">
        <v>316</v>
      </c>
      <c r="B22">
        <v>316</v>
      </c>
      <c r="C22" t="s">
        <v>1978</v>
      </c>
      <c r="D22">
        <v>520020405</v>
      </c>
      <c r="E22" t="s">
        <v>429</v>
      </c>
      <c r="F22" t="s">
        <v>1979</v>
      </c>
      <c r="G22">
        <v>2360</v>
      </c>
      <c r="H22" t="s">
        <v>78</v>
      </c>
      <c r="I22" t="s">
        <v>465</v>
      </c>
      <c r="J22" t="s">
        <v>53</v>
      </c>
      <c r="K22" t="s">
        <v>53</v>
      </c>
      <c r="L22" t="s">
        <v>958</v>
      </c>
      <c r="M22" t="s">
        <v>102</v>
      </c>
      <c r="N22" t="s">
        <v>62</v>
      </c>
      <c r="O22" s="135">
        <v>24473</v>
      </c>
      <c r="P22" t="s">
        <v>1218</v>
      </c>
      <c r="Q22" t="s">
        <v>102</v>
      </c>
      <c r="R22" t="s">
        <v>305</v>
      </c>
      <c r="S22" s="135">
        <v>45657</v>
      </c>
      <c r="T22" s="134"/>
      <c r="U22" s="130">
        <v>1</v>
      </c>
      <c r="V22" s="130">
        <v>1</v>
      </c>
      <c r="W22" s="130">
        <v>1E-4</v>
      </c>
      <c r="X22" s="130">
        <v>1.9000000000000001E-4</v>
      </c>
      <c r="Y22" s="133">
        <v>0</v>
      </c>
      <c r="Z22" s="133">
        <v>0</v>
      </c>
    </row>
    <row r="23" spans="1:26" x14ac:dyDescent="0.2">
      <c r="A23">
        <v>316</v>
      </c>
      <c r="B23">
        <v>316</v>
      </c>
      <c r="C23" t="s">
        <v>1980</v>
      </c>
      <c r="D23">
        <v>520039017</v>
      </c>
      <c r="E23" t="s">
        <v>429</v>
      </c>
      <c r="F23" t="s">
        <v>1981</v>
      </c>
      <c r="G23">
        <v>415018</v>
      </c>
      <c r="H23" t="s">
        <v>78</v>
      </c>
      <c r="I23" t="s">
        <v>465</v>
      </c>
      <c r="J23" t="s">
        <v>53</v>
      </c>
      <c r="K23" t="s">
        <v>53</v>
      </c>
      <c r="L23" t="s">
        <v>958</v>
      </c>
      <c r="M23" t="s">
        <v>140</v>
      </c>
      <c r="N23" t="s">
        <v>62</v>
      </c>
      <c r="O23" s="135">
        <v>24473</v>
      </c>
      <c r="P23" t="s">
        <v>1218</v>
      </c>
      <c r="Q23" t="s">
        <v>102</v>
      </c>
      <c r="R23" t="s">
        <v>305</v>
      </c>
      <c r="S23" s="135">
        <v>45657</v>
      </c>
      <c r="T23" s="134"/>
      <c r="U23" s="130">
        <v>716106</v>
      </c>
      <c r="V23" s="130">
        <v>1</v>
      </c>
      <c r="W23" s="130">
        <v>1E-4</v>
      </c>
      <c r="X23" s="130">
        <v>1.0000000000000001E-5</v>
      </c>
      <c r="Y23" s="133">
        <v>0</v>
      </c>
      <c r="Z23" s="133">
        <v>0</v>
      </c>
    </row>
    <row r="24" spans="1:26" x14ac:dyDescent="0.2">
      <c r="A24">
        <v>316</v>
      </c>
      <c r="B24">
        <v>316</v>
      </c>
      <c r="C24" t="s">
        <v>1982</v>
      </c>
      <c r="D24">
        <v>520017708</v>
      </c>
      <c r="E24" t="s">
        <v>429</v>
      </c>
      <c r="F24" t="s">
        <v>1983</v>
      </c>
      <c r="G24">
        <v>44024</v>
      </c>
      <c r="H24" t="s">
        <v>78</v>
      </c>
      <c r="I24" t="s">
        <v>465</v>
      </c>
      <c r="J24" t="s">
        <v>53</v>
      </c>
      <c r="K24" t="s">
        <v>53</v>
      </c>
      <c r="L24" t="s">
        <v>958</v>
      </c>
      <c r="M24" t="s">
        <v>102</v>
      </c>
      <c r="N24" t="s">
        <v>62</v>
      </c>
      <c r="O24" s="135">
        <v>18811</v>
      </c>
      <c r="P24" t="s">
        <v>1218</v>
      </c>
      <c r="Q24" t="s">
        <v>102</v>
      </c>
      <c r="R24" t="s">
        <v>305</v>
      </c>
      <c r="S24" s="135">
        <v>45657</v>
      </c>
      <c r="T24" s="134"/>
      <c r="U24" s="130">
        <v>25</v>
      </c>
      <c r="V24" s="130">
        <v>1</v>
      </c>
      <c r="W24" s="130">
        <v>0.01</v>
      </c>
      <c r="X24" s="130">
        <v>1.9000000000000001E-4</v>
      </c>
      <c r="Y24" s="133">
        <v>0</v>
      </c>
      <c r="Z24" s="133">
        <v>0</v>
      </c>
    </row>
    <row r="25" spans="1:26" x14ac:dyDescent="0.2">
      <c r="A25">
        <v>316</v>
      </c>
      <c r="B25">
        <v>316</v>
      </c>
      <c r="C25" t="s">
        <v>1973</v>
      </c>
      <c r="D25">
        <v>515136026</v>
      </c>
      <c r="E25" t="s">
        <v>429</v>
      </c>
      <c r="F25" t="s">
        <v>1984</v>
      </c>
      <c r="G25">
        <v>7894577</v>
      </c>
      <c r="H25" t="s">
        <v>78</v>
      </c>
      <c r="I25" t="s">
        <v>465</v>
      </c>
      <c r="J25" t="s">
        <v>61</v>
      </c>
      <c r="K25" t="s">
        <v>314</v>
      </c>
      <c r="L25" t="s">
        <v>958</v>
      </c>
      <c r="M25" t="s">
        <v>915</v>
      </c>
      <c r="N25" t="s">
        <v>55</v>
      </c>
      <c r="O25" s="135">
        <v>42991</v>
      </c>
      <c r="P25" t="s">
        <v>1228</v>
      </c>
      <c r="Q25" t="s">
        <v>102</v>
      </c>
      <c r="R25" t="s">
        <v>305</v>
      </c>
      <c r="S25" s="135">
        <v>45657</v>
      </c>
      <c r="T25" s="134"/>
      <c r="U25" s="130">
        <v>6518417.6100000003</v>
      </c>
      <c r="V25" s="130">
        <v>3.306</v>
      </c>
      <c r="W25" s="130">
        <v>61.537399999999998</v>
      </c>
      <c r="X25" s="130">
        <v>13261.24072</v>
      </c>
      <c r="Y25" s="133">
        <v>9.2490000000000003E-3</v>
      </c>
      <c r="Z25" s="133">
        <v>6.7000000000000002E-5</v>
      </c>
    </row>
    <row r="26" spans="1:26" x14ac:dyDescent="0.2">
      <c r="A26">
        <v>316</v>
      </c>
      <c r="B26">
        <v>316</v>
      </c>
      <c r="C26" t="s">
        <v>1985</v>
      </c>
      <c r="D26">
        <v>520019688</v>
      </c>
      <c r="E26" t="s">
        <v>429</v>
      </c>
      <c r="F26" t="s">
        <v>1986</v>
      </c>
      <c r="G26">
        <v>62009991</v>
      </c>
      <c r="H26" t="s">
        <v>78</v>
      </c>
      <c r="I26" t="s">
        <v>465</v>
      </c>
      <c r="J26" t="s">
        <v>61</v>
      </c>
      <c r="K26" t="s">
        <v>314</v>
      </c>
      <c r="L26" t="s">
        <v>958</v>
      </c>
      <c r="M26" t="s">
        <v>915</v>
      </c>
      <c r="N26" t="s">
        <v>62</v>
      </c>
      <c r="O26" s="135">
        <v>44481</v>
      </c>
      <c r="P26" t="s">
        <v>1228</v>
      </c>
      <c r="Q26" t="s">
        <v>102</v>
      </c>
      <c r="R26" t="s">
        <v>305</v>
      </c>
      <c r="S26" s="135">
        <v>45657</v>
      </c>
      <c r="T26" s="134"/>
      <c r="U26" s="130">
        <v>18702087.289999999</v>
      </c>
      <c r="V26" s="130">
        <v>3.306</v>
      </c>
      <c r="W26" s="130">
        <v>100</v>
      </c>
      <c r="X26" s="130">
        <v>61829.100579999998</v>
      </c>
      <c r="Y26" s="133">
        <v>4.3124999999999997E-2</v>
      </c>
      <c r="Z26" s="133">
        <v>3.1599999999999998E-4</v>
      </c>
    </row>
    <row r="27" spans="1:26" x14ac:dyDescent="0.2">
      <c r="A27">
        <v>316</v>
      </c>
      <c r="B27">
        <v>316</v>
      </c>
      <c r="C27" t="s">
        <v>1985</v>
      </c>
      <c r="D27">
        <v>520019688</v>
      </c>
      <c r="E27" t="s">
        <v>429</v>
      </c>
      <c r="F27" t="s">
        <v>1987</v>
      </c>
      <c r="G27">
        <v>62009992</v>
      </c>
      <c r="H27" t="s">
        <v>78</v>
      </c>
      <c r="I27" t="s">
        <v>465</v>
      </c>
      <c r="J27" t="s">
        <v>61</v>
      </c>
      <c r="K27" t="s">
        <v>314</v>
      </c>
      <c r="L27" t="s">
        <v>958</v>
      </c>
      <c r="M27" t="s">
        <v>915</v>
      </c>
      <c r="N27" t="s">
        <v>62</v>
      </c>
      <c r="O27" s="135">
        <v>44561</v>
      </c>
      <c r="P27" t="s">
        <v>1228</v>
      </c>
      <c r="Q27" t="s">
        <v>102</v>
      </c>
      <c r="R27" t="s">
        <v>305</v>
      </c>
      <c r="S27" s="135">
        <v>45657</v>
      </c>
      <c r="T27" s="134"/>
      <c r="U27" s="130">
        <v>4693288.9400000004</v>
      </c>
      <c r="V27" s="130">
        <v>3.306</v>
      </c>
      <c r="W27" s="130">
        <v>100</v>
      </c>
      <c r="X27" s="130">
        <v>15516.01324</v>
      </c>
      <c r="Y27" s="133">
        <v>1.0822E-2</v>
      </c>
      <c r="Z27" s="133">
        <v>7.8999999999999996E-5</v>
      </c>
    </row>
    <row r="28" spans="1:26" x14ac:dyDescent="0.2">
      <c r="A28">
        <v>316</v>
      </c>
      <c r="B28">
        <v>316</v>
      </c>
      <c r="C28" t="s">
        <v>1985</v>
      </c>
      <c r="D28">
        <v>520019688</v>
      </c>
      <c r="E28" t="s">
        <v>429</v>
      </c>
      <c r="F28" t="s">
        <v>1985</v>
      </c>
      <c r="G28">
        <v>62009990</v>
      </c>
      <c r="H28" t="s">
        <v>78</v>
      </c>
      <c r="I28" t="s">
        <v>465</v>
      </c>
      <c r="J28" t="s">
        <v>61</v>
      </c>
      <c r="K28" t="s">
        <v>314</v>
      </c>
      <c r="L28" t="s">
        <v>958</v>
      </c>
      <c r="M28" t="s">
        <v>915</v>
      </c>
      <c r="N28" t="s">
        <v>62</v>
      </c>
      <c r="O28" s="135">
        <v>44481</v>
      </c>
      <c r="P28" t="s">
        <v>1228</v>
      </c>
      <c r="Q28" t="s">
        <v>102</v>
      </c>
      <c r="R28" t="s">
        <v>305</v>
      </c>
      <c r="S28" s="135">
        <v>45657</v>
      </c>
      <c r="T28" s="134"/>
      <c r="U28" s="130">
        <v>16363780.550000001</v>
      </c>
      <c r="V28" s="130">
        <v>3.306</v>
      </c>
      <c r="W28" s="130">
        <v>11.369899999999999</v>
      </c>
      <c r="X28" s="130">
        <v>6150.9578600000004</v>
      </c>
      <c r="Y28" s="133">
        <v>4.2900000000000004E-3</v>
      </c>
      <c r="Z28" s="133">
        <v>3.1000000000000001E-5</v>
      </c>
    </row>
    <row r="29" spans="1:26" x14ac:dyDescent="0.2">
      <c r="A29">
        <v>316</v>
      </c>
      <c r="B29">
        <v>316</v>
      </c>
      <c r="C29" t="s">
        <v>1988</v>
      </c>
      <c r="D29">
        <v>520019688</v>
      </c>
      <c r="E29" t="s">
        <v>429</v>
      </c>
      <c r="F29" t="s">
        <v>1989</v>
      </c>
      <c r="G29">
        <v>62009998</v>
      </c>
      <c r="H29" t="s">
        <v>78</v>
      </c>
      <c r="I29" t="s">
        <v>465</v>
      </c>
      <c r="J29" t="s">
        <v>61</v>
      </c>
      <c r="K29" t="s">
        <v>314</v>
      </c>
      <c r="L29" t="s">
        <v>958</v>
      </c>
      <c r="M29" t="s">
        <v>915</v>
      </c>
      <c r="N29" t="s">
        <v>55</v>
      </c>
      <c r="O29" s="135">
        <v>44679</v>
      </c>
      <c r="P29" t="s">
        <v>1228</v>
      </c>
      <c r="Q29" t="s">
        <v>102</v>
      </c>
      <c r="R29" t="s">
        <v>305</v>
      </c>
      <c r="S29" s="135">
        <v>45657</v>
      </c>
      <c r="T29" s="134"/>
      <c r="U29" s="130">
        <v>69465814.5</v>
      </c>
      <c r="V29" s="130">
        <v>3.306</v>
      </c>
      <c r="W29" s="130">
        <v>99.7774</v>
      </c>
      <c r="X29" s="130">
        <v>229142.82832999999</v>
      </c>
      <c r="Y29" s="133">
        <v>0.159826</v>
      </c>
      <c r="Z29" s="133">
        <v>1.1739999999999999E-3</v>
      </c>
    </row>
    <row r="30" spans="1:26" x14ac:dyDescent="0.2">
      <c r="A30">
        <v>316</v>
      </c>
      <c r="B30">
        <v>316</v>
      </c>
      <c r="C30" t="s">
        <v>1990</v>
      </c>
      <c r="D30">
        <v>520019688</v>
      </c>
      <c r="E30" t="s">
        <v>429</v>
      </c>
      <c r="F30" t="s">
        <v>1991</v>
      </c>
      <c r="G30">
        <v>62021412</v>
      </c>
      <c r="H30" t="s">
        <v>78</v>
      </c>
      <c r="I30" t="s">
        <v>465</v>
      </c>
      <c r="J30" t="s">
        <v>61</v>
      </c>
      <c r="K30" t="s">
        <v>314</v>
      </c>
      <c r="L30" t="s">
        <v>958</v>
      </c>
      <c r="M30" t="s">
        <v>915</v>
      </c>
      <c r="N30" t="s">
        <v>55</v>
      </c>
      <c r="O30" s="135">
        <v>45419</v>
      </c>
      <c r="P30" t="s">
        <v>1228</v>
      </c>
      <c r="Q30" t="s">
        <v>102</v>
      </c>
      <c r="R30" t="s">
        <v>305</v>
      </c>
      <c r="S30" s="135">
        <v>45930</v>
      </c>
      <c r="T30" s="134"/>
      <c r="U30" s="130">
        <v>6394042</v>
      </c>
      <c r="V30" s="130">
        <v>3.306</v>
      </c>
      <c r="W30" s="130">
        <v>118.2522</v>
      </c>
      <c r="X30" s="130">
        <v>24996.981169999999</v>
      </c>
      <c r="Y30" s="133">
        <v>1.7434999999999999E-2</v>
      </c>
      <c r="Z30" s="133">
        <v>1.2799999999999999E-4</v>
      </c>
    </row>
    <row r="31" spans="1:26" x14ac:dyDescent="0.2">
      <c r="A31">
        <v>316</v>
      </c>
      <c r="B31">
        <v>316</v>
      </c>
      <c r="C31" t="s">
        <v>1992</v>
      </c>
      <c r="D31" s="143" t="s">
        <v>2538</v>
      </c>
      <c r="E31" t="s">
        <v>767</v>
      </c>
      <c r="F31" t="s">
        <v>1993</v>
      </c>
      <c r="G31">
        <v>62017272</v>
      </c>
      <c r="H31" t="s">
        <v>78</v>
      </c>
      <c r="I31" t="s">
        <v>465</v>
      </c>
      <c r="J31" t="s">
        <v>61</v>
      </c>
      <c r="K31" t="s">
        <v>314</v>
      </c>
      <c r="L31" t="s">
        <v>958</v>
      </c>
      <c r="M31" t="s">
        <v>102</v>
      </c>
      <c r="N31" t="s">
        <v>62</v>
      </c>
      <c r="O31" s="135">
        <v>44259</v>
      </c>
      <c r="P31" t="s">
        <v>1228</v>
      </c>
      <c r="Q31" t="s">
        <v>102</v>
      </c>
      <c r="R31" t="s">
        <v>305</v>
      </c>
      <c r="S31" s="135">
        <v>45657</v>
      </c>
      <c r="T31" s="134"/>
      <c r="U31" s="130">
        <v>37024270</v>
      </c>
      <c r="V31" s="130">
        <v>3.306</v>
      </c>
      <c r="W31" s="130">
        <v>103.1293</v>
      </c>
      <c r="X31" s="130">
        <v>126232.56981</v>
      </c>
      <c r="Y31" s="133">
        <v>8.8045999999999999E-2</v>
      </c>
      <c r="Z31" s="133">
        <v>6.4599999999999998E-4</v>
      </c>
    </row>
    <row r="32" spans="1:26" x14ac:dyDescent="0.2">
      <c r="A32">
        <v>316</v>
      </c>
      <c r="B32">
        <v>316</v>
      </c>
      <c r="C32" t="s">
        <v>1994</v>
      </c>
      <c r="D32" t="s">
        <v>1995</v>
      </c>
      <c r="E32" t="s">
        <v>430</v>
      </c>
      <c r="F32" t="s">
        <v>1996</v>
      </c>
      <c r="G32">
        <v>62021812</v>
      </c>
      <c r="H32" t="s">
        <v>78</v>
      </c>
      <c r="I32" t="s">
        <v>465</v>
      </c>
      <c r="J32" t="s">
        <v>61</v>
      </c>
      <c r="K32" t="s">
        <v>314</v>
      </c>
      <c r="L32" t="s">
        <v>958</v>
      </c>
      <c r="M32" t="s">
        <v>102</v>
      </c>
      <c r="N32" t="s">
        <v>62</v>
      </c>
      <c r="O32" s="135">
        <v>45491</v>
      </c>
      <c r="P32" t="s">
        <v>1228</v>
      </c>
      <c r="Q32" t="s">
        <v>102</v>
      </c>
      <c r="R32" t="s">
        <v>305</v>
      </c>
      <c r="S32" s="135">
        <v>45930</v>
      </c>
      <c r="T32" s="134"/>
      <c r="U32" s="130">
        <v>29804523.239999998</v>
      </c>
      <c r="V32" s="130">
        <v>3.306</v>
      </c>
      <c r="W32" s="130">
        <v>87.286100000000005</v>
      </c>
      <c r="X32" s="130">
        <v>86006.270900000003</v>
      </c>
      <c r="Y32" s="133">
        <v>5.9989000000000001E-2</v>
      </c>
      <c r="Z32" s="133">
        <v>4.4000000000000002E-4</v>
      </c>
    </row>
    <row r="33" spans="1:26" x14ac:dyDescent="0.2">
      <c r="A33">
        <v>316</v>
      </c>
      <c r="B33">
        <v>316</v>
      </c>
      <c r="C33" t="s">
        <v>1994</v>
      </c>
      <c r="D33" t="s">
        <v>1995</v>
      </c>
      <c r="E33" t="s">
        <v>430</v>
      </c>
      <c r="F33" t="s">
        <v>1997</v>
      </c>
      <c r="G33">
        <v>62021828</v>
      </c>
      <c r="H33" t="s">
        <v>78</v>
      </c>
      <c r="I33" t="s">
        <v>465</v>
      </c>
      <c r="J33" t="s">
        <v>61</v>
      </c>
      <c r="K33" t="s">
        <v>314</v>
      </c>
      <c r="L33" t="s">
        <v>958</v>
      </c>
      <c r="M33" t="s">
        <v>102</v>
      </c>
      <c r="N33" t="s">
        <v>62</v>
      </c>
      <c r="O33" s="135">
        <v>45820</v>
      </c>
      <c r="P33" t="s">
        <v>1228</v>
      </c>
      <c r="Q33" t="s">
        <v>102</v>
      </c>
      <c r="R33" t="s">
        <v>305</v>
      </c>
      <c r="S33" s="135">
        <v>45930</v>
      </c>
      <c r="T33" s="134"/>
      <c r="U33" s="130">
        <v>11032732.33</v>
      </c>
      <c r="V33" s="130">
        <v>3.306</v>
      </c>
      <c r="W33" s="130">
        <v>96.356399999999994</v>
      </c>
      <c r="X33" s="130">
        <v>35145.238660000003</v>
      </c>
      <c r="Y33" s="133">
        <v>2.4513E-2</v>
      </c>
      <c r="Z33" s="133">
        <v>1.8000000000000001E-4</v>
      </c>
    </row>
    <row r="34" spans="1:26" x14ac:dyDescent="0.2">
      <c r="A34">
        <v>316</v>
      </c>
      <c r="B34">
        <v>316</v>
      </c>
      <c r="C34" t="s">
        <v>1998</v>
      </c>
      <c r="D34">
        <v>520019688</v>
      </c>
      <c r="E34" t="s">
        <v>429</v>
      </c>
      <c r="F34" t="s">
        <v>1998</v>
      </c>
      <c r="G34">
        <v>62009980</v>
      </c>
      <c r="H34" t="s">
        <v>78</v>
      </c>
      <c r="I34" t="s">
        <v>465</v>
      </c>
      <c r="J34" t="s">
        <v>61</v>
      </c>
      <c r="K34" t="s">
        <v>314</v>
      </c>
      <c r="L34" t="s">
        <v>958</v>
      </c>
      <c r="M34" t="s">
        <v>915</v>
      </c>
      <c r="N34" t="s">
        <v>55</v>
      </c>
      <c r="O34" s="135">
        <v>43418</v>
      </c>
      <c r="P34" t="s">
        <v>1228</v>
      </c>
      <c r="Q34" t="s">
        <v>102</v>
      </c>
      <c r="R34" t="s">
        <v>305</v>
      </c>
      <c r="S34" s="135">
        <v>45657</v>
      </c>
      <c r="T34" s="134"/>
      <c r="U34" s="130">
        <v>83933254.530000001</v>
      </c>
      <c r="V34" s="130">
        <v>3.306</v>
      </c>
      <c r="W34" s="130">
        <v>1E-4</v>
      </c>
      <c r="X34" s="130">
        <v>2.7699999999999999E-3</v>
      </c>
      <c r="Y34" s="133">
        <v>0</v>
      </c>
      <c r="Z34" s="133">
        <v>0</v>
      </c>
    </row>
    <row r="35" spans="1:26" x14ac:dyDescent="0.2">
      <c r="A35">
        <v>316</v>
      </c>
      <c r="B35">
        <v>316</v>
      </c>
      <c r="C35" t="s">
        <v>1999</v>
      </c>
      <c r="D35">
        <v>520019688</v>
      </c>
      <c r="E35" t="s">
        <v>429</v>
      </c>
      <c r="F35" t="s">
        <v>2000</v>
      </c>
      <c r="G35">
        <v>62009999</v>
      </c>
      <c r="H35" t="s">
        <v>78</v>
      </c>
      <c r="I35" t="s">
        <v>465</v>
      </c>
      <c r="J35" t="s">
        <v>61</v>
      </c>
      <c r="K35" t="s">
        <v>314</v>
      </c>
      <c r="L35" t="s">
        <v>958</v>
      </c>
      <c r="M35" t="s">
        <v>915</v>
      </c>
      <c r="N35" t="s">
        <v>55</v>
      </c>
      <c r="O35" s="135">
        <v>45097</v>
      </c>
      <c r="P35" t="s">
        <v>1228</v>
      </c>
      <c r="Q35" t="s">
        <v>102</v>
      </c>
      <c r="R35" t="s">
        <v>305</v>
      </c>
      <c r="S35" s="135">
        <v>45657</v>
      </c>
      <c r="T35" s="134"/>
      <c r="U35" s="130">
        <v>23468246.57</v>
      </c>
      <c r="V35" s="130">
        <v>3.306</v>
      </c>
      <c r="W35" s="130">
        <v>96.406099999999995</v>
      </c>
      <c r="X35" s="130">
        <v>74797.651320000004</v>
      </c>
      <c r="Y35" s="133">
        <v>5.2171000000000002E-2</v>
      </c>
      <c r="Z35" s="133">
        <v>3.8299999999999999E-4</v>
      </c>
    </row>
    <row r="36" spans="1:26" x14ac:dyDescent="0.2">
      <c r="A36">
        <v>316</v>
      </c>
      <c r="B36">
        <v>316</v>
      </c>
      <c r="C36" t="s">
        <v>2001</v>
      </c>
      <c r="D36">
        <v>520019688</v>
      </c>
      <c r="E36" t="s">
        <v>429</v>
      </c>
      <c r="F36" t="s">
        <v>2002</v>
      </c>
      <c r="G36">
        <v>62009290</v>
      </c>
      <c r="H36" t="s">
        <v>78</v>
      </c>
      <c r="I36" t="s">
        <v>465</v>
      </c>
      <c r="J36" t="s">
        <v>61</v>
      </c>
      <c r="K36" t="s">
        <v>314</v>
      </c>
      <c r="L36" t="s">
        <v>958</v>
      </c>
      <c r="M36" t="s">
        <v>915</v>
      </c>
      <c r="N36" t="s">
        <v>55</v>
      </c>
      <c r="O36" s="135">
        <v>44013</v>
      </c>
      <c r="P36" t="s">
        <v>1228</v>
      </c>
      <c r="Q36" t="s">
        <v>102</v>
      </c>
      <c r="R36" t="s">
        <v>305</v>
      </c>
      <c r="S36" s="135">
        <v>45657</v>
      </c>
      <c r="T36" s="134"/>
      <c r="U36" s="130">
        <v>3498972</v>
      </c>
      <c r="V36" s="130">
        <v>3.306</v>
      </c>
      <c r="W36" s="130">
        <v>1E-4</v>
      </c>
      <c r="X36" s="130">
        <v>1.16E-3</v>
      </c>
      <c r="Y36" s="133">
        <v>0</v>
      </c>
      <c r="Z36" s="133">
        <v>0</v>
      </c>
    </row>
    <row r="37" spans="1:26" x14ac:dyDescent="0.2">
      <c r="A37">
        <v>316</v>
      </c>
      <c r="B37">
        <v>316</v>
      </c>
      <c r="C37" t="s">
        <v>2003</v>
      </c>
      <c r="D37">
        <v>520019688</v>
      </c>
      <c r="E37" t="s">
        <v>429</v>
      </c>
      <c r="F37" t="s">
        <v>2004</v>
      </c>
      <c r="G37">
        <v>62004471</v>
      </c>
      <c r="H37" t="s">
        <v>78</v>
      </c>
      <c r="I37" t="s">
        <v>465</v>
      </c>
      <c r="J37" t="s">
        <v>61</v>
      </c>
      <c r="K37" t="s">
        <v>314</v>
      </c>
      <c r="L37" t="s">
        <v>958</v>
      </c>
      <c r="M37" t="s">
        <v>915</v>
      </c>
      <c r="N37" t="s">
        <v>55</v>
      </c>
      <c r="O37" s="135">
        <v>43069</v>
      </c>
      <c r="P37" t="s">
        <v>1228</v>
      </c>
      <c r="Q37" t="s">
        <v>102</v>
      </c>
      <c r="R37" t="s">
        <v>305</v>
      </c>
      <c r="S37" s="135">
        <v>45657</v>
      </c>
      <c r="T37" s="134"/>
      <c r="U37" s="130">
        <v>3728728.65</v>
      </c>
      <c r="V37" s="130">
        <v>3.306</v>
      </c>
      <c r="W37" s="130">
        <v>100</v>
      </c>
      <c r="X37" s="130">
        <v>12327.17692</v>
      </c>
      <c r="Y37" s="133">
        <v>8.5979999999999997E-3</v>
      </c>
      <c r="Z37" s="133">
        <v>6.3E-5</v>
      </c>
    </row>
    <row r="38" spans="1:26" x14ac:dyDescent="0.2">
      <c r="A38">
        <v>316</v>
      </c>
      <c r="B38">
        <v>316</v>
      </c>
      <c r="C38" t="s">
        <v>2001</v>
      </c>
      <c r="D38">
        <v>520019688</v>
      </c>
      <c r="E38" t="s">
        <v>429</v>
      </c>
      <c r="F38" t="s">
        <v>2001</v>
      </c>
      <c r="G38">
        <v>62009282</v>
      </c>
      <c r="H38" t="s">
        <v>78</v>
      </c>
      <c r="I38" t="s">
        <v>465</v>
      </c>
      <c r="J38" t="s">
        <v>61</v>
      </c>
      <c r="K38" t="s">
        <v>314</v>
      </c>
      <c r="L38" t="s">
        <v>958</v>
      </c>
      <c r="M38" t="s">
        <v>915</v>
      </c>
      <c r="N38" t="s">
        <v>55</v>
      </c>
      <c r="O38" s="135">
        <v>43843</v>
      </c>
      <c r="P38" t="s">
        <v>1228</v>
      </c>
      <c r="Q38" t="s">
        <v>102</v>
      </c>
      <c r="R38" t="s">
        <v>305</v>
      </c>
      <c r="S38" s="135">
        <v>45657</v>
      </c>
      <c r="T38" s="134"/>
      <c r="U38" s="130">
        <v>46501028</v>
      </c>
      <c r="V38" s="130">
        <v>3.306</v>
      </c>
      <c r="W38" s="130">
        <v>85.242800000000003</v>
      </c>
      <c r="X38" s="130">
        <v>131045.80566</v>
      </c>
      <c r="Y38" s="133">
        <v>9.1403999999999999E-2</v>
      </c>
      <c r="Z38" s="133">
        <v>6.7100000000000005E-4</v>
      </c>
    </row>
    <row r="39" spans="1:26" x14ac:dyDescent="0.2">
      <c r="A39">
        <v>316</v>
      </c>
      <c r="B39">
        <v>316</v>
      </c>
      <c r="C39" t="s">
        <v>2005</v>
      </c>
      <c r="D39">
        <v>520019688</v>
      </c>
      <c r="E39" t="s">
        <v>429</v>
      </c>
      <c r="F39" t="s">
        <v>2006</v>
      </c>
      <c r="G39">
        <v>60390358</v>
      </c>
      <c r="H39" t="s">
        <v>78</v>
      </c>
      <c r="I39" t="s">
        <v>465</v>
      </c>
      <c r="J39" t="s">
        <v>61</v>
      </c>
      <c r="K39" t="s">
        <v>314</v>
      </c>
      <c r="L39" t="s">
        <v>958</v>
      </c>
      <c r="M39" t="s">
        <v>915</v>
      </c>
      <c r="N39" t="s">
        <v>62</v>
      </c>
      <c r="O39" s="135">
        <v>42192</v>
      </c>
      <c r="P39" t="s">
        <v>1228</v>
      </c>
      <c r="Q39" t="s">
        <v>102</v>
      </c>
      <c r="R39" t="s">
        <v>305</v>
      </c>
      <c r="S39" s="135">
        <v>45657</v>
      </c>
      <c r="T39" s="134"/>
      <c r="U39" s="130">
        <v>3397287.89</v>
      </c>
      <c r="V39" s="130">
        <v>3.306</v>
      </c>
      <c r="W39" s="130">
        <v>100</v>
      </c>
      <c r="X39" s="130">
        <v>11231.43376</v>
      </c>
      <c r="Y39" s="133">
        <v>7.8329999999999997E-3</v>
      </c>
      <c r="Z39" s="133">
        <v>5.7000000000000003E-5</v>
      </c>
    </row>
    <row r="40" spans="1:26" x14ac:dyDescent="0.2">
      <c r="A40">
        <v>316</v>
      </c>
      <c r="B40">
        <v>316</v>
      </c>
      <c r="C40" t="s">
        <v>2005</v>
      </c>
      <c r="D40">
        <v>520019688</v>
      </c>
      <c r="E40" t="s">
        <v>429</v>
      </c>
      <c r="F40" t="s">
        <v>2007</v>
      </c>
      <c r="G40">
        <v>60390366</v>
      </c>
      <c r="H40" t="s">
        <v>78</v>
      </c>
      <c r="I40" t="s">
        <v>465</v>
      </c>
      <c r="J40" t="s">
        <v>61</v>
      </c>
      <c r="K40" t="s">
        <v>314</v>
      </c>
      <c r="L40" t="s">
        <v>958</v>
      </c>
      <c r="M40" t="s">
        <v>915</v>
      </c>
      <c r="N40" t="s">
        <v>62</v>
      </c>
      <c r="O40" s="135">
        <v>42192</v>
      </c>
      <c r="P40" t="s">
        <v>1228</v>
      </c>
      <c r="Q40" t="s">
        <v>102</v>
      </c>
      <c r="R40" t="s">
        <v>305</v>
      </c>
      <c r="S40" s="135">
        <v>45657</v>
      </c>
      <c r="T40" s="134"/>
      <c r="U40" s="130">
        <v>1647969.5</v>
      </c>
      <c r="V40" s="130">
        <v>3.306</v>
      </c>
      <c r="W40" s="130">
        <v>-262.52859999999998</v>
      </c>
      <c r="X40" s="130">
        <v>-14303.049639999999</v>
      </c>
      <c r="Y40" s="133">
        <v>-9.9760000000000005E-3</v>
      </c>
      <c r="Z40" s="133">
        <v>-7.2999999999999999E-5</v>
      </c>
    </row>
    <row r="41" spans="1:26" x14ac:dyDescent="0.2">
      <c r="A41">
        <v>316</v>
      </c>
      <c r="B41">
        <v>316</v>
      </c>
      <c r="C41" t="s">
        <v>2008</v>
      </c>
      <c r="D41">
        <v>520019688</v>
      </c>
      <c r="E41" t="s">
        <v>429</v>
      </c>
      <c r="F41" t="s">
        <v>2009</v>
      </c>
      <c r="G41">
        <v>60409380</v>
      </c>
      <c r="H41" t="s">
        <v>78</v>
      </c>
      <c r="I41" t="s">
        <v>465</v>
      </c>
      <c r="J41" t="s">
        <v>61</v>
      </c>
      <c r="K41" t="s">
        <v>314</v>
      </c>
      <c r="L41" t="s">
        <v>958</v>
      </c>
      <c r="M41" t="s">
        <v>915</v>
      </c>
      <c r="N41" t="s">
        <v>55</v>
      </c>
      <c r="O41" s="135">
        <v>42536</v>
      </c>
      <c r="P41" t="s">
        <v>1228</v>
      </c>
      <c r="Q41" t="s">
        <v>102</v>
      </c>
      <c r="R41" t="s">
        <v>305</v>
      </c>
      <c r="S41" s="135">
        <v>45657</v>
      </c>
      <c r="T41" s="134"/>
      <c r="U41" s="130">
        <v>13546447.76</v>
      </c>
      <c r="V41" s="130">
        <v>3.306</v>
      </c>
      <c r="W41" s="130">
        <v>1E-4</v>
      </c>
      <c r="X41" s="130">
        <v>4.4999999999999999E-4</v>
      </c>
      <c r="Y41" s="133">
        <v>0</v>
      </c>
      <c r="Z41" s="133">
        <v>0</v>
      </c>
    </row>
    <row r="42" spans="1:26" x14ac:dyDescent="0.2">
      <c r="A42">
        <v>316</v>
      </c>
      <c r="B42">
        <v>316</v>
      </c>
      <c r="C42" t="s">
        <v>1992</v>
      </c>
      <c r="D42" s="143" t="s">
        <v>2649</v>
      </c>
      <c r="E42" t="s">
        <v>767</v>
      </c>
      <c r="F42" t="s">
        <v>2010</v>
      </c>
      <c r="G42">
        <v>60409422</v>
      </c>
      <c r="H42" t="s">
        <v>78</v>
      </c>
      <c r="I42" t="s">
        <v>465</v>
      </c>
      <c r="J42" t="s">
        <v>61</v>
      </c>
      <c r="K42" t="s">
        <v>314</v>
      </c>
      <c r="L42" t="s">
        <v>958</v>
      </c>
      <c r="M42" t="s">
        <v>102</v>
      </c>
      <c r="N42" t="s">
        <v>62</v>
      </c>
      <c r="O42" s="135">
        <v>42625</v>
      </c>
      <c r="P42" t="s">
        <v>1228</v>
      </c>
      <c r="Q42" t="s">
        <v>102</v>
      </c>
      <c r="R42" t="s">
        <v>305</v>
      </c>
      <c r="S42" s="135">
        <v>45657</v>
      </c>
      <c r="T42" s="134"/>
      <c r="U42" s="130">
        <v>37283863</v>
      </c>
      <c r="V42" s="130">
        <v>3.306</v>
      </c>
      <c r="W42" s="130">
        <v>40.930700000000002</v>
      </c>
      <c r="X42" s="130">
        <v>50451.365449999998</v>
      </c>
      <c r="Y42" s="133">
        <v>3.5188999999999998E-2</v>
      </c>
      <c r="Z42" s="133">
        <v>2.5799999999999998E-4</v>
      </c>
    </row>
    <row r="43" spans="1:26" x14ac:dyDescent="0.2">
      <c r="A43">
        <v>316</v>
      </c>
      <c r="B43">
        <v>316</v>
      </c>
      <c r="C43" t="s">
        <v>2005</v>
      </c>
      <c r="D43">
        <v>520019688</v>
      </c>
      <c r="E43" t="s">
        <v>429</v>
      </c>
      <c r="F43" t="s">
        <v>2011</v>
      </c>
      <c r="G43">
        <v>60413291</v>
      </c>
      <c r="H43" t="s">
        <v>78</v>
      </c>
      <c r="I43" t="s">
        <v>465</v>
      </c>
      <c r="J43" t="s">
        <v>61</v>
      </c>
      <c r="K43" t="s">
        <v>314</v>
      </c>
      <c r="L43" t="s">
        <v>958</v>
      </c>
      <c r="M43" t="s">
        <v>915</v>
      </c>
      <c r="N43" t="s">
        <v>62</v>
      </c>
      <c r="O43" s="135">
        <v>42613</v>
      </c>
      <c r="P43" t="s">
        <v>1228</v>
      </c>
      <c r="Q43" t="s">
        <v>102</v>
      </c>
      <c r="R43" t="s">
        <v>305</v>
      </c>
      <c r="S43" s="135">
        <v>45657</v>
      </c>
      <c r="T43" s="134"/>
      <c r="U43" s="130">
        <v>1198853.71</v>
      </c>
      <c r="V43" s="130">
        <v>3.306</v>
      </c>
      <c r="W43" s="130">
        <v>100</v>
      </c>
      <c r="X43" s="130">
        <v>3963.4103700000001</v>
      </c>
      <c r="Y43" s="133">
        <v>2.764E-3</v>
      </c>
      <c r="Z43" s="133">
        <v>2.0000000000000002E-5</v>
      </c>
    </row>
    <row r="44" spans="1:26" x14ac:dyDescent="0.2">
      <c r="A44">
        <v>316</v>
      </c>
      <c r="B44">
        <v>316</v>
      </c>
      <c r="C44" t="s">
        <v>2012</v>
      </c>
      <c r="D44">
        <v>520019688</v>
      </c>
      <c r="E44" t="s">
        <v>429</v>
      </c>
      <c r="F44" t="s">
        <v>2012</v>
      </c>
      <c r="G44">
        <v>60418898</v>
      </c>
      <c r="H44" t="s">
        <v>78</v>
      </c>
      <c r="I44" t="s">
        <v>465</v>
      </c>
      <c r="J44" t="s">
        <v>61</v>
      </c>
      <c r="K44" t="s">
        <v>314</v>
      </c>
      <c r="L44" t="s">
        <v>958</v>
      </c>
      <c r="M44" t="s">
        <v>915</v>
      </c>
      <c r="N44" t="s">
        <v>55</v>
      </c>
      <c r="O44" s="135">
        <v>43571</v>
      </c>
      <c r="P44" t="s">
        <v>1228</v>
      </c>
      <c r="Q44" t="s">
        <v>102</v>
      </c>
      <c r="R44" t="s">
        <v>305</v>
      </c>
      <c r="S44" s="135">
        <v>45657</v>
      </c>
      <c r="T44" s="134"/>
      <c r="U44" s="130">
        <v>15131832</v>
      </c>
      <c r="V44" s="130">
        <v>3.306</v>
      </c>
      <c r="W44" s="130">
        <v>150.39099999999999</v>
      </c>
      <c r="X44" s="130">
        <v>75234.378920000003</v>
      </c>
      <c r="Y44" s="133">
        <v>5.2475000000000001E-2</v>
      </c>
      <c r="Z44" s="133">
        <v>3.8499999999999998E-4</v>
      </c>
    </row>
    <row r="45" spans="1:26" x14ac:dyDescent="0.2">
      <c r="A45">
        <v>316</v>
      </c>
      <c r="B45">
        <v>316</v>
      </c>
      <c r="C45" t="s">
        <v>2013</v>
      </c>
      <c r="D45">
        <v>520019688</v>
      </c>
      <c r="E45" t="s">
        <v>429</v>
      </c>
      <c r="F45" t="s">
        <v>2014</v>
      </c>
      <c r="G45">
        <v>60418985</v>
      </c>
      <c r="H45" t="s">
        <v>78</v>
      </c>
      <c r="I45" t="s">
        <v>465</v>
      </c>
      <c r="J45" t="s">
        <v>61</v>
      </c>
      <c r="K45" t="s">
        <v>314</v>
      </c>
      <c r="L45" t="s">
        <v>958</v>
      </c>
      <c r="M45" t="s">
        <v>915</v>
      </c>
      <c r="N45" t="s">
        <v>55</v>
      </c>
      <c r="O45" s="135">
        <v>42709</v>
      </c>
      <c r="P45" t="s">
        <v>1228</v>
      </c>
      <c r="Q45" t="s">
        <v>102</v>
      </c>
      <c r="R45" t="s">
        <v>305</v>
      </c>
      <c r="S45" s="135">
        <v>45657</v>
      </c>
      <c r="T45" s="134"/>
      <c r="U45" s="130">
        <v>15000000</v>
      </c>
      <c r="V45" s="130">
        <v>3.306</v>
      </c>
      <c r="W45" s="130">
        <v>142.90979999999999</v>
      </c>
      <c r="X45" s="130">
        <v>70868.969159999993</v>
      </c>
      <c r="Y45" s="133">
        <v>4.9430000000000002E-2</v>
      </c>
      <c r="Z45" s="133">
        <v>3.6299999999999999E-4</v>
      </c>
    </row>
    <row r="46" spans="1:26" x14ac:dyDescent="0.2">
      <c r="A46">
        <v>316</v>
      </c>
      <c r="B46">
        <v>316</v>
      </c>
      <c r="C46" t="s">
        <v>2015</v>
      </c>
      <c r="D46">
        <v>520019688</v>
      </c>
      <c r="E46" t="s">
        <v>429</v>
      </c>
      <c r="F46" t="s">
        <v>2016</v>
      </c>
      <c r="G46">
        <v>62009285</v>
      </c>
      <c r="H46" t="s">
        <v>78</v>
      </c>
      <c r="I46" t="s">
        <v>465</v>
      </c>
      <c r="J46" t="s">
        <v>61</v>
      </c>
      <c r="K46" t="s">
        <v>314</v>
      </c>
      <c r="L46" t="s">
        <v>958</v>
      </c>
      <c r="M46" t="s">
        <v>915</v>
      </c>
      <c r="N46" t="s">
        <v>55</v>
      </c>
      <c r="O46" s="135">
        <v>43879</v>
      </c>
      <c r="P46" t="s">
        <v>1229</v>
      </c>
      <c r="Q46" t="s">
        <v>102</v>
      </c>
      <c r="R46" t="s">
        <v>305</v>
      </c>
      <c r="S46" s="135">
        <v>45657</v>
      </c>
      <c r="T46" s="134"/>
      <c r="U46" s="130">
        <v>55349287.219999999</v>
      </c>
      <c r="V46" s="130">
        <v>2.3744999999999998</v>
      </c>
      <c r="W46" s="130">
        <v>98.909099999999995</v>
      </c>
      <c r="X46" s="130">
        <v>129993.16799</v>
      </c>
      <c r="Y46" s="133">
        <v>9.0669E-2</v>
      </c>
      <c r="Z46" s="133">
        <v>6.6600000000000003E-4</v>
      </c>
    </row>
    <row r="47" spans="1:26" x14ac:dyDescent="0.2">
      <c r="A47">
        <v>316</v>
      </c>
      <c r="B47">
        <v>316</v>
      </c>
      <c r="C47" t="s">
        <v>2017</v>
      </c>
      <c r="D47">
        <v>520019688</v>
      </c>
      <c r="E47" t="s">
        <v>429</v>
      </c>
      <c r="F47" t="s">
        <v>2018</v>
      </c>
      <c r="G47">
        <v>60418993</v>
      </c>
      <c r="H47" t="s">
        <v>78</v>
      </c>
      <c r="I47" t="s">
        <v>465</v>
      </c>
      <c r="J47" t="s">
        <v>61</v>
      </c>
      <c r="K47" t="s">
        <v>314</v>
      </c>
      <c r="L47" t="s">
        <v>958</v>
      </c>
      <c r="M47" t="s">
        <v>915</v>
      </c>
      <c r="N47" t="s">
        <v>55</v>
      </c>
      <c r="O47" s="135">
        <v>42705</v>
      </c>
      <c r="P47" t="s">
        <v>1228</v>
      </c>
      <c r="Q47" t="s">
        <v>102</v>
      </c>
      <c r="R47" t="s">
        <v>305</v>
      </c>
      <c r="S47" s="135">
        <v>45657</v>
      </c>
      <c r="T47" s="134"/>
      <c r="U47" s="130">
        <v>34213145</v>
      </c>
      <c r="V47" s="130">
        <v>3.306</v>
      </c>
      <c r="W47" s="130">
        <v>102.00700000000001</v>
      </c>
      <c r="X47" s="130">
        <v>115378.73814</v>
      </c>
      <c r="Y47" s="133">
        <v>8.0476000000000006E-2</v>
      </c>
      <c r="Z47" s="133">
        <v>5.9100000000000005E-4</v>
      </c>
    </row>
    <row r="48" spans="1:26" x14ac:dyDescent="0.2">
      <c r="A48">
        <v>316</v>
      </c>
      <c r="B48">
        <v>316</v>
      </c>
      <c r="C48" t="s">
        <v>2019</v>
      </c>
      <c r="D48">
        <v>520019688</v>
      </c>
      <c r="E48" t="s">
        <v>429</v>
      </c>
      <c r="F48" t="s">
        <v>2020</v>
      </c>
      <c r="G48">
        <v>61001905</v>
      </c>
      <c r="H48" t="s">
        <v>78</v>
      </c>
      <c r="I48" t="s">
        <v>465</v>
      </c>
      <c r="J48" t="s">
        <v>61</v>
      </c>
      <c r="K48" t="s">
        <v>314</v>
      </c>
      <c r="L48" t="s">
        <v>958</v>
      </c>
      <c r="M48" t="s">
        <v>915</v>
      </c>
      <c r="N48" t="s">
        <v>55</v>
      </c>
      <c r="O48" s="135">
        <v>42370</v>
      </c>
      <c r="P48" t="s">
        <v>1228</v>
      </c>
      <c r="Q48" t="s">
        <v>102</v>
      </c>
      <c r="R48" t="s">
        <v>305</v>
      </c>
      <c r="S48" s="135">
        <v>45657</v>
      </c>
      <c r="T48" s="134"/>
      <c r="U48" s="130">
        <v>14759517.75</v>
      </c>
      <c r="V48" s="130">
        <v>3.306</v>
      </c>
      <c r="W48" s="130">
        <v>4.8999999999999998E-4</v>
      </c>
      <c r="X48" s="130">
        <v>4.8999999999999998E-4</v>
      </c>
      <c r="Y48" s="133">
        <v>0</v>
      </c>
      <c r="Z48" s="133">
        <v>0</v>
      </c>
    </row>
    <row r="49" spans="1:26" x14ac:dyDescent="0.2">
      <c r="A49">
        <v>316</v>
      </c>
      <c r="B49">
        <v>316</v>
      </c>
      <c r="C49" t="s">
        <v>2003</v>
      </c>
      <c r="D49">
        <v>520019688</v>
      </c>
      <c r="E49" t="s">
        <v>429</v>
      </c>
      <c r="F49" t="s">
        <v>2021</v>
      </c>
      <c r="G49">
        <v>62004300</v>
      </c>
      <c r="H49" t="s">
        <v>78</v>
      </c>
      <c r="I49" t="s">
        <v>465</v>
      </c>
      <c r="J49" t="s">
        <v>61</v>
      </c>
      <c r="K49" t="s">
        <v>314</v>
      </c>
      <c r="L49" t="s">
        <v>958</v>
      </c>
      <c r="M49" t="s">
        <v>915</v>
      </c>
      <c r="N49" t="s">
        <v>55</v>
      </c>
      <c r="O49" s="135">
        <v>43067</v>
      </c>
      <c r="P49" t="s">
        <v>1228</v>
      </c>
      <c r="Q49" t="s">
        <v>102</v>
      </c>
      <c r="R49" t="s">
        <v>305</v>
      </c>
      <c r="S49" s="135">
        <v>45657</v>
      </c>
      <c r="T49" s="134"/>
      <c r="U49" s="130">
        <v>5859421.8700000001</v>
      </c>
      <c r="V49" s="130">
        <v>3.306</v>
      </c>
      <c r="W49" s="130">
        <v>95.701700000000002</v>
      </c>
      <c r="X49" s="130">
        <v>18538.622340000002</v>
      </c>
      <c r="Y49" s="133">
        <v>1.2930000000000001E-2</v>
      </c>
      <c r="Z49" s="133">
        <v>9.5000000000000005E-5</v>
      </c>
    </row>
    <row r="50" spans="1:26" x14ac:dyDescent="0.2">
      <c r="A50">
        <v>316</v>
      </c>
      <c r="B50">
        <v>316</v>
      </c>
      <c r="C50" t="s">
        <v>2003</v>
      </c>
      <c r="D50">
        <v>520019688</v>
      </c>
      <c r="E50" t="s">
        <v>429</v>
      </c>
      <c r="F50" t="s">
        <v>2022</v>
      </c>
      <c r="G50">
        <v>62004328</v>
      </c>
      <c r="H50" t="s">
        <v>78</v>
      </c>
      <c r="I50" t="s">
        <v>465</v>
      </c>
      <c r="J50" t="s">
        <v>61</v>
      </c>
      <c r="K50" t="s">
        <v>314</v>
      </c>
      <c r="L50" t="s">
        <v>958</v>
      </c>
      <c r="M50" t="s">
        <v>915</v>
      </c>
      <c r="N50" t="s">
        <v>55</v>
      </c>
      <c r="O50" s="135">
        <v>43067</v>
      </c>
      <c r="P50" t="s">
        <v>1228</v>
      </c>
      <c r="Q50" t="s">
        <v>102</v>
      </c>
      <c r="R50" t="s">
        <v>305</v>
      </c>
      <c r="S50" s="135">
        <v>45657</v>
      </c>
      <c r="T50" s="134"/>
      <c r="U50" s="130">
        <v>13671984.380000001</v>
      </c>
      <c r="V50" s="130">
        <v>3.306</v>
      </c>
      <c r="W50" s="130">
        <v>100</v>
      </c>
      <c r="X50" s="130">
        <v>45199.58036</v>
      </c>
      <c r="Y50" s="133">
        <v>3.1525999999999998E-2</v>
      </c>
      <c r="Z50" s="133">
        <v>2.31E-4</v>
      </c>
    </row>
    <row r="51" spans="1:26" x14ac:dyDescent="0.2">
      <c r="A51">
        <v>316</v>
      </c>
      <c r="B51">
        <v>316</v>
      </c>
      <c r="C51" t="s">
        <v>1973</v>
      </c>
      <c r="D51">
        <v>515136026</v>
      </c>
      <c r="E51" t="s">
        <v>429</v>
      </c>
      <c r="F51" t="s">
        <v>2023</v>
      </c>
      <c r="G51">
        <v>7894561</v>
      </c>
      <c r="H51" t="s">
        <v>78</v>
      </c>
      <c r="I51" t="s">
        <v>465</v>
      </c>
      <c r="J51" t="s">
        <v>61</v>
      </c>
      <c r="K51" t="s">
        <v>314</v>
      </c>
      <c r="L51" t="s">
        <v>958</v>
      </c>
      <c r="M51" t="s">
        <v>915</v>
      </c>
      <c r="N51" t="s">
        <v>55</v>
      </c>
      <c r="O51" s="135">
        <v>41976</v>
      </c>
      <c r="P51" t="s">
        <v>1218</v>
      </c>
      <c r="Q51" t="s">
        <v>102</v>
      </c>
      <c r="R51" t="s">
        <v>305</v>
      </c>
      <c r="S51" s="135">
        <v>45657</v>
      </c>
      <c r="T51" s="134"/>
      <c r="U51" s="130">
        <v>25428161.57</v>
      </c>
      <c r="V51" s="130">
        <v>1</v>
      </c>
      <c r="W51" s="130">
        <v>4.8999999999999998E-4</v>
      </c>
      <c r="X51" s="130">
        <v>2.5000000000000001E-4</v>
      </c>
      <c r="Y51" s="133">
        <v>0</v>
      </c>
      <c r="Z51" s="133">
        <v>0</v>
      </c>
    </row>
    <row r="52" spans="1:26" x14ac:dyDescent="0.2">
      <c r="A52">
        <v>316</v>
      </c>
      <c r="B52">
        <v>316</v>
      </c>
      <c r="C52" t="s">
        <v>2024</v>
      </c>
      <c r="D52">
        <v>520019688</v>
      </c>
      <c r="E52" t="s">
        <v>429</v>
      </c>
      <c r="F52" t="s">
        <v>2024</v>
      </c>
      <c r="G52">
        <v>62008644</v>
      </c>
      <c r="H52" t="s">
        <v>78</v>
      </c>
      <c r="I52" t="s">
        <v>465</v>
      </c>
      <c r="J52" t="s">
        <v>61</v>
      </c>
      <c r="K52" t="s">
        <v>314</v>
      </c>
      <c r="L52" t="s">
        <v>958</v>
      </c>
      <c r="M52" t="s">
        <v>915</v>
      </c>
      <c r="N52" t="s">
        <v>55</v>
      </c>
      <c r="O52" s="135">
        <v>43313</v>
      </c>
      <c r="P52" t="s">
        <v>1228</v>
      </c>
      <c r="Q52" t="s">
        <v>102</v>
      </c>
      <c r="R52" t="s">
        <v>305</v>
      </c>
      <c r="S52" s="135">
        <v>45657</v>
      </c>
      <c r="T52" s="134"/>
      <c r="U52" s="130">
        <v>320145935.79000002</v>
      </c>
      <c r="V52" s="130">
        <v>3.306</v>
      </c>
      <c r="W52" s="130">
        <v>4.8999999999999998E-4</v>
      </c>
      <c r="X52" s="130">
        <v>1.0580000000000001E-2</v>
      </c>
      <c r="Y52" s="133">
        <v>0</v>
      </c>
      <c r="Z52" s="133">
        <v>0</v>
      </c>
    </row>
    <row r="53" spans="1:26" x14ac:dyDescent="0.2">
      <c r="A53">
        <v>316</v>
      </c>
      <c r="B53">
        <v>316</v>
      </c>
      <c r="C53" t="s">
        <v>2024</v>
      </c>
      <c r="D53">
        <v>520019688</v>
      </c>
      <c r="E53" t="s">
        <v>429</v>
      </c>
      <c r="F53" t="s">
        <v>2025</v>
      </c>
      <c r="G53">
        <v>62008645</v>
      </c>
      <c r="H53" t="s">
        <v>78</v>
      </c>
      <c r="I53" t="s">
        <v>465</v>
      </c>
      <c r="J53" t="s">
        <v>61</v>
      </c>
      <c r="K53" t="s">
        <v>314</v>
      </c>
      <c r="L53" t="s">
        <v>958</v>
      </c>
      <c r="M53" t="s">
        <v>915</v>
      </c>
      <c r="N53" t="s">
        <v>55</v>
      </c>
      <c r="O53" s="135">
        <v>43636</v>
      </c>
      <c r="P53" t="s">
        <v>1228</v>
      </c>
      <c r="Q53" t="s">
        <v>102</v>
      </c>
      <c r="R53" t="s">
        <v>305</v>
      </c>
      <c r="S53" s="135">
        <v>45657</v>
      </c>
      <c r="T53" s="134"/>
      <c r="U53" s="130">
        <v>995.38</v>
      </c>
      <c r="V53" s="130">
        <v>3.306</v>
      </c>
      <c r="W53" s="130">
        <v>504797.6532</v>
      </c>
      <c r="X53" s="130">
        <v>16611.442279999999</v>
      </c>
      <c r="Y53" s="133">
        <v>1.1586000000000001E-2</v>
      </c>
      <c r="Z53" s="133">
        <v>8.5000000000000006E-5</v>
      </c>
    </row>
    <row r="54" spans="1:26" x14ac:dyDescent="0.2">
      <c r="A54">
        <v>316</v>
      </c>
      <c r="B54">
        <v>316</v>
      </c>
      <c r="C54" t="s">
        <v>2026</v>
      </c>
      <c r="D54">
        <v>520019688</v>
      </c>
      <c r="E54" t="s">
        <v>429</v>
      </c>
      <c r="F54" t="s">
        <v>2027</v>
      </c>
      <c r="G54">
        <v>62008650</v>
      </c>
      <c r="H54" t="s">
        <v>78</v>
      </c>
      <c r="I54" t="s">
        <v>465</v>
      </c>
      <c r="J54" t="s">
        <v>61</v>
      </c>
      <c r="K54" t="s">
        <v>204</v>
      </c>
      <c r="L54" t="s">
        <v>958</v>
      </c>
      <c r="M54" t="s">
        <v>915</v>
      </c>
      <c r="N54" t="s">
        <v>62</v>
      </c>
      <c r="O54" s="135">
        <v>43879</v>
      </c>
      <c r="P54" t="s">
        <v>1229</v>
      </c>
      <c r="Q54" t="s">
        <v>102</v>
      </c>
      <c r="R54" t="s">
        <v>305</v>
      </c>
      <c r="S54" s="135">
        <v>45657</v>
      </c>
      <c r="T54" s="134"/>
      <c r="U54" s="130">
        <v>47819059.880000003</v>
      </c>
      <c r="V54" s="130">
        <v>2.3744999999999998</v>
      </c>
      <c r="W54" s="130">
        <v>4.8999999999999998E-4</v>
      </c>
      <c r="X54" s="130">
        <v>1.14E-3</v>
      </c>
      <c r="Y54" s="133">
        <v>0</v>
      </c>
      <c r="Z54" s="133">
        <v>0</v>
      </c>
    </row>
    <row r="55" spans="1:26" x14ac:dyDescent="0.2">
      <c r="A55">
        <v>316</v>
      </c>
      <c r="B55">
        <v>316</v>
      </c>
      <c r="C55" t="s">
        <v>2019</v>
      </c>
      <c r="D55">
        <v>520019688</v>
      </c>
      <c r="E55" t="s">
        <v>429</v>
      </c>
      <c r="F55" t="s">
        <v>2028</v>
      </c>
      <c r="G55">
        <v>61001889</v>
      </c>
      <c r="H55" t="s">
        <v>78</v>
      </c>
      <c r="I55" t="s">
        <v>465</v>
      </c>
      <c r="J55" t="s">
        <v>61</v>
      </c>
      <c r="K55" t="s">
        <v>314</v>
      </c>
      <c r="L55" t="s">
        <v>958</v>
      </c>
      <c r="M55" t="s">
        <v>915</v>
      </c>
      <c r="N55" t="s">
        <v>55</v>
      </c>
      <c r="O55" s="135">
        <v>42370</v>
      </c>
      <c r="P55" t="s">
        <v>1228</v>
      </c>
      <c r="Q55" t="s">
        <v>102</v>
      </c>
      <c r="R55" t="s">
        <v>305</v>
      </c>
      <c r="S55" s="135">
        <v>45657</v>
      </c>
      <c r="T55" s="134"/>
      <c r="U55" s="130">
        <v>4913887.4800000004</v>
      </c>
      <c r="V55" s="130">
        <v>3.306</v>
      </c>
      <c r="W55" s="130">
        <v>4.8999999999999998E-4</v>
      </c>
      <c r="X55" s="130">
        <v>1.6000000000000001E-4</v>
      </c>
      <c r="Y55" s="133">
        <v>0</v>
      </c>
      <c r="Z55" s="133">
        <v>0</v>
      </c>
    </row>
    <row r="56" spans="1:26" x14ac:dyDescent="0.2">
      <c r="A56">
        <v>316</v>
      </c>
      <c r="B56">
        <v>316</v>
      </c>
      <c r="C56" t="s">
        <v>1973</v>
      </c>
      <c r="D56">
        <v>515136026</v>
      </c>
      <c r="E56" t="s">
        <v>429</v>
      </c>
      <c r="F56" t="s">
        <v>2029</v>
      </c>
      <c r="G56">
        <v>7894563</v>
      </c>
      <c r="H56" t="s">
        <v>78</v>
      </c>
      <c r="I56" t="s">
        <v>465</v>
      </c>
      <c r="J56" t="s">
        <v>61</v>
      </c>
      <c r="K56" t="s">
        <v>314</v>
      </c>
      <c r="L56" t="s">
        <v>958</v>
      </c>
      <c r="M56" t="s">
        <v>915</v>
      </c>
      <c r="N56" t="s">
        <v>55</v>
      </c>
      <c r="O56" s="135">
        <v>41976</v>
      </c>
      <c r="P56" t="s">
        <v>1218</v>
      </c>
      <c r="Q56" t="s">
        <v>102</v>
      </c>
      <c r="R56" t="s">
        <v>305</v>
      </c>
      <c r="S56" s="135">
        <v>45657</v>
      </c>
      <c r="T56" s="134"/>
      <c r="U56" s="130">
        <v>39528303.939999998</v>
      </c>
      <c r="V56" s="130">
        <v>1</v>
      </c>
      <c r="W56" s="130">
        <v>4.8999999999999998E-4</v>
      </c>
      <c r="X56" s="130">
        <v>4.0000000000000002E-4</v>
      </c>
      <c r="Y56" s="133">
        <v>0</v>
      </c>
      <c r="Z56" s="133">
        <v>0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conditionalFormatting sqref="D31">
    <cfRule type="duplicateValues" dxfId="98" priority="2"/>
  </conditionalFormatting>
  <conditionalFormatting sqref="D42">
    <cfRule type="duplicateValues" dxfId="97" priority="1"/>
  </conditionalFormatting>
  <dataValidations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0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zoomScaleNormal="100" workbookViewId="0">
      <selection activeCell="B32" sqref="B32"/>
    </sheetView>
  </sheetViews>
  <sheetFormatPr defaultColWidth="0" defaultRowHeight="12.75" zeroHeight="1" x14ac:dyDescent="0.2"/>
  <cols>
    <col min="1" max="1" width="42.75" style="5" customWidth="1"/>
    <col min="2" max="2" width="18.375" style="6" customWidth="1"/>
    <col min="3" max="4" width="13" style="6" customWidth="1"/>
    <col min="5" max="5" width="14" style="6" customWidth="1"/>
    <col min="6" max="16384" width="2.375" style="5" hidden="1"/>
  </cols>
  <sheetData>
    <row r="1" spans="1:5" ht="18.75" customHeight="1" x14ac:dyDescent="0.2">
      <c r="A1" s="35"/>
      <c r="B1" s="36"/>
      <c r="C1" s="94" t="s">
        <v>921</v>
      </c>
      <c r="D1" s="93"/>
      <c r="E1" s="36"/>
    </row>
    <row r="2" spans="1:5" ht="25.5" x14ac:dyDescent="0.2">
      <c r="A2" s="35"/>
      <c r="B2" s="36" t="s">
        <v>17</v>
      </c>
      <c r="C2" s="36" t="s">
        <v>27</v>
      </c>
      <c r="D2" s="36" t="s">
        <v>26</v>
      </c>
      <c r="E2" s="36" t="s">
        <v>918</v>
      </c>
    </row>
    <row r="3" spans="1:5" x14ac:dyDescent="0.2">
      <c r="A3" s="38" t="s">
        <v>31</v>
      </c>
      <c r="B3" s="125">
        <f>SUM('מזומנים ושווי מזומנים'!O:O)</f>
        <v>3930225.3841700004</v>
      </c>
      <c r="C3" s="39"/>
      <c r="D3" s="39"/>
      <c r="E3" s="127">
        <f>IFERROR(B3/$B$30,0)</f>
        <v>2.014314124856259E-2</v>
      </c>
    </row>
    <row r="4" spans="1:5" x14ac:dyDescent="0.2">
      <c r="A4" s="38" t="s">
        <v>40</v>
      </c>
      <c r="B4" s="125">
        <f>SUM('איגרות חוב ממשלתיות'!U:U)</f>
        <v>31869427.885450006</v>
      </c>
      <c r="C4" s="39"/>
      <c r="D4" s="39"/>
      <c r="E4" s="127">
        <f t="shared" ref="E4:E29" si="0">IFERROR(B4/$B$30,0)</f>
        <v>0.16333678724714368</v>
      </c>
    </row>
    <row r="5" spans="1:5" x14ac:dyDescent="0.2">
      <c r="A5" s="38" t="s">
        <v>32</v>
      </c>
      <c r="B5" s="125">
        <f>SUM('ניירות ערך מסחריים'!AD:AD)</f>
        <v>0</v>
      </c>
      <c r="C5" s="39"/>
      <c r="D5" s="39"/>
      <c r="E5" s="127">
        <f t="shared" si="0"/>
        <v>0</v>
      </c>
    </row>
    <row r="6" spans="1:5" x14ac:dyDescent="0.2">
      <c r="A6" s="38" t="s">
        <v>33</v>
      </c>
      <c r="B6" s="125">
        <f>SUM('איגרות חוב'!AD:AD)</f>
        <v>2723069.3426000006</v>
      </c>
      <c r="C6" s="39"/>
      <c r="D6" s="39"/>
      <c r="E6" s="127">
        <f t="shared" si="0"/>
        <v>1.3956240427978906E-2</v>
      </c>
    </row>
    <row r="7" spans="1:5" x14ac:dyDescent="0.2">
      <c r="A7" s="38" t="s">
        <v>459</v>
      </c>
      <c r="B7" s="125">
        <f>SUM('מניות מבכ ויהש'!U:U)</f>
        <v>3327747.3003400001</v>
      </c>
      <c r="C7" s="39"/>
      <c r="D7" s="39"/>
      <c r="E7" s="127">
        <f t="shared" si="0"/>
        <v>1.7055328221189884E-2</v>
      </c>
    </row>
    <row r="8" spans="1:5" x14ac:dyDescent="0.2">
      <c r="A8" s="38" t="s">
        <v>34</v>
      </c>
      <c r="B8" s="125">
        <f>SUM('קרנות סל'!T:T)</f>
        <v>10211468.043579997</v>
      </c>
      <c r="C8" s="39"/>
      <c r="D8" s="39"/>
      <c r="E8" s="127">
        <f t="shared" si="0"/>
        <v>5.2335686392309427E-2</v>
      </c>
    </row>
    <row r="9" spans="1:5" x14ac:dyDescent="0.2">
      <c r="A9" s="38" t="s">
        <v>35</v>
      </c>
      <c r="B9" s="125">
        <f>SUM('קרנות נאמנות'!T:T)</f>
        <v>1736877.1729600003</v>
      </c>
      <c r="C9" s="39"/>
      <c r="D9" s="39"/>
      <c r="E9" s="127">
        <f t="shared" si="0"/>
        <v>8.9018208388895927E-3</v>
      </c>
    </row>
    <row r="10" spans="1:5" x14ac:dyDescent="0.2">
      <c r="A10" s="38" t="s">
        <v>36</v>
      </c>
      <c r="B10" s="125">
        <f>SUM('כתבי אופציה'!W:W)</f>
        <v>1389.08725</v>
      </c>
      <c r="C10" s="39"/>
      <c r="D10" s="39"/>
      <c r="E10" s="127">
        <f t="shared" si="0"/>
        <v>7.1193323405895254E-6</v>
      </c>
    </row>
    <row r="11" spans="1:5" x14ac:dyDescent="0.2">
      <c r="A11" s="38" t="s">
        <v>37</v>
      </c>
      <c r="B11" s="125">
        <f>SUM(אופציות!V:V)</f>
        <v>0</v>
      </c>
      <c r="C11" s="39"/>
      <c r="D11" s="39"/>
      <c r="E11" s="127">
        <f t="shared" si="0"/>
        <v>0</v>
      </c>
    </row>
    <row r="12" spans="1:5" x14ac:dyDescent="0.2">
      <c r="A12" s="38" t="s">
        <v>38</v>
      </c>
      <c r="B12" s="125">
        <f>SUM('חוזים עתידיים'!R:R)</f>
        <v>0</v>
      </c>
      <c r="C12" s="39"/>
      <c r="D12" s="39"/>
      <c r="E12" s="127">
        <f t="shared" si="0"/>
        <v>0</v>
      </c>
    </row>
    <row r="13" spans="1:5" x14ac:dyDescent="0.2">
      <c r="A13" s="38" t="s">
        <v>39</v>
      </c>
      <c r="B13" s="125">
        <f>SUM('מוצרים מובנים'!Z:Z)</f>
        <v>0</v>
      </c>
      <c r="C13" s="39"/>
      <c r="D13" s="39"/>
      <c r="E13" s="127">
        <f t="shared" si="0"/>
        <v>0</v>
      </c>
    </row>
    <row r="14" spans="1:5" x14ac:dyDescent="0.2">
      <c r="A14" s="38" t="s">
        <v>41</v>
      </c>
      <c r="B14" s="125">
        <f>SUM('לא סחיר איגרות חוב ממשלתיות'!U:U)</f>
        <v>0</v>
      </c>
      <c r="C14" s="39"/>
      <c r="D14" s="39"/>
      <c r="E14" s="127">
        <f t="shared" si="0"/>
        <v>0</v>
      </c>
    </row>
    <row r="15" spans="1:5" x14ac:dyDescent="0.2">
      <c r="A15" s="38" t="s">
        <v>42</v>
      </c>
      <c r="B15" s="125">
        <f>SUM('לא סחיר איגרות חוב מיועדות'!N:N)</f>
        <v>53237281.786529988</v>
      </c>
      <c r="C15" s="39"/>
      <c r="D15" s="39"/>
      <c r="E15" s="127">
        <f t="shared" si="0"/>
        <v>0.27285104081685341</v>
      </c>
    </row>
    <row r="16" spans="1:5" x14ac:dyDescent="0.2">
      <c r="A16" s="38" t="s">
        <v>667</v>
      </c>
      <c r="B16" s="125">
        <f>SUM('אפיק השקעה מובטח תשואה'!F:F)</f>
        <v>0</v>
      </c>
      <c r="C16" s="39"/>
      <c r="D16" s="39"/>
      <c r="E16" s="127">
        <f t="shared" si="0"/>
        <v>0</v>
      </c>
    </row>
    <row r="17" spans="1:5" x14ac:dyDescent="0.2">
      <c r="A17" s="38" t="s">
        <v>43</v>
      </c>
      <c r="B17" s="125">
        <f>SUM('לא סחיר ניירות ערך מסחריים'!AI:AI)</f>
        <v>0</v>
      </c>
      <c r="C17" s="39"/>
      <c r="D17" s="39"/>
      <c r="E17" s="127">
        <f t="shared" si="0"/>
        <v>0</v>
      </c>
    </row>
    <row r="18" spans="1:5" x14ac:dyDescent="0.2">
      <c r="A18" s="38" t="s">
        <v>44</v>
      </c>
      <c r="B18" s="125">
        <f>SUM('לא סחיר איגרות חוב'!AG:AG)</f>
        <v>1614672.60827</v>
      </c>
      <c r="C18" s="39"/>
      <c r="D18" s="39"/>
      <c r="E18" s="127">
        <f t="shared" si="0"/>
        <v>8.2754995552083953E-3</v>
      </c>
    </row>
    <row r="19" spans="1:5" x14ac:dyDescent="0.2">
      <c r="A19" s="38" t="s">
        <v>462</v>
      </c>
      <c r="B19" s="125">
        <f>SUM('לא סחיר מניות מבכ ויהש'!X:X)</f>
        <v>1433696.8925900005</v>
      </c>
      <c r="C19" s="39"/>
      <c r="D19" s="39"/>
      <c r="E19" s="127">
        <f t="shared" si="0"/>
        <v>7.3479651145158071E-3</v>
      </c>
    </row>
    <row r="20" spans="1:5" x14ac:dyDescent="0.2">
      <c r="A20" s="38" t="s">
        <v>45</v>
      </c>
      <c r="B20" s="125">
        <f>SUM('קרנות השקעה'!W:W)</f>
        <v>20606444.995849986</v>
      </c>
      <c r="C20" s="39"/>
      <c r="D20" s="39"/>
      <c r="E20" s="127">
        <f t="shared" si="0"/>
        <v>0.10561189031396982</v>
      </c>
    </row>
    <row r="21" spans="1:5" x14ac:dyDescent="0.2">
      <c r="A21" s="38" t="s">
        <v>46</v>
      </c>
      <c r="B21" s="125">
        <f>SUM('לא סחיר כתבי אופציה'!Z:Z)</f>
        <v>127.27406999999999</v>
      </c>
      <c r="C21" s="39"/>
      <c r="D21" s="39"/>
      <c r="E21" s="127">
        <f t="shared" si="0"/>
        <v>6.5230344794357225E-7</v>
      </c>
    </row>
    <row r="22" spans="1:5" x14ac:dyDescent="0.2">
      <c r="A22" s="38" t="s">
        <v>47</v>
      </c>
      <c r="B22" s="125">
        <f>SUM('לא סחיר אופציות'!Z:Z)</f>
        <v>0</v>
      </c>
      <c r="C22" s="39"/>
      <c r="D22" s="39"/>
      <c r="E22" s="127">
        <f t="shared" si="0"/>
        <v>0</v>
      </c>
    </row>
    <row r="23" spans="1:5" x14ac:dyDescent="0.2">
      <c r="A23" s="38" t="s">
        <v>461</v>
      </c>
      <c r="B23" s="125">
        <f>SUM('לא סחיר נגזרים אחרים'!R:R)</f>
        <v>416994.45659135986</v>
      </c>
      <c r="C23" s="39"/>
      <c r="D23" s="39"/>
      <c r="E23" s="127">
        <f t="shared" si="0"/>
        <v>2.1371746955833213E-3</v>
      </c>
    </row>
    <row r="24" spans="1:5" x14ac:dyDescent="0.2">
      <c r="A24" s="38" t="s">
        <v>48</v>
      </c>
      <c r="B24" s="125">
        <f>SUM(הלוואות!AT:AT)</f>
        <v>9530466.8105699942</v>
      </c>
      <c r="C24" s="39"/>
      <c r="D24" s="39"/>
      <c r="E24" s="127">
        <f t="shared" si="0"/>
        <v>4.8845427517534311E-2</v>
      </c>
    </row>
    <row r="25" spans="1:5" x14ac:dyDescent="0.2">
      <c r="A25" s="38" t="s">
        <v>49</v>
      </c>
      <c r="B25" s="125">
        <f>SUM('לא סחיר מוצרים מובנים'!AB:AB)</f>
        <v>0</v>
      </c>
      <c r="C25" s="39"/>
      <c r="D25" s="39"/>
      <c r="E25" s="127">
        <f t="shared" si="0"/>
        <v>0</v>
      </c>
    </row>
    <row r="26" spans="1:5" x14ac:dyDescent="0.2">
      <c r="A26" s="38" t="s">
        <v>50</v>
      </c>
      <c r="B26" s="125">
        <f>SUM('פיקדונות מעל 3 חודשים'!T:T)</f>
        <v>-82699.37417000001</v>
      </c>
      <c r="C26" s="39"/>
      <c r="D26" s="39"/>
      <c r="E26" s="127">
        <f t="shared" si="0"/>
        <v>-4.2384978270803008E-4</v>
      </c>
    </row>
    <row r="27" spans="1:5" x14ac:dyDescent="0.2">
      <c r="A27" s="38" t="s">
        <v>51</v>
      </c>
      <c r="B27" s="125">
        <f>SUM('זכויות מקרקעין'!S:S)</f>
        <v>123745.20387</v>
      </c>
      <c r="C27" s="39"/>
      <c r="D27" s="39"/>
      <c r="E27" s="127">
        <f t="shared" si="0"/>
        <v>6.3421734804961676E-4</v>
      </c>
    </row>
    <row r="28" spans="1:5" x14ac:dyDescent="0.2">
      <c r="A28" s="38" t="s">
        <v>506</v>
      </c>
      <c r="B28" s="125">
        <f>SUM('השקעה בחברות מוחזקות'!U:U)</f>
        <v>64553.14</v>
      </c>
      <c r="C28" s="39"/>
      <c r="D28" s="39"/>
      <c r="E28" s="127">
        <f t="shared" si="0"/>
        <v>3.3084693368872495E-4</v>
      </c>
    </row>
    <row r="29" spans="1:5" x14ac:dyDescent="0.2">
      <c r="A29" s="38" t="s">
        <v>52</v>
      </c>
      <c r="B29" s="125">
        <f>SUM('נכסים אחרים'!N:N)</f>
        <v>54369332.248729996</v>
      </c>
      <c r="C29" s="119"/>
      <c r="D29" s="119"/>
      <c r="E29" s="127">
        <f t="shared" si="0"/>
        <v>0.27865301147544219</v>
      </c>
    </row>
    <row r="30" spans="1:5" ht="15.75" thickBot="1" x14ac:dyDescent="0.25">
      <c r="A30" s="37" t="s">
        <v>603</v>
      </c>
      <c r="B30" s="126">
        <f>SUM(B3:B29)</f>
        <v>195114820.2592513</v>
      </c>
      <c r="C30" s="120"/>
      <c r="D30" s="120">
        <f t="shared" ref="D30:E30" si="1">SUM(D3:D29)</f>
        <v>0</v>
      </c>
      <c r="E30" s="128">
        <f t="shared" si="1"/>
        <v>0.99999999999999989</v>
      </c>
    </row>
    <row r="31" spans="1:5" ht="13.5" thickTop="1" x14ac:dyDescent="0.2">
      <c r="A31" s="38" t="s">
        <v>755</v>
      </c>
      <c r="B31" s="125">
        <v>4438694.3449999997</v>
      </c>
      <c r="C31" s="39"/>
      <c r="D31" s="39"/>
      <c r="E31" s="39"/>
    </row>
    <row r="32" spans="1:5" x14ac:dyDescent="0.2">
      <c r="A32" s="38" t="s">
        <v>756</v>
      </c>
      <c r="B32" s="125">
        <v>8002152.9019999998</v>
      </c>
      <c r="C32" s="39"/>
      <c r="D32" s="39"/>
      <c r="E32" s="39"/>
    </row>
  </sheetData>
  <customSheetViews>
    <customSheetView guid="{AE318230-F718-49FC-82EB-7CAC3DCD05F1}" showGridLines="0"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419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47.5" style="2" bestFit="1" customWidth="1"/>
    <col min="4" max="4" width="25.5" style="2" bestFit="1" customWidth="1"/>
    <col min="5" max="5" width="22.75" style="2" bestFit="1" customWidth="1"/>
    <col min="6" max="6" width="57.75" style="2" bestFit="1" customWidth="1"/>
    <col min="7" max="7" width="9.375" style="2" bestFit="1" customWidth="1"/>
    <col min="8" max="8" width="8" style="2" bestFit="1" customWidth="1"/>
    <col min="9" max="9" width="15.375" style="2" bestFit="1" customWidth="1"/>
    <col min="10" max="10" width="28.375" style="2" bestFit="1" customWidth="1"/>
    <col min="11" max="11" width="8.75" style="2" bestFit="1" customWidth="1"/>
    <col min="12" max="12" width="40.625" style="2" bestFit="1" customWidth="1"/>
    <col min="13" max="14" width="23.875" style="2" bestFit="1" customWidth="1"/>
    <col min="15" max="15" width="9.625" style="2" bestFit="1" customWidth="1"/>
    <col min="16" max="16" width="10.125" bestFit="1" customWidth="1"/>
    <col min="17" max="17" width="9.875" style="2" bestFit="1" customWidth="1"/>
    <col min="18" max="18" width="12.375" style="2" bestFit="1" customWidth="1"/>
    <col min="19" max="19" width="10.875" style="2" bestFit="1" customWidth="1"/>
    <col min="20" max="20" width="10.625" style="2" bestFit="1" customWidth="1"/>
    <col min="21" max="21" width="8.625" style="2" bestFit="1" customWidth="1"/>
    <col min="22" max="22" width="11.5" style="2" bestFit="1" customWidth="1"/>
    <col min="23" max="23" width="12.5" style="2" bestFit="1" customWidth="1"/>
    <col min="24" max="24" width="10.5" style="2" bestFit="1" customWidth="1"/>
    <col min="25" max="25" width="11" style="2" bestFit="1" customWidth="1"/>
    <col min="26" max="26" width="10.375" style="2" bestFit="1" customWidth="1"/>
    <col min="27" max="16384" width="9" style="2" hidden="1"/>
  </cols>
  <sheetData>
    <row r="1" spans="1:26" ht="51" x14ac:dyDescent="0.2">
      <c r="A1" s="15" t="s">
        <v>651</v>
      </c>
      <c r="B1" s="15" t="s">
        <v>0</v>
      </c>
      <c r="C1" s="15" t="s">
        <v>780</v>
      </c>
      <c r="D1" s="15" t="s">
        <v>793</v>
      </c>
      <c r="E1" s="15" t="s">
        <v>781</v>
      </c>
      <c r="F1" s="15" t="s">
        <v>747</v>
      </c>
      <c r="G1" s="15" t="s">
        <v>746</v>
      </c>
      <c r="H1" s="15" t="s">
        <v>751</v>
      </c>
      <c r="I1" s="15" t="s">
        <v>1</v>
      </c>
      <c r="J1" s="15" t="s">
        <v>289</v>
      </c>
      <c r="K1" s="15" t="s">
        <v>604</v>
      </c>
      <c r="L1" s="15" t="s">
        <v>739</v>
      </c>
      <c r="M1" s="15" t="s">
        <v>754</v>
      </c>
      <c r="N1" s="15" t="s">
        <v>605</v>
      </c>
      <c r="O1" s="15" t="s">
        <v>606</v>
      </c>
      <c r="P1" s="21" t="s">
        <v>12</v>
      </c>
      <c r="Q1" s="15" t="s">
        <v>396</v>
      </c>
      <c r="R1" s="15" t="s">
        <v>917</v>
      </c>
      <c r="S1" s="15" t="s">
        <v>372</v>
      </c>
      <c r="T1" s="15" t="s">
        <v>16</v>
      </c>
      <c r="U1" s="15" t="s">
        <v>11</v>
      </c>
      <c r="V1" s="95" t="s">
        <v>936</v>
      </c>
      <c r="W1" s="15" t="s">
        <v>1153</v>
      </c>
      <c r="X1" s="15" t="s">
        <v>736</v>
      </c>
      <c r="Y1" s="15" t="s">
        <v>19</v>
      </c>
      <c r="Z1" s="15" t="s">
        <v>30</v>
      </c>
    </row>
    <row r="2" spans="1:26" x14ac:dyDescent="0.2">
      <c r="A2">
        <v>316</v>
      </c>
      <c r="B2">
        <v>316</v>
      </c>
      <c r="C2" t="s">
        <v>2030</v>
      </c>
      <c r="D2"/>
      <c r="E2"/>
      <c r="F2" t="s">
        <v>2031</v>
      </c>
      <c r="G2">
        <v>18994</v>
      </c>
      <c r="H2" t="s">
        <v>78</v>
      </c>
      <c r="I2" t="s">
        <v>280</v>
      </c>
      <c r="J2"/>
      <c r="K2" t="s">
        <v>53</v>
      </c>
      <c r="L2"/>
      <c r="M2"/>
      <c r="N2" t="s">
        <v>53</v>
      </c>
      <c r="O2" t="s">
        <v>62</v>
      </c>
      <c r="P2" s="135">
        <v>42969</v>
      </c>
      <c r="Q2" t="s">
        <v>1218</v>
      </c>
      <c r="R2" t="s">
        <v>303</v>
      </c>
      <c r="S2" t="s">
        <v>305</v>
      </c>
      <c r="T2" s="135">
        <v>45930</v>
      </c>
      <c r="U2" s="130">
        <v>1</v>
      </c>
      <c r="V2" s="132">
        <v>33445.517979999997</v>
      </c>
      <c r="W2" s="130">
        <v>33445.517979999997</v>
      </c>
      <c r="X2" s="133">
        <v>3.2628999999999998E-2</v>
      </c>
      <c r="Y2" s="133">
        <v>1.6230000000000001E-3</v>
      </c>
      <c r="Z2" s="133">
        <v>1.7100000000000001E-4</v>
      </c>
    </row>
    <row r="3" spans="1:26" x14ac:dyDescent="0.2">
      <c r="A3">
        <v>316</v>
      </c>
      <c r="B3">
        <v>316</v>
      </c>
      <c r="C3" t="s">
        <v>2032</v>
      </c>
      <c r="D3"/>
      <c r="E3"/>
      <c r="F3" t="s">
        <v>2033</v>
      </c>
      <c r="G3">
        <v>38043</v>
      </c>
      <c r="H3" t="s">
        <v>78</v>
      </c>
      <c r="I3" t="s">
        <v>242</v>
      </c>
      <c r="J3"/>
      <c r="K3" t="s">
        <v>53</v>
      </c>
      <c r="L3"/>
      <c r="M3"/>
      <c r="N3" t="s">
        <v>53</v>
      </c>
      <c r="O3" t="s">
        <v>62</v>
      </c>
      <c r="P3" s="135">
        <v>41906</v>
      </c>
      <c r="Q3" t="s">
        <v>1218</v>
      </c>
      <c r="R3" t="s">
        <v>303</v>
      </c>
      <c r="S3" t="s">
        <v>305</v>
      </c>
      <c r="T3" s="135">
        <v>45930</v>
      </c>
      <c r="U3" s="130">
        <v>1</v>
      </c>
      <c r="V3" s="132">
        <v>140217.38320000001</v>
      </c>
      <c r="W3" s="130">
        <v>140217.38320000001</v>
      </c>
      <c r="X3" s="133">
        <v>6.3735E-2</v>
      </c>
      <c r="Y3" s="133">
        <v>6.8040000000000002E-3</v>
      </c>
      <c r="Z3" s="133">
        <v>7.18E-4</v>
      </c>
    </row>
    <row r="4" spans="1:26" x14ac:dyDescent="0.2">
      <c r="A4">
        <v>316</v>
      </c>
      <c r="B4">
        <v>316</v>
      </c>
      <c r="C4" t="s">
        <v>2034</v>
      </c>
      <c r="D4"/>
      <c r="E4"/>
      <c r="F4" t="s">
        <v>2035</v>
      </c>
      <c r="G4">
        <v>6254</v>
      </c>
      <c r="H4" t="s">
        <v>78</v>
      </c>
      <c r="I4" t="s">
        <v>242</v>
      </c>
      <c r="J4"/>
      <c r="K4" t="s">
        <v>53</v>
      </c>
      <c r="L4"/>
      <c r="M4"/>
      <c r="N4" t="s">
        <v>53</v>
      </c>
      <c r="O4" t="s">
        <v>62</v>
      </c>
      <c r="P4" s="135">
        <v>40542</v>
      </c>
      <c r="Q4" t="s">
        <v>1218</v>
      </c>
      <c r="R4" t="s">
        <v>303</v>
      </c>
      <c r="S4" t="s">
        <v>305</v>
      </c>
      <c r="T4" s="135">
        <v>45930</v>
      </c>
      <c r="U4" s="130">
        <v>1</v>
      </c>
      <c r="V4" s="132">
        <v>106681.19101</v>
      </c>
      <c r="W4" s="130">
        <v>106681.19101</v>
      </c>
      <c r="X4" s="133">
        <v>7.7800000000000005E-4</v>
      </c>
      <c r="Y4" s="133">
        <v>5.1770000000000002E-3</v>
      </c>
      <c r="Z4" s="133">
        <v>5.4600000000000004E-4</v>
      </c>
    </row>
    <row r="5" spans="1:26" x14ac:dyDescent="0.2">
      <c r="A5">
        <v>316</v>
      </c>
      <c r="B5">
        <v>316</v>
      </c>
      <c r="C5" t="s">
        <v>2036</v>
      </c>
      <c r="D5"/>
      <c r="E5"/>
      <c r="F5" t="s">
        <v>2037</v>
      </c>
      <c r="G5">
        <v>60100</v>
      </c>
      <c r="H5" t="s">
        <v>78</v>
      </c>
      <c r="I5" t="s">
        <v>242</v>
      </c>
      <c r="J5"/>
      <c r="K5" t="s">
        <v>53</v>
      </c>
      <c r="L5"/>
      <c r="M5"/>
      <c r="N5" t="s">
        <v>53</v>
      </c>
      <c r="O5" t="s">
        <v>62</v>
      </c>
      <c r="P5" s="135">
        <v>45744</v>
      </c>
      <c r="Q5" t="s">
        <v>1218</v>
      </c>
      <c r="R5" t="s">
        <v>303</v>
      </c>
      <c r="S5" t="s">
        <v>305</v>
      </c>
      <c r="T5" s="135">
        <v>45930</v>
      </c>
      <c r="U5" s="130">
        <v>1</v>
      </c>
      <c r="V5" s="132">
        <v>27159.277109999999</v>
      </c>
      <c r="W5" s="130">
        <v>27159.277109999999</v>
      </c>
      <c r="X5" s="133">
        <v>9.1299000000000005E-2</v>
      </c>
      <c r="Y5" s="133">
        <v>1.317E-3</v>
      </c>
      <c r="Z5" s="133">
        <v>1.3899999999999999E-4</v>
      </c>
    </row>
    <row r="6" spans="1:26" x14ac:dyDescent="0.2">
      <c r="A6">
        <v>316</v>
      </c>
      <c r="B6">
        <v>316</v>
      </c>
      <c r="C6" t="s">
        <v>2038</v>
      </c>
      <c r="D6"/>
      <c r="E6"/>
      <c r="F6" t="s">
        <v>2039</v>
      </c>
      <c r="G6">
        <v>60370269</v>
      </c>
      <c r="H6" t="s">
        <v>78</v>
      </c>
      <c r="I6" t="s">
        <v>926</v>
      </c>
      <c r="J6"/>
      <c r="K6" t="s">
        <v>53</v>
      </c>
      <c r="L6"/>
      <c r="M6"/>
      <c r="N6" t="s">
        <v>53</v>
      </c>
      <c r="O6" t="s">
        <v>62</v>
      </c>
      <c r="P6" s="135">
        <v>41904</v>
      </c>
      <c r="Q6" t="s">
        <v>1228</v>
      </c>
      <c r="R6" t="s">
        <v>303</v>
      </c>
      <c r="S6" t="s">
        <v>305</v>
      </c>
      <c r="T6" s="135">
        <v>45930</v>
      </c>
      <c r="U6" s="130">
        <v>3.306</v>
      </c>
      <c r="V6" s="132">
        <v>71791.001359999995</v>
      </c>
      <c r="W6" s="130">
        <v>237341.05051</v>
      </c>
      <c r="X6" s="133">
        <v>0.49721900000000002</v>
      </c>
      <c r="Y6" s="133">
        <v>1.1516999999999999E-2</v>
      </c>
      <c r="Z6" s="133">
        <v>1.2160000000000001E-3</v>
      </c>
    </row>
    <row r="7" spans="1:26" x14ac:dyDescent="0.2">
      <c r="A7">
        <v>316</v>
      </c>
      <c r="B7">
        <v>316</v>
      </c>
      <c r="C7" t="s">
        <v>2040</v>
      </c>
      <c r="D7"/>
      <c r="E7"/>
      <c r="F7" t="s">
        <v>2041</v>
      </c>
      <c r="G7">
        <v>62010060</v>
      </c>
      <c r="H7" t="s">
        <v>78</v>
      </c>
      <c r="I7" t="s">
        <v>926</v>
      </c>
      <c r="J7"/>
      <c r="K7" t="s">
        <v>53</v>
      </c>
      <c r="L7"/>
      <c r="M7"/>
      <c r="N7" t="s">
        <v>314</v>
      </c>
      <c r="O7" t="s">
        <v>62</v>
      </c>
      <c r="P7" s="135">
        <v>44362</v>
      </c>
      <c r="Q7" t="s">
        <v>1228</v>
      </c>
      <c r="R7" t="s">
        <v>303</v>
      </c>
      <c r="S7" t="s">
        <v>305</v>
      </c>
      <c r="T7" s="135">
        <v>45930</v>
      </c>
      <c r="U7" s="130">
        <v>3.306</v>
      </c>
      <c r="V7" s="132">
        <v>7191.7638500000003</v>
      </c>
      <c r="W7" s="130">
        <v>23775.971280000002</v>
      </c>
      <c r="X7" s="133">
        <v>0.107435</v>
      </c>
      <c r="Y7" s="133">
        <v>1.1529999999999999E-3</v>
      </c>
      <c r="Z7" s="133">
        <v>1.21E-4</v>
      </c>
    </row>
    <row r="8" spans="1:26" x14ac:dyDescent="0.2">
      <c r="A8">
        <v>316</v>
      </c>
      <c r="B8">
        <v>316</v>
      </c>
      <c r="C8" t="s">
        <v>2042</v>
      </c>
      <c r="D8"/>
      <c r="E8"/>
      <c r="F8" t="s">
        <v>2043</v>
      </c>
      <c r="G8">
        <v>79005</v>
      </c>
      <c r="H8" t="s">
        <v>78</v>
      </c>
      <c r="I8" t="s">
        <v>241</v>
      </c>
      <c r="J8"/>
      <c r="K8" t="s">
        <v>53</v>
      </c>
      <c r="L8"/>
      <c r="M8"/>
      <c r="N8" t="s">
        <v>53</v>
      </c>
      <c r="O8" t="s">
        <v>62</v>
      </c>
      <c r="P8" s="135">
        <v>44119</v>
      </c>
      <c r="Q8" t="s">
        <v>1218</v>
      </c>
      <c r="R8" t="s">
        <v>303</v>
      </c>
      <c r="S8" t="s">
        <v>305</v>
      </c>
      <c r="T8" s="135">
        <v>45930</v>
      </c>
      <c r="U8" s="130">
        <v>1</v>
      </c>
      <c r="V8" s="132">
        <v>18217.433560000001</v>
      </c>
      <c r="W8" s="130">
        <v>18217.433560000001</v>
      </c>
      <c r="X8" s="133">
        <v>9.1079999999999998E-3</v>
      </c>
      <c r="Y8" s="133">
        <v>8.8400000000000002E-4</v>
      </c>
      <c r="Z8" s="133">
        <v>9.2999999999999997E-5</v>
      </c>
    </row>
    <row r="9" spans="1:26" x14ac:dyDescent="0.2">
      <c r="A9">
        <v>316</v>
      </c>
      <c r="B9">
        <v>316</v>
      </c>
      <c r="C9" t="s">
        <v>2044</v>
      </c>
      <c r="D9"/>
      <c r="E9"/>
      <c r="F9" t="s">
        <v>2045</v>
      </c>
      <c r="G9">
        <v>60289795</v>
      </c>
      <c r="H9" t="s">
        <v>78</v>
      </c>
      <c r="I9" t="s">
        <v>749</v>
      </c>
      <c r="J9"/>
      <c r="K9" t="s">
        <v>53</v>
      </c>
      <c r="L9"/>
      <c r="M9"/>
      <c r="N9" t="s">
        <v>53</v>
      </c>
      <c r="O9" t="s">
        <v>62</v>
      </c>
      <c r="P9" s="135">
        <v>44754</v>
      </c>
      <c r="Q9" t="s">
        <v>1228</v>
      </c>
      <c r="R9" t="s">
        <v>303</v>
      </c>
      <c r="S9" t="s">
        <v>305</v>
      </c>
      <c r="T9" s="135">
        <v>45930</v>
      </c>
      <c r="U9" s="130">
        <v>3.306</v>
      </c>
      <c r="V9" s="132">
        <v>19231.727459999998</v>
      </c>
      <c r="W9" s="130">
        <v>63580.090989999997</v>
      </c>
      <c r="X9" s="133">
        <v>1.9231000000000002E-2</v>
      </c>
      <c r="Y9" s="133">
        <v>3.0850000000000001E-3</v>
      </c>
      <c r="Z9" s="133">
        <v>3.2499999999999999E-4</v>
      </c>
    </row>
    <row r="10" spans="1:26" x14ac:dyDescent="0.2">
      <c r="A10">
        <v>316</v>
      </c>
      <c r="B10">
        <v>316</v>
      </c>
      <c r="C10" t="s">
        <v>2040</v>
      </c>
      <c r="D10"/>
      <c r="E10"/>
      <c r="F10" t="s">
        <v>2046</v>
      </c>
      <c r="G10">
        <v>62017786</v>
      </c>
      <c r="H10" t="s">
        <v>78</v>
      </c>
      <c r="I10" t="s">
        <v>926</v>
      </c>
      <c r="J10"/>
      <c r="K10" t="s">
        <v>53</v>
      </c>
      <c r="L10"/>
      <c r="M10"/>
      <c r="N10" t="s">
        <v>53</v>
      </c>
      <c r="O10" t="s">
        <v>62</v>
      </c>
      <c r="P10" s="135">
        <v>45645</v>
      </c>
      <c r="Q10" t="s">
        <v>1228</v>
      </c>
      <c r="R10" t="s">
        <v>303</v>
      </c>
      <c r="S10" t="s">
        <v>305</v>
      </c>
      <c r="T10" s="135">
        <v>45930</v>
      </c>
      <c r="U10" s="130">
        <v>3.306</v>
      </c>
      <c r="V10" s="132">
        <v>-108.06063</v>
      </c>
      <c r="W10" s="130">
        <v>-357.24844000000002</v>
      </c>
      <c r="X10" s="133">
        <v>0</v>
      </c>
      <c r="Y10" s="133">
        <v>-1.7E-5</v>
      </c>
      <c r="Z10" s="133">
        <v>-9.9999999999999995E-7</v>
      </c>
    </row>
    <row r="11" spans="1:26" x14ac:dyDescent="0.2">
      <c r="A11">
        <v>316</v>
      </c>
      <c r="B11">
        <v>316</v>
      </c>
      <c r="C11" t="s">
        <v>2047</v>
      </c>
      <c r="D11"/>
      <c r="E11"/>
      <c r="F11" t="s">
        <v>2048</v>
      </c>
      <c r="G11">
        <v>62008453</v>
      </c>
      <c r="H11" t="s">
        <v>78</v>
      </c>
      <c r="I11" t="s">
        <v>749</v>
      </c>
      <c r="J11"/>
      <c r="K11" t="s">
        <v>53</v>
      </c>
      <c r="L11"/>
      <c r="M11"/>
      <c r="N11" t="s">
        <v>53</v>
      </c>
      <c r="O11" t="s">
        <v>62</v>
      </c>
      <c r="P11" s="135">
        <v>45560</v>
      </c>
      <c r="Q11" t="s">
        <v>1218</v>
      </c>
      <c r="R11" t="s">
        <v>303</v>
      </c>
      <c r="S11" t="s">
        <v>305</v>
      </c>
      <c r="T11" s="135">
        <v>45930</v>
      </c>
      <c r="U11" s="130">
        <v>1</v>
      </c>
      <c r="V11" s="132">
        <v>14587.605229999999</v>
      </c>
      <c r="W11" s="130">
        <v>14587.605229999999</v>
      </c>
      <c r="X11" s="133">
        <v>0.108345</v>
      </c>
      <c r="Y11" s="133">
        <v>7.0699999999999995E-4</v>
      </c>
      <c r="Z11" s="133">
        <v>7.3999999999999996E-5</v>
      </c>
    </row>
    <row r="12" spans="1:26" x14ac:dyDescent="0.2">
      <c r="A12">
        <v>316</v>
      </c>
      <c r="B12">
        <v>316</v>
      </c>
      <c r="C12" t="s">
        <v>2049</v>
      </c>
      <c r="D12"/>
      <c r="E12"/>
      <c r="F12" t="s">
        <v>2050</v>
      </c>
      <c r="G12">
        <v>78972</v>
      </c>
      <c r="H12" t="s">
        <v>78</v>
      </c>
      <c r="I12" t="s">
        <v>280</v>
      </c>
      <c r="J12"/>
      <c r="K12" t="s">
        <v>53</v>
      </c>
      <c r="L12"/>
      <c r="M12"/>
      <c r="N12" t="s">
        <v>53</v>
      </c>
      <c r="O12" t="s">
        <v>62</v>
      </c>
      <c r="P12" s="135">
        <v>43095</v>
      </c>
      <c r="Q12" t="s">
        <v>1218</v>
      </c>
      <c r="R12" t="s">
        <v>303</v>
      </c>
      <c r="S12" t="s">
        <v>305</v>
      </c>
      <c r="T12" s="135">
        <v>45930</v>
      </c>
      <c r="U12" s="130">
        <v>1</v>
      </c>
      <c r="V12" s="132">
        <v>49579.529589999998</v>
      </c>
      <c r="W12" s="130">
        <v>49579.529589999998</v>
      </c>
      <c r="X12" s="133">
        <v>4.9578999999999998E-2</v>
      </c>
      <c r="Y12" s="133">
        <v>2.4060000000000002E-3</v>
      </c>
      <c r="Z12" s="133">
        <v>2.5399999999999999E-4</v>
      </c>
    </row>
    <row r="13" spans="1:26" x14ac:dyDescent="0.2">
      <c r="A13">
        <v>316</v>
      </c>
      <c r="B13">
        <v>316</v>
      </c>
      <c r="C13" t="s">
        <v>2036</v>
      </c>
      <c r="D13"/>
      <c r="E13"/>
      <c r="F13" t="s">
        <v>2051</v>
      </c>
      <c r="G13">
        <v>60101</v>
      </c>
      <c r="H13" t="s">
        <v>78</v>
      </c>
      <c r="I13" t="s">
        <v>242</v>
      </c>
      <c r="J13"/>
      <c r="K13" t="s">
        <v>53</v>
      </c>
      <c r="L13"/>
      <c r="M13"/>
      <c r="N13" t="s">
        <v>53</v>
      </c>
      <c r="O13" t="s">
        <v>62</v>
      </c>
      <c r="P13" s="135">
        <v>45744</v>
      </c>
      <c r="Q13" t="s">
        <v>1218</v>
      </c>
      <c r="R13" t="s">
        <v>303</v>
      </c>
      <c r="S13" t="s">
        <v>305</v>
      </c>
      <c r="T13" s="135">
        <v>45930</v>
      </c>
      <c r="U13" s="130">
        <v>1</v>
      </c>
      <c r="V13" s="132">
        <v>12282.305700000001</v>
      </c>
      <c r="W13" s="130">
        <v>12282.305700000001</v>
      </c>
      <c r="X13" s="133">
        <v>4.1287999999999998E-2</v>
      </c>
      <c r="Y13" s="133">
        <v>5.9599999999999996E-4</v>
      </c>
      <c r="Z13" s="133">
        <v>6.2000000000000003E-5</v>
      </c>
    </row>
    <row r="14" spans="1:26" x14ac:dyDescent="0.2">
      <c r="A14">
        <v>316</v>
      </c>
      <c r="B14">
        <v>316</v>
      </c>
      <c r="C14" t="s">
        <v>2040</v>
      </c>
      <c r="D14"/>
      <c r="E14"/>
      <c r="F14" t="s">
        <v>2052</v>
      </c>
      <c r="G14">
        <v>60297512</v>
      </c>
      <c r="H14" t="s">
        <v>78</v>
      </c>
      <c r="I14" t="s">
        <v>926</v>
      </c>
      <c r="J14"/>
      <c r="K14" t="s">
        <v>53</v>
      </c>
      <c r="L14"/>
      <c r="M14"/>
      <c r="N14" t="s">
        <v>53</v>
      </c>
      <c r="O14" t="s">
        <v>62</v>
      </c>
      <c r="P14" s="135">
        <v>41128</v>
      </c>
      <c r="Q14" t="s">
        <v>1228</v>
      </c>
      <c r="R14" t="s">
        <v>303</v>
      </c>
      <c r="S14" t="s">
        <v>305</v>
      </c>
      <c r="T14" s="135">
        <v>45930</v>
      </c>
      <c r="U14" s="130">
        <v>3.306</v>
      </c>
      <c r="V14" s="132">
        <v>909.49273000000005</v>
      </c>
      <c r="W14" s="130">
        <v>3006.78298</v>
      </c>
      <c r="X14" s="133">
        <v>1.1394E-2</v>
      </c>
      <c r="Y14" s="133">
        <v>1.45E-4</v>
      </c>
      <c r="Z14" s="133">
        <v>1.5E-5</v>
      </c>
    </row>
    <row r="15" spans="1:26" x14ac:dyDescent="0.2">
      <c r="A15">
        <v>316</v>
      </c>
      <c r="B15">
        <v>316</v>
      </c>
      <c r="C15" t="s">
        <v>2053</v>
      </c>
      <c r="D15"/>
      <c r="E15"/>
      <c r="F15" t="s">
        <v>2053</v>
      </c>
      <c r="G15">
        <v>53020</v>
      </c>
      <c r="H15" t="s">
        <v>78</v>
      </c>
      <c r="I15" t="s">
        <v>280</v>
      </c>
      <c r="J15"/>
      <c r="K15" t="s">
        <v>53</v>
      </c>
      <c r="L15"/>
      <c r="M15"/>
      <c r="N15" t="s">
        <v>53</v>
      </c>
      <c r="O15" t="s">
        <v>62</v>
      </c>
      <c r="P15" s="135">
        <v>44574</v>
      </c>
      <c r="Q15" t="s">
        <v>1218</v>
      </c>
      <c r="R15" t="s">
        <v>303</v>
      </c>
      <c r="S15" t="s">
        <v>305</v>
      </c>
      <c r="T15" s="135">
        <v>45930</v>
      </c>
      <c r="U15" s="130">
        <v>1</v>
      </c>
      <c r="V15" s="132">
        <v>28065.18362</v>
      </c>
      <c r="W15" s="130">
        <v>28065.18362</v>
      </c>
      <c r="X15" s="133">
        <v>4.8388E-2</v>
      </c>
      <c r="Y15" s="133">
        <v>1.361E-3</v>
      </c>
      <c r="Z15" s="133">
        <v>1.4300000000000001E-4</v>
      </c>
    </row>
    <row r="16" spans="1:26" x14ac:dyDescent="0.2">
      <c r="A16">
        <v>316</v>
      </c>
      <c r="B16">
        <v>316</v>
      </c>
      <c r="C16" t="s">
        <v>2054</v>
      </c>
      <c r="D16"/>
      <c r="E16"/>
      <c r="F16" t="s">
        <v>2055</v>
      </c>
      <c r="G16">
        <v>62018231</v>
      </c>
      <c r="H16" t="s">
        <v>78</v>
      </c>
      <c r="I16" t="s">
        <v>926</v>
      </c>
      <c r="J16"/>
      <c r="K16" t="s">
        <v>53</v>
      </c>
      <c r="L16"/>
      <c r="M16"/>
      <c r="N16" t="s">
        <v>53</v>
      </c>
      <c r="O16" t="s">
        <v>62</v>
      </c>
      <c r="P16" s="135">
        <v>45767</v>
      </c>
      <c r="Q16" t="s">
        <v>1228</v>
      </c>
      <c r="R16" t="s">
        <v>303</v>
      </c>
      <c r="S16" t="s">
        <v>305</v>
      </c>
      <c r="T16" s="135">
        <v>45930</v>
      </c>
      <c r="U16" s="130">
        <v>3.306</v>
      </c>
      <c r="V16" s="132">
        <v>-275.19564000000003</v>
      </c>
      <c r="W16" s="130">
        <v>-909.79678999999999</v>
      </c>
      <c r="X16" s="133">
        <v>0</v>
      </c>
      <c r="Y16" s="133">
        <v>-4.3999999999999999E-5</v>
      </c>
      <c r="Z16" s="133">
        <v>-3.9999999999999998E-6</v>
      </c>
    </row>
    <row r="17" spans="1:26" x14ac:dyDescent="0.2">
      <c r="A17">
        <v>316</v>
      </c>
      <c r="B17">
        <v>316</v>
      </c>
      <c r="C17" t="s">
        <v>2056</v>
      </c>
      <c r="D17"/>
      <c r="E17"/>
      <c r="F17" t="s">
        <v>2057</v>
      </c>
      <c r="G17">
        <v>18995</v>
      </c>
      <c r="H17" t="s">
        <v>78</v>
      </c>
      <c r="I17" t="s">
        <v>280</v>
      </c>
      <c r="J17"/>
      <c r="K17" t="s">
        <v>53</v>
      </c>
      <c r="L17"/>
      <c r="M17"/>
      <c r="N17" t="s">
        <v>53</v>
      </c>
      <c r="O17" t="s">
        <v>62</v>
      </c>
      <c r="P17" s="135">
        <v>44280</v>
      </c>
      <c r="Q17" t="s">
        <v>1218</v>
      </c>
      <c r="R17" t="s">
        <v>303</v>
      </c>
      <c r="S17" t="s">
        <v>305</v>
      </c>
      <c r="T17" s="135">
        <v>45930</v>
      </c>
      <c r="U17" s="130">
        <v>1</v>
      </c>
      <c r="V17" s="132">
        <v>128962.16499</v>
      </c>
      <c r="W17" s="130">
        <v>128962.16499</v>
      </c>
      <c r="X17" s="133">
        <v>8.5973999999999995E-2</v>
      </c>
      <c r="Y17" s="133">
        <v>6.2579999999999997E-3</v>
      </c>
      <c r="Z17" s="133">
        <v>6.6E-4</v>
      </c>
    </row>
    <row r="18" spans="1:26" x14ac:dyDescent="0.2">
      <c r="A18">
        <v>316</v>
      </c>
      <c r="B18">
        <v>316</v>
      </c>
      <c r="C18" t="s">
        <v>2058</v>
      </c>
      <c r="D18"/>
      <c r="E18"/>
      <c r="F18" t="s">
        <v>2059</v>
      </c>
      <c r="G18">
        <v>9840803</v>
      </c>
      <c r="H18" t="s">
        <v>78</v>
      </c>
      <c r="I18" t="s">
        <v>926</v>
      </c>
      <c r="J18"/>
      <c r="K18" t="s">
        <v>53</v>
      </c>
      <c r="L18"/>
      <c r="M18"/>
      <c r="N18" t="s">
        <v>53</v>
      </c>
      <c r="O18" t="s">
        <v>62</v>
      </c>
      <c r="P18" s="135">
        <v>44174</v>
      </c>
      <c r="Q18" t="s">
        <v>1228</v>
      </c>
      <c r="R18" t="s">
        <v>303</v>
      </c>
      <c r="S18" t="s">
        <v>305</v>
      </c>
      <c r="T18" s="135">
        <v>45930</v>
      </c>
      <c r="U18" s="130">
        <v>3.306</v>
      </c>
      <c r="V18" s="132">
        <v>445.23500000000001</v>
      </c>
      <c r="W18" s="130">
        <v>1471.9469099999999</v>
      </c>
      <c r="X18" s="133">
        <v>2.4810000000000001E-3</v>
      </c>
      <c r="Y18" s="133">
        <v>7.1000000000000005E-5</v>
      </c>
      <c r="Z18" s="133">
        <v>6.9999999999999999E-6</v>
      </c>
    </row>
    <row r="19" spans="1:26" x14ac:dyDescent="0.2">
      <c r="A19">
        <v>316</v>
      </c>
      <c r="B19">
        <v>316</v>
      </c>
      <c r="C19" t="s">
        <v>2060</v>
      </c>
      <c r="D19"/>
      <c r="E19"/>
      <c r="F19" t="s">
        <v>2061</v>
      </c>
      <c r="G19">
        <v>60353281</v>
      </c>
      <c r="H19" t="s">
        <v>78</v>
      </c>
      <c r="I19" t="s">
        <v>926</v>
      </c>
      <c r="J19"/>
      <c r="K19" t="s">
        <v>53</v>
      </c>
      <c r="L19"/>
      <c r="M19"/>
      <c r="N19" t="s">
        <v>53</v>
      </c>
      <c r="O19" t="s">
        <v>62</v>
      </c>
      <c r="P19" s="135">
        <v>43748</v>
      </c>
      <c r="Q19" t="s">
        <v>1228</v>
      </c>
      <c r="R19" t="s">
        <v>303</v>
      </c>
      <c r="S19" t="s">
        <v>305</v>
      </c>
      <c r="T19" s="135">
        <v>45930</v>
      </c>
      <c r="U19" s="130">
        <v>3.306</v>
      </c>
      <c r="V19" s="132">
        <v>4057.81025</v>
      </c>
      <c r="W19" s="130">
        <v>13415.12069</v>
      </c>
      <c r="X19" s="133">
        <v>1.6230999999999999E-2</v>
      </c>
      <c r="Y19" s="133">
        <v>6.5099999999999999E-4</v>
      </c>
      <c r="Z19" s="133">
        <v>6.7999999999999999E-5</v>
      </c>
    </row>
    <row r="20" spans="1:26" x14ac:dyDescent="0.2">
      <c r="A20">
        <v>316</v>
      </c>
      <c r="B20">
        <v>316</v>
      </c>
      <c r="C20" t="s">
        <v>2062</v>
      </c>
      <c r="D20"/>
      <c r="E20"/>
      <c r="F20" t="s">
        <v>2062</v>
      </c>
      <c r="G20">
        <v>62018123</v>
      </c>
      <c r="H20" t="s">
        <v>78</v>
      </c>
      <c r="I20" t="s">
        <v>926</v>
      </c>
      <c r="J20"/>
      <c r="K20" t="s">
        <v>53</v>
      </c>
      <c r="L20"/>
      <c r="M20"/>
      <c r="N20" t="s">
        <v>314</v>
      </c>
      <c r="O20" t="s">
        <v>62</v>
      </c>
      <c r="P20" s="135">
        <v>45717</v>
      </c>
      <c r="Q20" t="s">
        <v>1228</v>
      </c>
      <c r="R20" t="s">
        <v>303</v>
      </c>
      <c r="S20" t="s">
        <v>305</v>
      </c>
      <c r="T20" s="135">
        <v>45930</v>
      </c>
      <c r="U20" s="130">
        <v>3.306</v>
      </c>
      <c r="V20" s="132">
        <v>0</v>
      </c>
      <c r="W20" s="130">
        <v>1.0000000000000001E-5</v>
      </c>
      <c r="X20" s="133">
        <v>0</v>
      </c>
      <c r="Y20" s="133">
        <v>0</v>
      </c>
      <c r="Z20" s="133">
        <v>0</v>
      </c>
    </row>
    <row r="21" spans="1:26" x14ac:dyDescent="0.2">
      <c r="A21">
        <v>316</v>
      </c>
      <c r="B21">
        <v>316</v>
      </c>
      <c r="C21" t="s">
        <v>2063</v>
      </c>
      <c r="D21"/>
      <c r="E21"/>
      <c r="F21" t="s">
        <v>2064</v>
      </c>
      <c r="G21">
        <v>62003142</v>
      </c>
      <c r="H21" t="s">
        <v>78</v>
      </c>
      <c r="I21" t="s">
        <v>749</v>
      </c>
      <c r="J21"/>
      <c r="K21" t="s">
        <v>53</v>
      </c>
      <c r="L21"/>
      <c r="M21"/>
      <c r="N21" t="s">
        <v>53</v>
      </c>
      <c r="O21" t="s">
        <v>62</v>
      </c>
      <c r="P21" s="135">
        <v>43227</v>
      </c>
      <c r="Q21" t="s">
        <v>1228</v>
      </c>
      <c r="R21" t="s">
        <v>303</v>
      </c>
      <c r="S21" t="s">
        <v>305</v>
      </c>
      <c r="T21" s="135">
        <v>45930</v>
      </c>
      <c r="U21" s="130">
        <v>3.306</v>
      </c>
      <c r="V21" s="132">
        <v>35438.611870000001</v>
      </c>
      <c r="W21" s="130">
        <v>117160.05082999999</v>
      </c>
      <c r="X21" s="133">
        <v>0.16875499999999999</v>
      </c>
      <c r="Y21" s="133">
        <v>5.6849999999999999E-3</v>
      </c>
      <c r="Z21" s="133">
        <v>5.9999999999999995E-4</v>
      </c>
    </row>
    <row r="22" spans="1:26" x14ac:dyDescent="0.2">
      <c r="A22">
        <v>316</v>
      </c>
      <c r="B22">
        <v>316</v>
      </c>
      <c r="C22" t="s">
        <v>2065</v>
      </c>
      <c r="D22"/>
      <c r="E22"/>
      <c r="F22" t="s">
        <v>2066</v>
      </c>
      <c r="G22">
        <v>62018045</v>
      </c>
      <c r="H22" t="s">
        <v>78</v>
      </c>
      <c r="I22" t="s">
        <v>926</v>
      </c>
      <c r="J22"/>
      <c r="K22" t="s">
        <v>53</v>
      </c>
      <c r="L22"/>
      <c r="M22"/>
      <c r="N22" t="s">
        <v>314</v>
      </c>
      <c r="O22" t="s">
        <v>62</v>
      </c>
      <c r="P22" s="135">
        <v>45229</v>
      </c>
      <c r="Q22" t="s">
        <v>1228</v>
      </c>
      <c r="R22" t="s">
        <v>303</v>
      </c>
      <c r="S22" t="s">
        <v>305</v>
      </c>
      <c r="T22" s="135">
        <v>45930</v>
      </c>
      <c r="U22" s="130">
        <v>3.306</v>
      </c>
      <c r="V22" s="132">
        <v>7882.7114700000002</v>
      </c>
      <c r="W22" s="130">
        <v>26060.244129999999</v>
      </c>
      <c r="X22" s="133">
        <v>1.08E-4</v>
      </c>
      <c r="Y22" s="133">
        <v>1.2639999999999999E-3</v>
      </c>
      <c r="Z22" s="133">
        <v>1.3300000000000001E-4</v>
      </c>
    </row>
    <row r="23" spans="1:26" x14ac:dyDescent="0.2">
      <c r="A23">
        <v>316</v>
      </c>
      <c r="B23">
        <v>316</v>
      </c>
      <c r="C23" t="s">
        <v>2038</v>
      </c>
      <c r="D23"/>
      <c r="E23"/>
      <c r="F23" t="s">
        <v>2067</v>
      </c>
      <c r="G23">
        <v>60405917</v>
      </c>
      <c r="H23" t="s">
        <v>78</v>
      </c>
      <c r="I23" t="s">
        <v>926</v>
      </c>
      <c r="J23"/>
      <c r="K23" t="s">
        <v>53</v>
      </c>
      <c r="L23"/>
      <c r="M23"/>
      <c r="N23" t="s">
        <v>53</v>
      </c>
      <c r="O23" t="s">
        <v>62</v>
      </c>
      <c r="P23" s="135">
        <v>42460</v>
      </c>
      <c r="Q23" t="s">
        <v>1228</v>
      </c>
      <c r="R23" t="s">
        <v>303</v>
      </c>
      <c r="S23" t="s">
        <v>305</v>
      </c>
      <c r="T23" s="135">
        <v>45930</v>
      </c>
      <c r="U23" s="130">
        <v>3.306</v>
      </c>
      <c r="V23" s="132">
        <v>127146.76914</v>
      </c>
      <c r="W23" s="130">
        <v>420347.21879000001</v>
      </c>
      <c r="X23" s="133">
        <v>0.63452799999999998</v>
      </c>
      <c r="Y23" s="133">
        <v>2.0397999999999999E-2</v>
      </c>
      <c r="Z23" s="133">
        <v>2.1540000000000001E-3</v>
      </c>
    </row>
    <row r="24" spans="1:26" x14ac:dyDescent="0.2">
      <c r="A24">
        <v>316</v>
      </c>
      <c r="B24">
        <v>316</v>
      </c>
      <c r="C24" t="s">
        <v>2032</v>
      </c>
      <c r="D24"/>
      <c r="E24"/>
      <c r="F24" t="s">
        <v>2068</v>
      </c>
      <c r="G24">
        <v>38042</v>
      </c>
      <c r="H24" t="s">
        <v>78</v>
      </c>
      <c r="I24" t="s">
        <v>242</v>
      </c>
      <c r="J24"/>
      <c r="K24" t="s">
        <v>53</v>
      </c>
      <c r="L24"/>
      <c r="M24"/>
      <c r="N24" t="s">
        <v>53</v>
      </c>
      <c r="O24" t="s">
        <v>62</v>
      </c>
      <c r="P24" s="135">
        <v>43154</v>
      </c>
      <c r="Q24" t="s">
        <v>1218</v>
      </c>
      <c r="R24" t="s">
        <v>303</v>
      </c>
      <c r="S24" t="s">
        <v>305</v>
      </c>
      <c r="T24" s="135">
        <v>45930</v>
      </c>
      <c r="U24" s="130">
        <v>1</v>
      </c>
      <c r="V24" s="132">
        <v>124134.51575999999</v>
      </c>
      <c r="W24" s="130">
        <v>124134.51575999999</v>
      </c>
      <c r="X24" s="133">
        <v>7.7584E-2</v>
      </c>
      <c r="Y24" s="133">
        <v>6.0239999999999998E-3</v>
      </c>
      <c r="Z24" s="133">
        <v>6.3599999999999996E-4</v>
      </c>
    </row>
    <row r="25" spans="1:26" x14ac:dyDescent="0.2">
      <c r="A25">
        <v>316</v>
      </c>
      <c r="B25">
        <v>316</v>
      </c>
      <c r="C25" t="s">
        <v>2069</v>
      </c>
      <c r="D25"/>
      <c r="E25"/>
      <c r="F25" t="s">
        <v>2070</v>
      </c>
      <c r="G25">
        <v>62021701</v>
      </c>
      <c r="H25" t="s">
        <v>78</v>
      </c>
      <c r="I25" t="s">
        <v>280</v>
      </c>
      <c r="J25"/>
      <c r="K25" t="s">
        <v>53</v>
      </c>
      <c r="L25"/>
      <c r="M25"/>
      <c r="N25" t="s">
        <v>53</v>
      </c>
      <c r="O25" t="s">
        <v>62</v>
      </c>
      <c r="P25" s="135">
        <v>45462</v>
      </c>
      <c r="Q25" t="s">
        <v>1218</v>
      </c>
      <c r="R25" t="s">
        <v>303</v>
      </c>
      <c r="S25" t="s">
        <v>305</v>
      </c>
      <c r="T25" s="135">
        <v>45930</v>
      </c>
      <c r="U25" s="130">
        <v>1</v>
      </c>
      <c r="V25" s="132">
        <v>10952.66545</v>
      </c>
      <c r="W25" s="130">
        <v>10952.66545</v>
      </c>
      <c r="X25" s="133">
        <v>1.1409000000000001E-2</v>
      </c>
      <c r="Y25" s="133">
        <v>5.31E-4</v>
      </c>
      <c r="Z25" s="133">
        <v>5.5999999999999999E-5</v>
      </c>
    </row>
    <row r="26" spans="1:26" x14ac:dyDescent="0.2">
      <c r="A26">
        <v>316</v>
      </c>
      <c r="B26">
        <v>316</v>
      </c>
      <c r="C26" t="s">
        <v>2071</v>
      </c>
      <c r="D26"/>
      <c r="E26"/>
      <c r="F26" t="s">
        <v>2072</v>
      </c>
      <c r="G26">
        <v>62008450</v>
      </c>
      <c r="H26" t="s">
        <v>78</v>
      </c>
      <c r="I26" t="s">
        <v>749</v>
      </c>
      <c r="J26"/>
      <c r="K26" t="s">
        <v>53</v>
      </c>
      <c r="L26"/>
      <c r="M26"/>
      <c r="N26" t="s">
        <v>53</v>
      </c>
      <c r="O26" t="s">
        <v>62</v>
      </c>
      <c r="P26" s="135">
        <v>45223</v>
      </c>
      <c r="Q26" t="s">
        <v>1218</v>
      </c>
      <c r="R26" t="s">
        <v>303</v>
      </c>
      <c r="S26" t="s">
        <v>305</v>
      </c>
      <c r="T26" s="135">
        <v>45930</v>
      </c>
      <c r="U26" s="130">
        <v>1</v>
      </c>
      <c r="V26" s="132">
        <v>20484.509310000001</v>
      </c>
      <c r="W26" s="130">
        <v>20484.509310000001</v>
      </c>
      <c r="X26" s="133">
        <v>3.7243999999999999E-2</v>
      </c>
      <c r="Y26" s="133">
        <v>9.9400000000000009E-4</v>
      </c>
      <c r="Z26" s="133">
        <v>1.0399999999999999E-4</v>
      </c>
    </row>
    <row r="27" spans="1:26" x14ac:dyDescent="0.2">
      <c r="A27">
        <v>316</v>
      </c>
      <c r="B27">
        <v>316</v>
      </c>
      <c r="C27" t="s">
        <v>2049</v>
      </c>
      <c r="D27"/>
      <c r="E27"/>
      <c r="F27" t="s">
        <v>2073</v>
      </c>
      <c r="G27">
        <v>78984</v>
      </c>
      <c r="H27" t="s">
        <v>78</v>
      </c>
      <c r="I27" t="s">
        <v>280</v>
      </c>
      <c r="J27"/>
      <c r="K27" t="s">
        <v>53</v>
      </c>
      <c r="L27"/>
      <c r="M27"/>
      <c r="N27" t="s">
        <v>53</v>
      </c>
      <c r="O27" t="s">
        <v>62</v>
      </c>
      <c r="P27" s="135">
        <v>43734</v>
      </c>
      <c r="Q27" t="s">
        <v>1218</v>
      </c>
      <c r="R27" t="s">
        <v>303</v>
      </c>
      <c r="S27" t="s">
        <v>305</v>
      </c>
      <c r="T27" s="135">
        <v>45930</v>
      </c>
      <c r="U27" s="130">
        <v>1</v>
      </c>
      <c r="V27" s="132">
        <v>72335.373399999997</v>
      </c>
      <c r="W27" s="130">
        <v>72335.373399999997</v>
      </c>
      <c r="X27" s="133">
        <v>3.3149999999999999E-2</v>
      </c>
      <c r="Y27" s="133">
        <v>3.5100000000000001E-3</v>
      </c>
      <c r="Z27" s="133">
        <v>3.6999999999999999E-4</v>
      </c>
    </row>
    <row r="28" spans="1:26" x14ac:dyDescent="0.2">
      <c r="A28">
        <v>316</v>
      </c>
      <c r="B28">
        <v>316</v>
      </c>
      <c r="C28" t="s">
        <v>2074</v>
      </c>
      <c r="D28"/>
      <c r="E28"/>
      <c r="F28" t="s">
        <v>2075</v>
      </c>
      <c r="G28">
        <v>9840908</v>
      </c>
      <c r="H28" t="s">
        <v>78</v>
      </c>
      <c r="I28" t="s">
        <v>749</v>
      </c>
      <c r="J28"/>
      <c r="K28" t="s">
        <v>53</v>
      </c>
      <c r="L28"/>
      <c r="M28"/>
      <c r="N28" t="s">
        <v>53</v>
      </c>
      <c r="O28" t="s">
        <v>62</v>
      </c>
      <c r="P28" s="135">
        <v>43266</v>
      </c>
      <c r="Q28" t="s">
        <v>1228</v>
      </c>
      <c r="R28" t="s">
        <v>303</v>
      </c>
      <c r="S28" t="s">
        <v>305</v>
      </c>
      <c r="T28" s="135">
        <v>45930</v>
      </c>
      <c r="U28" s="130">
        <v>3.306</v>
      </c>
      <c r="V28" s="132">
        <v>111.70474</v>
      </c>
      <c r="W28" s="130">
        <v>369.29588000000001</v>
      </c>
      <c r="X28" s="133">
        <v>2.1900000000000001E-4</v>
      </c>
      <c r="Y28" s="133">
        <v>1.7E-5</v>
      </c>
      <c r="Z28" s="133">
        <v>9.9999999999999995E-7</v>
      </c>
    </row>
    <row r="29" spans="1:26" x14ac:dyDescent="0.2">
      <c r="A29">
        <v>316</v>
      </c>
      <c r="B29">
        <v>316</v>
      </c>
      <c r="C29" t="s">
        <v>2076</v>
      </c>
      <c r="D29"/>
      <c r="E29"/>
      <c r="F29" t="s">
        <v>2077</v>
      </c>
      <c r="G29">
        <v>60375078</v>
      </c>
      <c r="H29" t="s">
        <v>78</v>
      </c>
      <c r="I29" t="s">
        <v>749</v>
      </c>
      <c r="J29"/>
      <c r="K29" t="s">
        <v>53</v>
      </c>
      <c r="L29"/>
      <c r="M29"/>
      <c r="N29" t="s">
        <v>53</v>
      </c>
      <c r="O29" t="s">
        <v>62</v>
      </c>
      <c r="P29" s="135">
        <v>42355</v>
      </c>
      <c r="Q29" t="s">
        <v>1228</v>
      </c>
      <c r="R29" t="s">
        <v>303</v>
      </c>
      <c r="S29" t="s">
        <v>305</v>
      </c>
      <c r="T29" s="135">
        <v>45930</v>
      </c>
      <c r="U29" s="130">
        <v>3.306</v>
      </c>
      <c r="V29" s="132">
        <v>17554.98243</v>
      </c>
      <c r="W29" s="130">
        <v>58036.7719</v>
      </c>
      <c r="X29" s="133">
        <v>3.4804000000000002E-2</v>
      </c>
      <c r="Y29" s="133">
        <v>2.8159999999999999E-3</v>
      </c>
      <c r="Z29" s="133">
        <v>2.9700000000000001E-4</v>
      </c>
    </row>
    <row r="30" spans="1:26" x14ac:dyDescent="0.2">
      <c r="A30">
        <v>316</v>
      </c>
      <c r="B30">
        <v>316</v>
      </c>
      <c r="C30" t="s">
        <v>2078</v>
      </c>
      <c r="D30"/>
      <c r="E30"/>
      <c r="F30" t="s">
        <v>2079</v>
      </c>
      <c r="G30">
        <v>60337284</v>
      </c>
      <c r="H30" t="s">
        <v>78</v>
      </c>
      <c r="I30" t="s">
        <v>926</v>
      </c>
      <c r="J30"/>
      <c r="K30" t="s">
        <v>53</v>
      </c>
      <c r="L30"/>
      <c r="M30"/>
      <c r="N30" t="s">
        <v>53</v>
      </c>
      <c r="O30" t="s">
        <v>62</v>
      </c>
      <c r="P30" s="135">
        <v>41654</v>
      </c>
      <c r="Q30" t="s">
        <v>1228</v>
      </c>
      <c r="R30" t="s">
        <v>303</v>
      </c>
      <c r="S30" t="s">
        <v>305</v>
      </c>
      <c r="T30" s="135">
        <v>45930</v>
      </c>
      <c r="U30" s="130">
        <v>3.306</v>
      </c>
      <c r="V30" s="132">
        <v>7694.4010900000003</v>
      </c>
      <c r="W30" s="130">
        <v>25437.690019999998</v>
      </c>
      <c r="X30" s="133">
        <v>3.9579999999999997E-2</v>
      </c>
      <c r="Y30" s="133">
        <v>1.2340000000000001E-3</v>
      </c>
      <c r="Z30" s="133">
        <v>1.2999999999999999E-4</v>
      </c>
    </row>
    <row r="31" spans="1:26" x14ac:dyDescent="0.2">
      <c r="A31">
        <v>316</v>
      </c>
      <c r="B31">
        <v>316</v>
      </c>
      <c r="C31" t="s">
        <v>2054</v>
      </c>
      <c r="D31"/>
      <c r="E31"/>
      <c r="F31" t="s">
        <v>2080</v>
      </c>
      <c r="G31">
        <v>62018230</v>
      </c>
      <c r="H31" t="s">
        <v>78</v>
      </c>
      <c r="I31" t="s">
        <v>926</v>
      </c>
      <c r="J31"/>
      <c r="K31" t="s">
        <v>53</v>
      </c>
      <c r="L31"/>
      <c r="M31"/>
      <c r="N31" t="s">
        <v>53</v>
      </c>
      <c r="O31" t="s">
        <v>62</v>
      </c>
      <c r="P31" s="135">
        <v>45767</v>
      </c>
      <c r="Q31" t="s">
        <v>1228</v>
      </c>
      <c r="R31" t="s">
        <v>303</v>
      </c>
      <c r="S31" t="s">
        <v>305</v>
      </c>
      <c r="T31" s="135">
        <v>45930</v>
      </c>
      <c r="U31" s="130">
        <v>3.306</v>
      </c>
      <c r="V31" s="132">
        <v>1196.5030400000001</v>
      </c>
      <c r="W31" s="130">
        <v>3955.63904</v>
      </c>
      <c r="X31" s="133">
        <v>4.7860000000000003E-3</v>
      </c>
      <c r="Y31" s="133">
        <v>1.9100000000000001E-4</v>
      </c>
      <c r="Z31" s="133">
        <v>2.0000000000000002E-5</v>
      </c>
    </row>
    <row r="32" spans="1:26" x14ac:dyDescent="0.2">
      <c r="A32">
        <v>316</v>
      </c>
      <c r="B32">
        <v>316</v>
      </c>
      <c r="C32" t="s">
        <v>2081</v>
      </c>
      <c r="D32"/>
      <c r="E32"/>
      <c r="F32" t="s">
        <v>2081</v>
      </c>
      <c r="G32">
        <v>51078</v>
      </c>
      <c r="H32" t="s">
        <v>78</v>
      </c>
      <c r="I32" t="s">
        <v>242</v>
      </c>
      <c r="J32"/>
      <c r="K32" t="s">
        <v>53</v>
      </c>
      <c r="L32"/>
      <c r="M32"/>
      <c r="N32" t="s">
        <v>53</v>
      </c>
      <c r="O32" t="s">
        <v>55</v>
      </c>
      <c r="P32" s="135">
        <v>43255</v>
      </c>
      <c r="Q32" t="s">
        <v>1218</v>
      </c>
      <c r="R32" t="s">
        <v>303</v>
      </c>
      <c r="S32" t="s">
        <v>305</v>
      </c>
      <c r="T32" s="135">
        <v>45930</v>
      </c>
      <c r="U32" s="130">
        <v>1</v>
      </c>
      <c r="V32" s="132">
        <v>197578.20589000001</v>
      </c>
      <c r="W32" s="130">
        <v>197578.20589000001</v>
      </c>
      <c r="X32" s="133">
        <v>0.32929700000000001</v>
      </c>
      <c r="Y32" s="133">
        <v>9.5879999999999993E-3</v>
      </c>
      <c r="Z32" s="133">
        <v>1.0120000000000001E-3</v>
      </c>
    </row>
    <row r="33" spans="1:26" x14ac:dyDescent="0.2">
      <c r="A33">
        <v>316</v>
      </c>
      <c r="B33">
        <v>316</v>
      </c>
      <c r="C33" t="s">
        <v>2034</v>
      </c>
      <c r="D33"/>
      <c r="E33"/>
      <c r="F33" t="s">
        <v>2082</v>
      </c>
      <c r="G33">
        <v>6387</v>
      </c>
      <c r="H33" t="s">
        <v>78</v>
      </c>
      <c r="I33" t="s">
        <v>242</v>
      </c>
      <c r="J33"/>
      <c r="K33" t="s">
        <v>53</v>
      </c>
      <c r="L33"/>
      <c r="M33"/>
      <c r="N33" t="s">
        <v>53</v>
      </c>
      <c r="O33" t="s">
        <v>62</v>
      </c>
      <c r="P33" s="135">
        <v>41449</v>
      </c>
      <c r="Q33" t="s">
        <v>1218</v>
      </c>
      <c r="R33" t="s">
        <v>303</v>
      </c>
      <c r="S33" t="s">
        <v>305</v>
      </c>
      <c r="T33" s="135">
        <v>45930</v>
      </c>
      <c r="U33" s="130">
        <v>1</v>
      </c>
      <c r="V33" s="132">
        <v>87540.843460000004</v>
      </c>
      <c r="W33" s="130">
        <v>87540.843460000004</v>
      </c>
      <c r="X33" s="133">
        <v>6.38E-4</v>
      </c>
      <c r="Y33" s="133">
        <v>4.248E-3</v>
      </c>
      <c r="Z33" s="133">
        <v>4.4799999999999999E-4</v>
      </c>
    </row>
    <row r="34" spans="1:26" x14ac:dyDescent="0.2">
      <c r="A34">
        <v>316</v>
      </c>
      <c r="B34">
        <v>316</v>
      </c>
      <c r="C34" t="s">
        <v>2083</v>
      </c>
      <c r="D34"/>
      <c r="E34"/>
      <c r="F34" t="s">
        <v>2084</v>
      </c>
      <c r="G34">
        <v>60356391</v>
      </c>
      <c r="H34" t="s">
        <v>78</v>
      </c>
      <c r="I34" t="s">
        <v>749</v>
      </c>
      <c r="J34"/>
      <c r="K34" t="s">
        <v>53</v>
      </c>
      <c r="L34"/>
      <c r="M34"/>
      <c r="N34" t="s">
        <v>53</v>
      </c>
      <c r="O34" t="s">
        <v>62</v>
      </c>
      <c r="P34" s="135">
        <v>44357</v>
      </c>
      <c r="Q34" t="s">
        <v>1228</v>
      </c>
      <c r="R34" t="s">
        <v>303</v>
      </c>
      <c r="S34" t="s">
        <v>305</v>
      </c>
      <c r="T34" s="135">
        <v>45930</v>
      </c>
      <c r="U34" s="130">
        <v>3.306</v>
      </c>
      <c r="V34" s="132">
        <v>15228.64163</v>
      </c>
      <c r="W34" s="130">
        <v>50345.889230000001</v>
      </c>
      <c r="X34" s="133">
        <v>0.152286</v>
      </c>
      <c r="Y34" s="133">
        <v>2.4429999999999999E-3</v>
      </c>
      <c r="Z34" s="133">
        <v>2.5799999999999998E-4</v>
      </c>
    </row>
    <row r="35" spans="1:26" x14ac:dyDescent="0.2">
      <c r="A35">
        <v>316</v>
      </c>
      <c r="B35">
        <v>316</v>
      </c>
      <c r="C35" t="s">
        <v>2040</v>
      </c>
      <c r="D35"/>
      <c r="E35"/>
      <c r="F35" t="s">
        <v>2085</v>
      </c>
      <c r="G35">
        <v>62017780</v>
      </c>
      <c r="H35" t="s">
        <v>78</v>
      </c>
      <c r="I35" t="s">
        <v>926</v>
      </c>
      <c r="J35"/>
      <c r="K35" t="s">
        <v>53</v>
      </c>
      <c r="L35"/>
      <c r="M35"/>
      <c r="N35" t="s">
        <v>53</v>
      </c>
      <c r="O35" t="s">
        <v>62</v>
      </c>
      <c r="P35" s="135">
        <v>44824</v>
      </c>
      <c r="Q35" t="s">
        <v>1228</v>
      </c>
      <c r="R35" t="s">
        <v>303</v>
      </c>
      <c r="S35" t="s">
        <v>305</v>
      </c>
      <c r="T35" s="135">
        <v>45930</v>
      </c>
      <c r="U35" s="130">
        <v>3.306</v>
      </c>
      <c r="V35" s="132">
        <v>3917.4255800000001</v>
      </c>
      <c r="W35" s="130">
        <v>12951.008959999999</v>
      </c>
      <c r="X35" s="133">
        <v>3.9174E-2</v>
      </c>
      <c r="Y35" s="133">
        <v>6.2799999999999998E-4</v>
      </c>
      <c r="Z35" s="133">
        <v>6.6000000000000005E-5</v>
      </c>
    </row>
    <row r="36" spans="1:26" x14ac:dyDescent="0.2">
      <c r="A36">
        <v>316</v>
      </c>
      <c r="B36">
        <v>316</v>
      </c>
      <c r="C36" t="s">
        <v>2074</v>
      </c>
      <c r="D36"/>
      <c r="E36"/>
      <c r="F36" t="s">
        <v>2086</v>
      </c>
      <c r="G36">
        <v>60400892</v>
      </c>
      <c r="H36" t="s">
        <v>78</v>
      </c>
      <c r="I36" t="s">
        <v>749</v>
      </c>
      <c r="J36"/>
      <c r="K36" t="s">
        <v>53</v>
      </c>
      <c r="L36"/>
      <c r="M36"/>
      <c r="N36" t="s">
        <v>53</v>
      </c>
      <c r="O36" t="s">
        <v>62</v>
      </c>
      <c r="P36" s="135">
        <v>43266</v>
      </c>
      <c r="Q36" t="s">
        <v>1228</v>
      </c>
      <c r="R36" t="s">
        <v>303</v>
      </c>
      <c r="S36" t="s">
        <v>305</v>
      </c>
      <c r="T36" s="135">
        <v>45930</v>
      </c>
      <c r="U36" s="130">
        <v>3.306</v>
      </c>
      <c r="V36" s="132">
        <v>44811.766389999997</v>
      </c>
      <c r="W36" s="130">
        <v>148147.69967</v>
      </c>
      <c r="X36" s="133">
        <v>4.0737000000000002E-2</v>
      </c>
      <c r="Y36" s="133">
        <v>7.1890000000000001E-3</v>
      </c>
      <c r="Z36" s="133">
        <v>7.5900000000000002E-4</v>
      </c>
    </row>
    <row r="37" spans="1:26" x14ac:dyDescent="0.2">
      <c r="A37">
        <v>316</v>
      </c>
      <c r="B37">
        <v>316</v>
      </c>
      <c r="C37" t="s">
        <v>2087</v>
      </c>
      <c r="D37"/>
      <c r="E37"/>
      <c r="F37" t="s">
        <v>2088</v>
      </c>
      <c r="G37">
        <v>36842</v>
      </c>
      <c r="H37" t="s">
        <v>78</v>
      </c>
      <c r="I37" t="s">
        <v>749</v>
      </c>
      <c r="J37"/>
      <c r="K37" t="s">
        <v>53</v>
      </c>
      <c r="L37"/>
      <c r="M37"/>
      <c r="N37" t="s">
        <v>317</v>
      </c>
      <c r="O37" t="s">
        <v>62</v>
      </c>
      <c r="P37" s="135">
        <v>43650</v>
      </c>
      <c r="Q37" t="s">
        <v>1218</v>
      </c>
      <c r="R37" t="s">
        <v>303</v>
      </c>
      <c r="S37" t="s">
        <v>305</v>
      </c>
      <c r="T37" s="135">
        <v>45930</v>
      </c>
      <c r="U37" s="130">
        <v>1</v>
      </c>
      <c r="V37" s="132">
        <v>50837.756200000003</v>
      </c>
      <c r="W37" s="130">
        <v>50837.756200000003</v>
      </c>
      <c r="X37" s="133">
        <v>2.0334999999999999E-2</v>
      </c>
      <c r="Y37" s="133">
        <v>2.467E-3</v>
      </c>
      <c r="Z37" s="133">
        <v>2.5999999999999998E-4</v>
      </c>
    </row>
    <row r="38" spans="1:26" x14ac:dyDescent="0.2">
      <c r="A38">
        <v>316</v>
      </c>
      <c r="B38">
        <v>316</v>
      </c>
      <c r="C38" t="s">
        <v>2089</v>
      </c>
      <c r="D38"/>
      <c r="E38"/>
      <c r="F38" t="s">
        <v>2090</v>
      </c>
      <c r="G38">
        <v>78995</v>
      </c>
      <c r="H38" t="s">
        <v>78</v>
      </c>
      <c r="I38" t="s">
        <v>241</v>
      </c>
      <c r="J38"/>
      <c r="K38" t="s">
        <v>53</v>
      </c>
      <c r="L38"/>
      <c r="M38"/>
      <c r="N38" t="s">
        <v>53</v>
      </c>
      <c r="O38" t="s">
        <v>62</v>
      </c>
      <c r="P38" s="135">
        <v>44825</v>
      </c>
      <c r="Q38" t="s">
        <v>1218</v>
      </c>
      <c r="R38" t="s">
        <v>303</v>
      </c>
      <c r="S38" t="s">
        <v>305</v>
      </c>
      <c r="T38" s="135">
        <v>45930</v>
      </c>
      <c r="U38" s="130">
        <v>1</v>
      </c>
      <c r="V38" s="132">
        <v>54945.141040000002</v>
      </c>
      <c r="W38" s="130">
        <v>54945.141040000002</v>
      </c>
      <c r="X38" s="133">
        <v>0.122601</v>
      </c>
      <c r="Y38" s="133">
        <v>2.666E-3</v>
      </c>
      <c r="Z38" s="133">
        <v>2.81E-4</v>
      </c>
    </row>
    <row r="39" spans="1:26" x14ac:dyDescent="0.2">
      <c r="A39">
        <v>316</v>
      </c>
      <c r="B39">
        <v>316</v>
      </c>
      <c r="C39" t="s">
        <v>2054</v>
      </c>
      <c r="D39"/>
      <c r="E39"/>
      <c r="F39" t="s">
        <v>2091</v>
      </c>
      <c r="G39">
        <v>62018232</v>
      </c>
      <c r="H39" t="s">
        <v>78</v>
      </c>
      <c r="I39" t="s">
        <v>926</v>
      </c>
      <c r="J39"/>
      <c r="K39" t="s">
        <v>53</v>
      </c>
      <c r="L39"/>
      <c r="M39"/>
      <c r="N39" t="s">
        <v>53</v>
      </c>
      <c r="O39" t="s">
        <v>62</v>
      </c>
      <c r="P39" s="135">
        <v>45767</v>
      </c>
      <c r="Q39" t="s">
        <v>1228</v>
      </c>
      <c r="R39" t="s">
        <v>303</v>
      </c>
      <c r="S39" t="s">
        <v>305</v>
      </c>
      <c r="T39" s="135">
        <v>45930</v>
      </c>
      <c r="U39" s="130">
        <v>3.306</v>
      </c>
      <c r="V39" s="132">
        <v>0</v>
      </c>
      <c r="W39" s="130">
        <v>1.0000000000000001E-5</v>
      </c>
      <c r="X39" s="133">
        <v>0</v>
      </c>
      <c r="Y39" s="133">
        <v>0</v>
      </c>
      <c r="Z39" s="133">
        <v>0</v>
      </c>
    </row>
    <row r="40" spans="1:26" x14ac:dyDescent="0.2">
      <c r="A40">
        <v>316</v>
      </c>
      <c r="B40">
        <v>316</v>
      </c>
      <c r="C40" t="s">
        <v>2040</v>
      </c>
      <c r="D40"/>
      <c r="E40"/>
      <c r="F40" t="s">
        <v>2092</v>
      </c>
      <c r="G40">
        <v>62010061</v>
      </c>
      <c r="H40" t="s">
        <v>78</v>
      </c>
      <c r="I40" t="s">
        <v>926</v>
      </c>
      <c r="J40"/>
      <c r="K40" t="s">
        <v>53</v>
      </c>
      <c r="L40"/>
      <c r="M40"/>
      <c r="N40" t="s">
        <v>314</v>
      </c>
      <c r="O40" t="s">
        <v>62</v>
      </c>
      <c r="P40" s="135">
        <v>43418</v>
      </c>
      <c r="Q40" t="s">
        <v>1228</v>
      </c>
      <c r="R40" t="s">
        <v>303</v>
      </c>
      <c r="S40" t="s">
        <v>305</v>
      </c>
      <c r="T40" s="135">
        <v>45930</v>
      </c>
      <c r="U40" s="130">
        <v>3.306</v>
      </c>
      <c r="V40" s="132">
        <v>17171.407879999999</v>
      </c>
      <c r="W40" s="130">
        <v>56768.674440000003</v>
      </c>
      <c r="X40" s="133">
        <v>0.30663200000000002</v>
      </c>
      <c r="Y40" s="133">
        <v>2.7539999999999999E-3</v>
      </c>
      <c r="Z40" s="133">
        <v>2.9E-4</v>
      </c>
    </row>
    <row r="41" spans="1:26" x14ac:dyDescent="0.2">
      <c r="A41">
        <v>316</v>
      </c>
      <c r="B41">
        <v>316</v>
      </c>
      <c r="C41" t="s">
        <v>2040</v>
      </c>
      <c r="D41"/>
      <c r="E41"/>
      <c r="F41" t="s">
        <v>2093</v>
      </c>
      <c r="G41">
        <v>9840860</v>
      </c>
      <c r="H41" t="s">
        <v>78</v>
      </c>
      <c r="I41" t="s">
        <v>926</v>
      </c>
      <c r="J41"/>
      <c r="K41" t="s">
        <v>53</v>
      </c>
      <c r="L41"/>
      <c r="M41"/>
      <c r="N41" t="s">
        <v>53</v>
      </c>
      <c r="O41" t="s">
        <v>62</v>
      </c>
      <c r="P41" s="135">
        <v>38818</v>
      </c>
      <c r="Q41" t="s">
        <v>1228</v>
      </c>
      <c r="R41" t="s">
        <v>303</v>
      </c>
      <c r="S41" t="s">
        <v>305</v>
      </c>
      <c r="T41" s="135">
        <v>45930</v>
      </c>
      <c r="U41" s="130">
        <v>3.306</v>
      </c>
      <c r="V41" s="132">
        <v>372.23980999999998</v>
      </c>
      <c r="W41" s="130">
        <v>1230.62482</v>
      </c>
      <c r="X41" s="133">
        <v>4.9630000000000004E-3</v>
      </c>
      <c r="Y41" s="133">
        <v>5.8999999999999998E-5</v>
      </c>
      <c r="Z41" s="133">
        <v>6.0000000000000002E-6</v>
      </c>
    </row>
    <row r="42" spans="1:26" x14ac:dyDescent="0.2">
      <c r="A42">
        <v>316</v>
      </c>
      <c r="B42">
        <v>316</v>
      </c>
      <c r="C42" t="s">
        <v>2049</v>
      </c>
      <c r="D42"/>
      <c r="E42"/>
      <c r="F42" t="s">
        <v>2094</v>
      </c>
      <c r="G42">
        <v>92817</v>
      </c>
      <c r="H42" t="s">
        <v>78</v>
      </c>
      <c r="I42" t="s">
        <v>280</v>
      </c>
      <c r="J42"/>
      <c r="K42" t="s">
        <v>53</v>
      </c>
      <c r="L42"/>
      <c r="M42"/>
      <c r="N42" t="s">
        <v>53</v>
      </c>
      <c r="O42" t="s">
        <v>62</v>
      </c>
      <c r="P42" s="135">
        <v>42015</v>
      </c>
      <c r="Q42" t="s">
        <v>1218</v>
      </c>
      <c r="R42" t="s">
        <v>303</v>
      </c>
      <c r="S42" t="s">
        <v>305</v>
      </c>
      <c r="T42" s="135">
        <v>45930</v>
      </c>
      <c r="U42" s="130">
        <v>1</v>
      </c>
      <c r="V42" s="132">
        <v>302.69891000000001</v>
      </c>
      <c r="W42" s="130">
        <v>302.69891000000001</v>
      </c>
      <c r="X42" s="133">
        <v>1.01E-3</v>
      </c>
      <c r="Y42" s="133">
        <v>1.4E-5</v>
      </c>
      <c r="Z42" s="133">
        <v>9.9999999999999995E-7</v>
      </c>
    </row>
    <row r="43" spans="1:26" x14ac:dyDescent="0.2">
      <c r="A43">
        <v>316</v>
      </c>
      <c r="B43">
        <v>316</v>
      </c>
      <c r="C43" t="s">
        <v>2095</v>
      </c>
      <c r="D43"/>
      <c r="E43"/>
      <c r="F43" t="s">
        <v>2096</v>
      </c>
      <c r="G43">
        <v>9840875</v>
      </c>
      <c r="H43" t="s">
        <v>78</v>
      </c>
      <c r="I43" t="s">
        <v>926</v>
      </c>
      <c r="J43"/>
      <c r="K43" t="s">
        <v>53</v>
      </c>
      <c r="L43"/>
      <c r="M43"/>
      <c r="N43" t="s">
        <v>53</v>
      </c>
      <c r="O43" t="s">
        <v>62</v>
      </c>
      <c r="P43" s="135">
        <v>39155</v>
      </c>
      <c r="Q43" t="s">
        <v>1228</v>
      </c>
      <c r="R43" t="s">
        <v>303</v>
      </c>
      <c r="S43" t="s">
        <v>305</v>
      </c>
      <c r="T43" s="135">
        <v>45930</v>
      </c>
      <c r="U43" s="130">
        <v>3.306</v>
      </c>
      <c r="V43" s="132">
        <v>155</v>
      </c>
      <c r="W43" s="130">
        <v>512.42999999999995</v>
      </c>
      <c r="X43" s="133">
        <v>1.3649999999999999E-3</v>
      </c>
      <c r="Y43" s="133">
        <v>2.4000000000000001E-5</v>
      </c>
      <c r="Z43" s="133">
        <v>1.9999999999999999E-6</v>
      </c>
    </row>
    <row r="44" spans="1:26" x14ac:dyDescent="0.2">
      <c r="A44">
        <v>316</v>
      </c>
      <c r="B44">
        <v>316</v>
      </c>
      <c r="C44" t="s">
        <v>2063</v>
      </c>
      <c r="D44"/>
      <c r="E44"/>
      <c r="F44" t="s">
        <v>2097</v>
      </c>
      <c r="G44">
        <v>62003141</v>
      </c>
      <c r="H44" t="s">
        <v>78</v>
      </c>
      <c r="I44" t="s">
        <v>749</v>
      </c>
      <c r="J44"/>
      <c r="K44" t="s">
        <v>53</v>
      </c>
      <c r="L44"/>
      <c r="M44"/>
      <c r="N44" t="s">
        <v>53</v>
      </c>
      <c r="O44" t="s">
        <v>62</v>
      </c>
      <c r="P44" s="135">
        <v>44883</v>
      </c>
      <c r="Q44" t="s">
        <v>1228</v>
      </c>
      <c r="R44" t="s">
        <v>303</v>
      </c>
      <c r="S44" t="s">
        <v>305</v>
      </c>
      <c r="T44" s="135">
        <v>45930</v>
      </c>
      <c r="U44" s="130">
        <v>3.306</v>
      </c>
      <c r="V44" s="132">
        <v>39251.505879999997</v>
      </c>
      <c r="W44" s="130">
        <v>129765.47844000001</v>
      </c>
      <c r="X44" s="133">
        <v>9.3903E-2</v>
      </c>
      <c r="Y44" s="133">
        <v>6.2969999999999996E-3</v>
      </c>
      <c r="Z44" s="133">
        <v>6.6500000000000001E-4</v>
      </c>
    </row>
    <row r="45" spans="1:26" x14ac:dyDescent="0.2">
      <c r="A45">
        <v>316</v>
      </c>
      <c r="B45">
        <v>316</v>
      </c>
      <c r="C45" t="s">
        <v>2040</v>
      </c>
      <c r="D45"/>
      <c r="E45"/>
      <c r="F45" t="s">
        <v>2098</v>
      </c>
      <c r="G45">
        <v>62017785</v>
      </c>
      <c r="H45" t="s">
        <v>78</v>
      </c>
      <c r="I45" t="s">
        <v>926</v>
      </c>
      <c r="J45"/>
      <c r="K45" t="s">
        <v>53</v>
      </c>
      <c r="L45"/>
      <c r="M45"/>
      <c r="N45" t="s">
        <v>53</v>
      </c>
      <c r="O45" t="s">
        <v>62</v>
      </c>
      <c r="P45" s="135">
        <v>45645</v>
      </c>
      <c r="Q45" t="s">
        <v>1228</v>
      </c>
      <c r="R45" t="s">
        <v>303</v>
      </c>
      <c r="S45" t="s">
        <v>305</v>
      </c>
      <c r="T45" s="135">
        <v>45930</v>
      </c>
      <c r="U45" s="130">
        <v>3.306</v>
      </c>
      <c r="V45" s="132">
        <v>469.83107000000001</v>
      </c>
      <c r="W45" s="130">
        <v>1553.26152</v>
      </c>
      <c r="X45" s="133">
        <v>6.2639999999999996E-3</v>
      </c>
      <c r="Y45" s="133">
        <v>7.4999999999999993E-5</v>
      </c>
      <c r="Z45" s="133">
        <v>6.9999999999999999E-6</v>
      </c>
    </row>
    <row r="46" spans="1:26" x14ac:dyDescent="0.2">
      <c r="A46">
        <v>316</v>
      </c>
      <c r="B46">
        <v>316</v>
      </c>
      <c r="C46" t="s">
        <v>2099</v>
      </c>
      <c r="D46"/>
      <c r="E46"/>
      <c r="F46" t="s">
        <v>2100</v>
      </c>
      <c r="G46">
        <v>38044</v>
      </c>
      <c r="H46" t="s">
        <v>78</v>
      </c>
      <c r="I46" t="s">
        <v>242</v>
      </c>
      <c r="J46"/>
      <c r="K46" t="s">
        <v>53</v>
      </c>
      <c r="L46"/>
      <c r="M46"/>
      <c r="N46" t="s">
        <v>53</v>
      </c>
      <c r="O46" t="s">
        <v>62</v>
      </c>
      <c r="P46" s="135">
        <v>45545</v>
      </c>
      <c r="Q46" t="s">
        <v>1218</v>
      </c>
      <c r="R46" t="s">
        <v>303</v>
      </c>
      <c r="S46" t="s">
        <v>305</v>
      </c>
      <c r="T46" s="135">
        <v>45930</v>
      </c>
      <c r="U46" s="130">
        <v>1</v>
      </c>
      <c r="V46" s="132">
        <v>13085.600759999999</v>
      </c>
      <c r="W46" s="130">
        <v>13085.600759999999</v>
      </c>
      <c r="X46" s="133">
        <v>5.2339999999999999E-3</v>
      </c>
      <c r="Y46" s="133">
        <v>6.3500000000000004E-4</v>
      </c>
      <c r="Z46" s="133">
        <v>6.7000000000000002E-5</v>
      </c>
    </row>
    <row r="47" spans="1:26" x14ac:dyDescent="0.2">
      <c r="A47">
        <v>316</v>
      </c>
      <c r="B47">
        <v>316</v>
      </c>
      <c r="C47" t="s">
        <v>2101</v>
      </c>
      <c r="D47"/>
      <c r="E47"/>
      <c r="F47" t="s">
        <v>2102</v>
      </c>
      <c r="G47">
        <v>62008354</v>
      </c>
      <c r="H47" t="s">
        <v>78</v>
      </c>
      <c r="I47" t="s">
        <v>926</v>
      </c>
      <c r="J47"/>
      <c r="K47" t="s">
        <v>53</v>
      </c>
      <c r="L47"/>
      <c r="M47"/>
      <c r="N47" t="s">
        <v>53</v>
      </c>
      <c r="O47" t="s">
        <v>62</v>
      </c>
      <c r="P47" s="135">
        <v>41376</v>
      </c>
      <c r="Q47" t="s">
        <v>1228</v>
      </c>
      <c r="R47" t="s">
        <v>303</v>
      </c>
      <c r="S47" t="s">
        <v>305</v>
      </c>
      <c r="T47" s="135">
        <v>45930</v>
      </c>
      <c r="U47" s="130">
        <v>3.306</v>
      </c>
      <c r="V47" s="132">
        <v>15381.242560000001</v>
      </c>
      <c r="W47" s="130">
        <v>50850.387909999998</v>
      </c>
      <c r="X47" s="133">
        <v>5.1270000000000003E-2</v>
      </c>
      <c r="Y47" s="133">
        <v>2.467E-3</v>
      </c>
      <c r="Z47" s="133">
        <v>2.5999999999999998E-4</v>
      </c>
    </row>
    <row r="48" spans="1:26" x14ac:dyDescent="0.2">
      <c r="A48">
        <v>316</v>
      </c>
      <c r="B48">
        <v>316</v>
      </c>
      <c r="C48" t="s">
        <v>2040</v>
      </c>
      <c r="D48"/>
      <c r="E48"/>
      <c r="F48" t="s">
        <v>2103</v>
      </c>
      <c r="G48">
        <v>9840861</v>
      </c>
      <c r="H48" t="s">
        <v>78</v>
      </c>
      <c r="I48" t="s">
        <v>926</v>
      </c>
      <c r="J48"/>
      <c r="K48" t="s">
        <v>53</v>
      </c>
      <c r="L48"/>
      <c r="M48"/>
      <c r="N48" t="s">
        <v>53</v>
      </c>
      <c r="O48" t="s">
        <v>62</v>
      </c>
      <c r="P48" s="135">
        <v>39364</v>
      </c>
      <c r="Q48" t="s">
        <v>1228</v>
      </c>
      <c r="R48" t="s">
        <v>303</v>
      </c>
      <c r="S48" t="s">
        <v>305</v>
      </c>
      <c r="T48" s="135">
        <v>45930</v>
      </c>
      <c r="U48" s="130">
        <v>3.306</v>
      </c>
      <c r="V48" s="132">
        <v>602.80089999999996</v>
      </c>
      <c r="W48" s="130">
        <v>1992.85979</v>
      </c>
      <c r="X48" s="133">
        <v>4.8219999999999999E-3</v>
      </c>
      <c r="Y48" s="133">
        <v>9.6000000000000002E-5</v>
      </c>
      <c r="Z48" s="133">
        <v>1.0000000000000001E-5</v>
      </c>
    </row>
    <row r="49" spans="1:26" x14ac:dyDescent="0.2">
      <c r="A49">
        <v>316</v>
      </c>
      <c r="B49">
        <v>316</v>
      </c>
      <c r="C49" t="s">
        <v>2104</v>
      </c>
      <c r="D49"/>
      <c r="E49"/>
      <c r="F49" t="s">
        <v>2105</v>
      </c>
      <c r="G49">
        <v>9840689</v>
      </c>
      <c r="H49" t="s">
        <v>78</v>
      </c>
      <c r="I49" t="s">
        <v>749</v>
      </c>
      <c r="J49"/>
      <c r="K49" t="s">
        <v>53</v>
      </c>
      <c r="L49"/>
      <c r="M49"/>
      <c r="N49" t="s">
        <v>53</v>
      </c>
      <c r="O49" t="s">
        <v>62</v>
      </c>
      <c r="P49" s="135">
        <v>43095</v>
      </c>
      <c r="Q49" t="s">
        <v>1228</v>
      </c>
      <c r="R49" t="s">
        <v>303</v>
      </c>
      <c r="S49" t="s">
        <v>305</v>
      </c>
      <c r="T49" s="135">
        <v>45930</v>
      </c>
      <c r="U49" s="130">
        <v>3.306</v>
      </c>
      <c r="V49" s="132">
        <v>822.11671999999999</v>
      </c>
      <c r="W49" s="130">
        <v>2717.9178700000002</v>
      </c>
      <c r="X49" s="133">
        <v>6.2230000000000002E-3</v>
      </c>
      <c r="Y49" s="133">
        <v>1.3100000000000001E-4</v>
      </c>
      <c r="Z49" s="133">
        <v>1.2999999999999999E-5</v>
      </c>
    </row>
    <row r="50" spans="1:26" x14ac:dyDescent="0.2">
      <c r="A50">
        <v>316</v>
      </c>
      <c r="B50">
        <v>316</v>
      </c>
      <c r="C50" t="s">
        <v>2083</v>
      </c>
      <c r="D50"/>
      <c r="E50"/>
      <c r="F50" t="s">
        <v>2106</v>
      </c>
      <c r="G50">
        <v>60346087</v>
      </c>
      <c r="H50" t="s">
        <v>78</v>
      </c>
      <c r="I50" t="s">
        <v>749</v>
      </c>
      <c r="J50"/>
      <c r="K50" t="s">
        <v>53</v>
      </c>
      <c r="L50"/>
      <c r="M50"/>
      <c r="N50" t="s">
        <v>53</v>
      </c>
      <c r="O50" t="s">
        <v>62</v>
      </c>
      <c r="P50" s="135">
        <v>42969</v>
      </c>
      <c r="Q50" t="s">
        <v>1228</v>
      </c>
      <c r="R50" t="s">
        <v>303</v>
      </c>
      <c r="S50" t="s">
        <v>305</v>
      </c>
      <c r="T50" s="135">
        <v>45930</v>
      </c>
      <c r="U50" s="130">
        <v>3.306</v>
      </c>
      <c r="V50" s="132">
        <v>19694.069759999998</v>
      </c>
      <c r="W50" s="130">
        <v>65108.594620000003</v>
      </c>
      <c r="X50" s="133">
        <v>7.2512999999999994E-2</v>
      </c>
      <c r="Y50" s="133">
        <v>3.1589999999999999E-3</v>
      </c>
      <c r="Z50" s="133">
        <v>3.3300000000000002E-4</v>
      </c>
    </row>
    <row r="51" spans="1:26" x14ac:dyDescent="0.2">
      <c r="A51">
        <v>316</v>
      </c>
      <c r="B51">
        <v>316</v>
      </c>
      <c r="C51" t="s">
        <v>2040</v>
      </c>
      <c r="D51"/>
      <c r="E51"/>
      <c r="F51" t="s">
        <v>2107</v>
      </c>
      <c r="G51">
        <v>62017787</v>
      </c>
      <c r="H51" t="s">
        <v>78</v>
      </c>
      <c r="I51" t="s">
        <v>926</v>
      </c>
      <c r="J51"/>
      <c r="K51" t="s">
        <v>53</v>
      </c>
      <c r="L51"/>
      <c r="M51"/>
      <c r="N51" t="s">
        <v>53</v>
      </c>
      <c r="O51" t="s">
        <v>62</v>
      </c>
      <c r="P51" s="135">
        <v>45645</v>
      </c>
      <c r="Q51" t="s">
        <v>1228</v>
      </c>
      <c r="R51" t="s">
        <v>303</v>
      </c>
      <c r="S51" t="s">
        <v>305</v>
      </c>
      <c r="T51" s="135">
        <v>45930</v>
      </c>
      <c r="U51" s="130">
        <v>3.306</v>
      </c>
      <c r="V51" s="132">
        <v>0</v>
      </c>
      <c r="W51" s="130">
        <v>1.0000000000000001E-5</v>
      </c>
      <c r="X51" s="133">
        <v>0</v>
      </c>
      <c r="Y51" s="133">
        <v>0</v>
      </c>
      <c r="Z51" s="133">
        <v>0</v>
      </c>
    </row>
    <row r="52" spans="1:26" x14ac:dyDescent="0.2">
      <c r="A52">
        <v>316</v>
      </c>
      <c r="B52">
        <v>316</v>
      </c>
      <c r="C52" t="s">
        <v>2044</v>
      </c>
      <c r="D52"/>
      <c r="E52"/>
      <c r="F52" t="s">
        <v>2108</v>
      </c>
      <c r="G52">
        <v>60289790</v>
      </c>
      <c r="H52" t="s">
        <v>78</v>
      </c>
      <c r="I52" t="s">
        <v>749</v>
      </c>
      <c r="J52"/>
      <c r="K52" t="s">
        <v>53</v>
      </c>
      <c r="L52"/>
      <c r="M52"/>
      <c r="N52" t="s">
        <v>53</v>
      </c>
      <c r="O52" t="s">
        <v>62</v>
      </c>
      <c r="P52" s="135">
        <v>39845</v>
      </c>
      <c r="Q52" t="s">
        <v>1228</v>
      </c>
      <c r="R52" t="s">
        <v>303</v>
      </c>
      <c r="S52" t="s">
        <v>305</v>
      </c>
      <c r="T52" s="135">
        <v>45930</v>
      </c>
      <c r="U52" s="130">
        <v>3.306</v>
      </c>
      <c r="V52" s="132">
        <v>3143.2593499999998</v>
      </c>
      <c r="W52" s="130">
        <v>10391.61543</v>
      </c>
      <c r="X52" s="133">
        <v>1.1861E-2</v>
      </c>
      <c r="Y52" s="133">
        <v>5.04E-4</v>
      </c>
      <c r="Z52" s="133">
        <v>5.3000000000000001E-5</v>
      </c>
    </row>
    <row r="53" spans="1:26" x14ac:dyDescent="0.2">
      <c r="A53">
        <v>316</v>
      </c>
      <c r="B53">
        <v>316</v>
      </c>
      <c r="C53" t="s">
        <v>2109</v>
      </c>
      <c r="D53"/>
      <c r="E53"/>
      <c r="F53" t="s">
        <v>2110</v>
      </c>
      <c r="G53">
        <v>51080</v>
      </c>
      <c r="H53" t="s">
        <v>78</v>
      </c>
      <c r="I53" t="s">
        <v>242</v>
      </c>
      <c r="J53"/>
      <c r="K53" t="s">
        <v>53</v>
      </c>
      <c r="L53"/>
      <c r="M53"/>
      <c r="N53" t="s">
        <v>53</v>
      </c>
      <c r="O53" t="s">
        <v>62</v>
      </c>
      <c r="P53" s="135">
        <v>43091</v>
      </c>
      <c r="Q53" t="s">
        <v>1218</v>
      </c>
      <c r="R53" t="s">
        <v>303</v>
      </c>
      <c r="S53" t="s">
        <v>305</v>
      </c>
      <c r="T53" s="135">
        <v>45930</v>
      </c>
      <c r="U53" s="130">
        <v>1</v>
      </c>
      <c r="V53" s="132">
        <v>43026.160889999999</v>
      </c>
      <c r="W53" s="130">
        <v>43026.160889999999</v>
      </c>
      <c r="X53" s="133">
        <v>0.17141799999999999</v>
      </c>
      <c r="Y53" s="133">
        <v>2.0869999999999999E-3</v>
      </c>
      <c r="Z53" s="133">
        <v>2.2000000000000001E-4</v>
      </c>
    </row>
    <row r="54" spans="1:26" x14ac:dyDescent="0.2">
      <c r="A54">
        <v>316</v>
      </c>
      <c r="B54">
        <v>316</v>
      </c>
      <c r="C54" t="s">
        <v>2032</v>
      </c>
      <c r="D54"/>
      <c r="E54"/>
      <c r="F54" t="s">
        <v>2111</v>
      </c>
      <c r="G54">
        <v>36749</v>
      </c>
      <c r="H54" t="s">
        <v>78</v>
      </c>
      <c r="I54" t="s">
        <v>242</v>
      </c>
      <c r="J54"/>
      <c r="K54" t="s">
        <v>53</v>
      </c>
      <c r="L54"/>
      <c r="M54"/>
      <c r="N54" t="s">
        <v>53</v>
      </c>
      <c r="O54" t="s">
        <v>62</v>
      </c>
      <c r="P54" s="135">
        <v>44377</v>
      </c>
      <c r="Q54" t="s">
        <v>1218</v>
      </c>
      <c r="R54" t="s">
        <v>303</v>
      </c>
      <c r="S54" t="s">
        <v>305</v>
      </c>
      <c r="T54" s="135">
        <v>45930</v>
      </c>
      <c r="U54" s="130">
        <v>1</v>
      </c>
      <c r="V54" s="132">
        <v>47231.348760000001</v>
      </c>
      <c r="W54" s="130">
        <v>47231.348760000001</v>
      </c>
      <c r="X54" s="133">
        <v>3.7784999999999999E-2</v>
      </c>
      <c r="Y54" s="133">
        <v>2.2920000000000002E-3</v>
      </c>
      <c r="Z54" s="133">
        <v>2.42E-4</v>
      </c>
    </row>
    <row r="55" spans="1:26" x14ac:dyDescent="0.2">
      <c r="A55">
        <v>316</v>
      </c>
      <c r="B55">
        <v>316</v>
      </c>
      <c r="C55" t="s">
        <v>2112</v>
      </c>
      <c r="D55"/>
      <c r="E55"/>
      <c r="F55" t="s">
        <v>2113</v>
      </c>
      <c r="G55">
        <v>62008551</v>
      </c>
      <c r="H55" t="s">
        <v>78</v>
      </c>
      <c r="I55" t="s">
        <v>749</v>
      </c>
      <c r="J55"/>
      <c r="K55" t="s">
        <v>53</v>
      </c>
      <c r="L55"/>
      <c r="M55"/>
      <c r="N55" t="s">
        <v>53</v>
      </c>
      <c r="O55" t="s">
        <v>62</v>
      </c>
      <c r="P55" s="135">
        <v>45223</v>
      </c>
      <c r="Q55" t="s">
        <v>1228</v>
      </c>
      <c r="R55" t="s">
        <v>303</v>
      </c>
      <c r="S55" t="s">
        <v>305</v>
      </c>
      <c r="T55" s="135">
        <v>45930</v>
      </c>
      <c r="U55" s="130">
        <v>3.306</v>
      </c>
      <c r="V55" s="132">
        <v>6999.9055799999996</v>
      </c>
      <c r="W55" s="130">
        <v>23141.687839999999</v>
      </c>
      <c r="X55" s="133">
        <v>4.2000000000000002E-4</v>
      </c>
      <c r="Y55" s="133">
        <v>1.1230000000000001E-3</v>
      </c>
      <c r="Z55" s="133">
        <v>1.18E-4</v>
      </c>
    </row>
    <row r="56" spans="1:26" x14ac:dyDescent="0.2">
      <c r="A56">
        <v>316</v>
      </c>
      <c r="B56">
        <v>316</v>
      </c>
      <c r="C56" t="s">
        <v>2074</v>
      </c>
      <c r="D56"/>
      <c r="E56"/>
      <c r="F56" t="s">
        <v>2114</v>
      </c>
      <c r="G56">
        <v>60400893</v>
      </c>
      <c r="H56" t="s">
        <v>78</v>
      </c>
      <c r="I56" t="s">
        <v>749</v>
      </c>
      <c r="J56"/>
      <c r="K56" t="s">
        <v>53</v>
      </c>
      <c r="L56"/>
      <c r="M56"/>
      <c r="N56" t="s">
        <v>53</v>
      </c>
      <c r="O56" t="s">
        <v>62</v>
      </c>
      <c r="P56" s="135">
        <v>38515</v>
      </c>
      <c r="Q56" t="s">
        <v>1228</v>
      </c>
      <c r="R56" t="s">
        <v>303</v>
      </c>
      <c r="S56" t="s">
        <v>305</v>
      </c>
      <c r="T56" s="135">
        <v>45930</v>
      </c>
      <c r="U56" s="130">
        <v>3.306</v>
      </c>
      <c r="V56" s="132">
        <v>49217.237480000003</v>
      </c>
      <c r="W56" s="130">
        <v>162712.18711</v>
      </c>
      <c r="X56" s="133">
        <v>0.10127</v>
      </c>
      <c r="Y56" s="133">
        <v>7.8960000000000002E-3</v>
      </c>
      <c r="Z56" s="133">
        <v>8.3299999999999997E-4</v>
      </c>
    </row>
    <row r="57" spans="1:26" x14ac:dyDescent="0.2">
      <c r="A57">
        <v>316</v>
      </c>
      <c r="B57">
        <v>316</v>
      </c>
      <c r="C57" t="s">
        <v>2040</v>
      </c>
      <c r="D57"/>
      <c r="E57"/>
      <c r="F57" t="s">
        <v>2115</v>
      </c>
      <c r="G57">
        <v>62017775</v>
      </c>
      <c r="H57" t="s">
        <v>78</v>
      </c>
      <c r="I57" t="s">
        <v>926</v>
      </c>
      <c r="J57"/>
      <c r="K57" t="s">
        <v>53</v>
      </c>
      <c r="L57"/>
      <c r="M57"/>
      <c r="N57" t="s">
        <v>317</v>
      </c>
      <c r="O57" t="s">
        <v>62</v>
      </c>
      <c r="P57" s="135">
        <v>44824</v>
      </c>
      <c r="Q57" t="s">
        <v>1228</v>
      </c>
      <c r="R57" t="s">
        <v>303</v>
      </c>
      <c r="S57" t="s">
        <v>305</v>
      </c>
      <c r="T57" s="135">
        <v>45930</v>
      </c>
      <c r="U57" s="130">
        <v>3.306</v>
      </c>
      <c r="V57" s="132">
        <v>3003.06736</v>
      </c>
      <c r="W57" s="130">
        <v>9928.1406900000002</v>
      </c>
      <c r="X57" s="133">
        <v>1.5015000000000001E-2</v>
      </c>
      <c r="Y57" s="133">
        <v>4.8099999999999998E-4</v>
      </c>
      <c r="Z57" s="133">
        <v>5.0000000000000002E-5</v>
      </c>
    </row>
    <row r="58" spans="1:26" x14ac:dyDescent="0.2">
      <c r="A58">
        <v>316</v>
      </c>
      <c r="B58">
        <v>316</v>
      </c>
      <c r="C58" t="s">
        <v>2116</v>
      </c>
      <c r="D58"/>
      <c r="E58"/>
      <c r="F58" t="s">
        <v>2117</v>
      </c>
      <c r="G58">
        <v>20347</v>
      </c>
      <c r="H58" t="s">
        <v>78</v>
      </c>
      <c r="I58" t="s">
        <v>242</v>
      </c>
      <c r="J58"/>
      <c r="K58" t="s">
        <v>53</v>
      </c>
      <c r="L58"/>
      <c r="M58"/>
      <c r="N58" t="s">
        <v>53</v>
      </c>
      <c r="O58" t="s">
        <v>62</v>
      </c>
      <c r="P58" s="135">
        <v>44666</v>
      </c>
      <c r="Q58" t="s">
        <v>1218</v>
      </c>
      <c r="R58" t="s">
        <v>303</v>
      </c>
      <c r="S58" t="s">
        <v>305</v>
      </c>
      <c r="T58" s="135">
        <v>45930</v>
      </c>
      <c r="U58" s="130">
        <v>1</v>
      </c>
      <c r="V58" s="132">
        <v>18520.092270000001</v>
      </c>
      <c r="W58" s="130">
        <v>18520.092270000001</v>
      </c>
      <c r="X58" s="133">
        <v>2.1762E-2</v>
      </c>
      <c r="Y58" s="133">
        <v>8.9800000000000004E-4</v>
      </c>
      <c r="Z58" s="133">
        <v>9.3999999999999994E-5</v>
      </c>
    </row>
    <row r="59" spans="1:26" x14ac:dyDescent="0.2">
      <c r="A59">
        <v>316</v>
      </c>
      <c r="B59">
        <v>316</v>
      </c>
      <c r="C59" t="s">
        <v>2118</v>
      </c>
      <c r="D59"/>
      <c r="E59"/>
      <c r="F59" t="s">
        <v>2119</v>
      </c>
      <c r="G59">
        <v>50007970</v>
      </c>
      <c r="H59" t="s">
        <v>78</v>
      </c>
      <c r="I59" t="s">
        <v>280</v>
      </c>
      <c r="J59"/>
      <c r="K59" t="s">
        <v>53</v>
      </c>
      <c r="L59"/>
      <c r="M59"/>
      <c r="N59" t="s">
        <v>317</v>
      </c>
      <c r="O59" t="s">
        <v>62</v>
      </c>
      <c r="P59" s="135">
        <v>42692</v>
      </c>
      <c r="Q59" t="s">
        <v>1218</v>
      </c>
      <c r="R59" t="s">
        <v>303</v>
      </c>
      <c r="S59" t="s">
        <v>305</v>
      </c>
      <c r="T59" s="135">
        <v>45930</v>
      </c>
      <c r="U59" s="130">
        <v>1</v>
      </c>
      <c r="V59" s="132">
        <v>78276.472609999997</v>
      </c>
      <c r="W59" s="130">
        <v>78276.472609999997</v>
      </c>
      <c r="X59" s="133">
        <v>3.0106000000000001E-2</v>
      </c>
      <c r="Y59" s="133">
        <v>3.7980000000000002E-3</v>
      </c>
      <c r="Z59" s="133">
        <v>4.0099999999999999E-4</v>
      </c>
    </row>
    <row r="60" spans="1:26" x14ac:dyDescent="0.2">
      <c r="A60">
        <v>316</v>
      </c>
      <c r="B60">
        <v>316</v>
      </c>
      <c r="C60" t="s">
        <v>2040</v>
      </c>
      <c r="D60"/>
      <c r="E60"/>
      <c r="F60" t="s">
        <v>2120</v>
      </c>
      <c r="G60">
        <v>9840774</v>
      </c>
      <c r="H60" t="s">
        <v>78</v>
      </c>
      <c r="I60" t="s">
        <v>926</v>
      </c>
      <c r="J60"/>
      <c r="K60" t="s">
        <v>53</v>
      </c>
      <c r="L60"/>
      <c r="M60"/>
      <c r="N60" t="s">
        <v>53</v>
      </c>
      <c r="O60" t="s">
        <v>62</v>
      </c>
      <c r="P60" s="135">
        <v>39904</v>
      </c>
      <c r="Q60" t="s">
        <v>1228</v>
      </c>
      <c r="R60" t="s">
        <v>303</v>
      </c>
      <c r="S60" t="s">
        <v>305</v>
      </c>
      <c r="T60" s="135">
        <v>45930</v>
      </c>
      <c r="U60" s="130">
        <v>3.306</v>
      </c>
      <c r="V60" s="132">
        <v>7052.2779499999997</v>
      </c>
      <c r="W60" s="130">
        <v>23314.830890000001</v>
      </c>
      <c r="X60" s="133">
        <v>7.6720999999999998E-2</v>
      </c>
      <c r="Y60" s="133">
        <v>1.1310000000000001E-3</v>
      </c>
      <c r="Z60" s="133">
        <v>1.1900000000000001E-4</v>
      </c>
    </row>
    <row r="61" spans="1:26" x14ac:dyDescent="0.2">
      <c r="A61">
        <v>316</v>
      </c>
      <c r="B61">
        <v>316</v>
      </c>
      <c r="C61" t="s">
        <v>2121</v>
      </c>
      <c r="D61"/>
      <c r="E61"/>
      <c r="F61" t="s">
        <v>2122</v>
      </c>
      <c r="G61">
        <v>60283058</v>
      </c>
      <c r="H61" t="s">
        <v>78</v>
      </c>
      <c r="I61" t="s">
        <v>242</v>
      </c>
      <c r="J61"/>
      <c r="K61" t="s">
        <v>53</v>
      </c>
      <c r="L61"/>
      <c r="M61"/>
      <c r="N61" t="s">
        <v>53</v>
      </c>
      <c r="O61" t="s">
        <v>62</v>
      </c>
      <c r="P61" s="135">
        <v>41453</v>
      </c>
      <c r="Q61" t="s">
        <v>1228</v>
      </c>
      <c r="R61" t="s">
        <v>303</v>
      </c>
      <c r="S61" t="s">
        <v>305</v>
      </c>
      <c r="T61" s="135">
        <v>45930</v>
      </c>
      <c r="U61" s="130">
        <v>3.306</v>
      </c>
      <c r="V61" s="132">
        <v>212.42678000000001</v>
      </c>
      <c r="W61" s="130">
        <v>702.28295000000003</v>
      </c>
      <c r="X61" s="133">
        <v>1.06E-3</v>
      </c>
      <c r="Y61" s="133">
        <v>3.4E-5</v>
      </c>
      <c r="Z61" s="133">
        <v>3.0000000000000001E-6</v>
      </c>
    </row>
    <row r="62" spans="1:26" x14ac:dyDescent="0.2">
      <c r="A62">
        <v>316</v>
      </c>
      <c r="B62">
        <v>316</v>
      </c>
      <c r="C62" t="s">
        <v>2074</v>
      </c>
      <c r="D62"/>
      <c r="E62"/>
      <c r="F62" t="s">
        <v>2123</v>
      </c>
      <c r="G62">
        <v>60305448</v>
      </c>
      <c r="H62" t="s">
        <v>78</v>
      </c>
      <c r="I62" t="s">
        <v>749</v>
      </c>
      <c r="J62"/>
      <c r="K62" t="s">
        <v>53</v>
      </c>
      <c r="L62"/>
      <c r="M62"/>
      <c r="N62" t="s">
        <v>53</v>
      </c>
      <c r="O62" t="s">
        <v>62</v>
      </c>
      <c r="P62" s="135">
        <v>39489</v>
      </c>
      <c r="Q62" t="s">
        <v>1228</v>
      </c>
      <c r="R62" t="s">
        <v>303</v>
      </c>
      <c r="S62" t="s">
        <v>305</v>
      </c>
      <c r="T62" s="135">
        <v>45930</v>
      </c>
      <c r="U62" s="130">
        <v>3.306</v>
      </c>
      <c r="V62" s="132">
        <v>6246.6413499999999</v>
      </c>
      <c r="W62" s="130">
        <v>20651.39631</v>
      </c>
      <c r="X62" s="133">
        <v>7.5969999999999996E-3</v>
      </c>
      <c r="Y62" s="133">
        <v>1.0020000000000001E-3</v>
      </c>
      <c r="Z62" s="133">
        <v>1.05E-4</v>
      </c>
    </row>
    <row r="63" spans="1:26" x14ac:dyDescent="0.2">
      <c r="A63">
        <v>316</v>
      </c>
      <c r="B63">
        <v>316</v>
      </c>
      <c r="C63" t="s">
        <v>2124</v>
      </c>
      <c r="D63"/>
      <c r="E63"/>
      <c r="F63" t="s">
        <v>2125</v>
      </c>
      <c r="G63">
        <v>62011336</v>
      </c>
      <c r="H63" t="s">
        <v>78</v>
      </c>
      <c r="I63" t="s">
        <v>926</v>
      </c>
      <c r="J63"/>
      <c r="K63" t="s">
        <v>53</v>
      </c>
      <c r="L63"/>
      <c r="M63"/>
      <c r="N63" t="s">
        <v>53</v>
      </c>
      <c r="O63" t="s">
        <v>62</v>
      </c>
      <c r="P63" s="135">
        <v>41753</v>
      </c>
      <c r="Q63" t="s">
        <v>1228</v>
      </c>
      <c r="R63" t="s">
        <v>303</v>
      </c>
      <c r="S63" t="s">
        <v>305</v>
      </c>
      <c r="T63" s="135">
        <v>45930</v>
      </c>
      <c r="U63" s="130">
        <v>3.306</v>
      </c>
      <c r="V63" s="132">
        <v>23069.179400000001</v>
      </c>
      <c r="W63" s="130">
        <v>76266.707110000003</v>
      </c>
      <c r="X63" s="133">
        <v>5.7166000000000002E-2</v>
      </c>
      <c r="Y63" s="133">
        <v>3.7009999999999999E-3</v>
      </c>
      <c r="Z63" s="133">
        <v>3.8999999999999999E-4</v>
      </c>
    </row>
    <row r="64" spans="1:26" x14ac:dyDescent="0.2">
      <c r="A64">
        <v>316</v>
      </c>
      <c r="B64">
        <v>316</v>
      </c>
      <c r="C64" t="s">
        <v>2126</v>
      </c>
      <c r="D64"/>
      <c r="E64"/>
      <c r="F64" t="s">
        <v>2127</v>
      </c>
      <c r="G64">
        <v>41000798</v>
      </c>
      <c r="H64" t="s">
        <v>78</v>
      </c>
      <c r="I64" t="s">
        <v>749</v>
      </c>
      <c r="J64"/>
      <c r="K64" t="s">
        <v>61</v>
      </c>
      <c r="L64"/>
      <c r="M64"/>
      <c r="N64" t="s">
        <v>313</v>
      </c>
      <c r="O64" t="s">
        <v>62</v>
      </c>
      <c r="P64" s="135">
        <v>43513</v>
      </c>
      <c r="Q64" t="s">
        <v>1222</v>
      </c>
      <c r="R64" t="s">
        <v>303</v>
      </c>
      <c r="S64" t="s">
        <v>305</v>
      </c>
      <c r="T64" s="135">
        <v>45930</v>
      </c>
      <c r="U64" s="130">
        <v>3.8807</v>
      </c>
      <c r="V64" s="132">
        <v>-20949.095280000001</v>
      </c>
      <c r="W64" s="130">
        <v>-81297.154049999997</v>
      </c>
      <c r="X64" s="133">
        <v>0</v>
      </c>
      <c r="Y64" s="133">
        <v>-3.9449999999999997E-3</v>
      </c>
      <c r="Z64" s="133">
        <v>-4.1599999999999997E-4</v>
      </c>
    </row>
    <row r="65" spans="1:26" x14ac:dyDescent="0.2">
      <c r="A65">
        <v>316</v>
      </c>
      <c r="B65">
        <v>316</v>
      </c>
      <c r="C65" t="s">
        <v>2128</v>
      </c>
      <c r="D65"/>
      <c r="E65"/>
      <c r="F65" t="s">
        <v>2129</v>
      </c>
      <c r="G65">
        <v>62021260</v>
      </c>
      <c r="H65" t="s">
        <v>78</v>
      </c>
      <c r="I65" t="s">
        <v>241</v>
      </c>
      <c r="J65"/>
      <c r="K65" t="s">
        <v>61</v>
      </c>
      <c r="L65"/>
      <c r="M65"/>
      <c r="N65" t="s">
        <v>317</v>
      </c>
      <c r="O65" t="s">
        <v>62</v>
      </c>
      <c r="P65" s="135">
        <v>45078</v>
      </c>
      <c r="Q65" t="s">
        <v>1228</v>
      </c>
      <c r="R65" t="s">
        <v>303</v>
      </c>
      <c r="S65" t="s">
        <v>305</v>
      </c>
      <c r="T65" s="135">
        <v>45930</v>
      </c>
      <c r="U65" s="130">
        <v>3.306</v>
      </c>
      <c r="V65" s="132">
        <v>3166.9950199999998</v>
      </c>
      <c r="W65" s="130">
        <v>10470.08553</v>
      </c>
      <c r="X65" s="133">
        <v>6.0323000000000002E-2</v>
      </c>
      <c r="Y65" s="133">
        <v>5.0799999999999999E-4</v>
      </c>
      <c r="Z65" s="133">
        <v>5.3000000000000001E-5</v>
      </c>
    </row>
    <row r="66" spans="1:26" x14ac:dyDescent="0.2">
      <c r="A66">
        <v>316</v>
      </c>
      <c r="B66">
        <v>316</v>
      </c>
      <c r="C66" t="s">
        <v>2130</v>
      </c>
      <c r="D66"/>
      <c r="E66"/>
      <c r="F66" t="s">
        <v>2131</v>
      </c>
      <c r="G66">
        <v>60413218</v>
      </c>
      <c r="H66" t="s">
        <v>78</v>
      </c>
      <c r="I66" t="s">
        <v>749</v>
      </c>
      <c r="J66"/>
      <c r="K66" t="s">
        <v>61</v>
      </c>
      <c r="L66"/>
      <c r="M66"/>
      <c r="N66" t="s">
        <v>314</v>
      </c>
      <c r="O66" t="s">
        <v>62</v>
      </c>
      <c r="P66" s="135">
        <v>43796</v>
      </c>
      <c r="Q66" t="s">
        <v>1228</v>
      </c>
      <c r="R66" t="s">
        <v>303</v>
      </c>
      <c r="S66" t="s">
        <v>305</v>
      </c>
      <c r="T66" s="135">
        <v>45930</v>
      </c>
      <c r="U66" s="130">
        <v>3.306</v>
      </c>
      <c r="V66" s="132">
        <v>3579.0916999999999</v>
      </c>
      <c r="W66" s="130">
        <v>11832.477150000001</v>
      </c>
      <c r="X66" s="133">
        <v>7.1581000000000006E-2</v>
      </c>
      <c r="Y66" s="133">
        <v>5.7399999999999997E-4</v>
      </c>
      <c r="Z66" s="133">
        <v>6.0000000000000002E-5</v>
      </c>
    </row>
    <row r="67" spans="1:26" x14ac:dyDescent="0.2">
      <c r="A67">
        <v>316</v>
      </c>
      <c r="B67">
        <v>316</v>
      </c>
      <c r="C67" t="s">
        <v>2132</v>
      </c>
      <c r="D67"/>
      <c r="E67"/>
      <c r="F67" t="s">
        <v>2133</v>
      </c>
      <c r="G67">
        <v>60346236</v>
      </c>
      <c r="H67" t="s">
        <v>78</v>
      </c>
      <c r="I67" t="s">
        <v>749</v>
      </c>
      <c r="J67"/>
      <c r="K67" t="s">
        <v>61</v>
      </c>
      <c r="L67"/>
      <c r="M67"/>
      <c r="N67" t="s">
        <v>314</v>
      </c>
      <c r="O67" t="s">
        <v>62</v>
      </c>
      <c r="P67" s="135">
        <v>40999</v>
      </c>
      <c r="Q67" t="s">
        <v>1228</v>
      </c>
      <c r="R67" t="s">
        <v>303</v>
      </c>
      <c r="S67" t="s">
        <v>305</v>
      </c>
      <c r="T67" s="135">
        <v>45930</v>
      </c>
      <c r="U67" s="130">
        <v>3.306</v>
      </c>
      <c r="V67" s="132">
        <v>13016.374250000001</v>
      </c>
      <c r="W67" s="130">
        <v>43032.133269999998</v>
      </c>
      <c r="X67" s="133">
        <v>2.0354000000000001E-2</v>
      </c>
      <c r="Y67" s="133">
        <v>2.088E-3</v>
      </c>
      <c r="Z67" s="133">
        <v>2.2000000000000001E-4</v>
      </c>
    </row>
    <row r="68" spans="1:26" x14ac:dyDescent="0.2">
      <c r="A68">
        <v>316</v>
      </c>
      <c r="B68">
        <v>316</v>
      </c>
      <c r="C68" t="s">
        <v>2134</v>
      </c>
      <c r="D68"/>
      <c r="E68"/>
      <c r="F68" t="s">
        <v>2135</v>
      </c>
      <c r="G68">
        <v>62020474</v>
      </c>
      <c r="H68" t="s">
        <v>78</v>
      </c>
      <c r="I68" t="s">
        <v>749</v>
      </c>
      <c r="J68"/>
      <c r="K68" t="s">
        <v>61</v>
      </c>
      <c r="L68"/>
      <c r="M68"/>
      <c r="N68" t="s">
        <v>317</v>
      </c>
      <c r="O68" t="s">
        <v>62</v>
      </c>
      <c r="P68" s="135">
        <v>44713</v>
      </c>
      <c r="Q68" t="s">
        <v>1222</v>
      </c>
      <c r="R68" t="s">
        <v>303</v>
      </c>
      <c r="S68" t="s">
        <v>305</v>
      </c>
      <c r="T68" s="135">
        <v>45930</v>
      </c>
      <c r="U68" s="130">
        <v>3.8807</v>
      </c>
      <c r="V68" s="132">
        <v>27098.256969999999</v>
      </c>
      <c r="W68" s="130">
        <v>105160.20584</v>
      </c>
      <c r="X68" s="133">
        <v>1.5549E-2</v>
      </c>
      <c r="Y68" s="133">
        <v>5.1029999999999999E-3</v>
      </c>
      <c r="Z68" s="133">
        <v>5.3799999999999996E-4</v>
      </c>
    </row>
    <row r="69" spans="1:26" x14ac:dyDescent="0.2">
      <c r="A69">
        <v>316</v>
      </c>
      <c r="B69">
        <v>316</v>
      </c>
      <c r="C69" t="s">
        <v>2136</v>
      </c>
      <c r="D69"/>
      <c r="E69"/>
      <c r="F69" t="s">
        <v>2137</v>
      </c>
      <c r="G69">
        <v>44000107</v>
      </c>
      <c r="H69" t="s">
        <v>78</v>
      </c>
      <c r="I69" t="s">
        <v>749</v>
      </c>
      <c r="J69"/>
      <c r="K69" t="s">
        <v>61</v>
      </c>
      <c r="L69"/>
      <c r="M69"/>
      <c r="N69" t="s">
        <v>153</v>
      </c>
      <c r="O69" t="s">
        <v>62</v>
      </c>
      <c r="P69" s="135">
        <v>44946</v>
      </c>
      <c r="Q69" t="s">
        <v>1228</v>
      </c>
      <c r="R69" t="s">
        <v>303</v>
      </c>
      <c r="S69" t="s">
        <v>305</v>
      </c>
      <c r="T69" s="135">
        <v>45930</v>
      </c>
      <c r="U69" s="130">
        <v>3.306</v>
      </c>
      <c r="V69" s="132">
        <v>18818.5252</v>
      </c>
      <c r="W69" s="130">
        <v>62214.044309999997</v>
      </c>
      <c r="X69" s="133">
        <v>6.2719999999999998E-3</v>
      </c>
      <c r="Y69" s="133">
        <v>3.019E-3</v>
      </c>
      <c r="Z69" s="133">
        <v>3.1799999999999998E-4</v>
      </c>
    </row>
    <row r="70" spans="1:26" x14ac:dyDescent="0.2">
      <c r="A70">
        <v>316</v>
      </c>
      <c r="B70">
        <v>316</v>
      </c>
      <c r="C70" t="s">
        <v>2126</v>
      </c>
      <c r="D70"/>
      <c r="E70"/>
      <c r="F70" t="s">
        <v>2138</v>
      </c>
      <c r="G70">
        <v>41000812</v>
      </c>
      <c r="H70" t="s">
        <v>78</v>
      </c>
      <c r="I70" t="s">
        <v>749</v>
      </c>
      <c r="J70"/>
      <c r="K70" t="s">
        <v>61</v>
      </c>
      <c r="L70"/>
      <c r="M70"/>
      <c r="N70" t="s">
        <v>313</v>
      </c>
      <c r="O70" t="s">
        <v>62</v>
      </c>
      <c r="P70" s="135">
        <v>43513</v>
      </c>
      <c r="Q70" t="s">
        <v>1222</v>
      </c>
      <c r="R70" t="s">
        <v>303</v>
      </c>
      <c r="S70" t="s">
        <v>305</v>
      </c>
      <c r="T70" s="135">
        <v>45930</v>
      </c>
      <c r="U70" s="130">
        <v>3.8807</v>
      </c>
      <c r="V70" s="132">
        <v>351.83339999999998</v>
      </c>
      <c r="W70" s="130">
        <v>1365.35988</v>
      </c>
      <c r="X70" s="133">
        <v>3.5100000000000002E-4</v>
      </c>
      <c r="Y70" s="133">
        <v>6.6000000000000005E-5</v>
      </c>
      <c r="Z70" s="133">
        <v>6.0000000000000002E-6</v>
      </c>
    </row>
    <row r="71" spans="1:26" x14ac:dyDescent="0.2">
      <c r="A71">
        <v>316</v>
      </c>
      <c r="B71">
        <v>316</v>
      </c>
      <c r="C71" t="s">
        <v>2139</v>
      </c>
      <c r="D71"/>
      <c r="E71"/>
      <c r="F71" t="s">
        <v>2140</v>
      </c>
      <c r="G71">
        <v>62010020</v>
      </c>
      <c r="H71" t="s">
        <v>78</v>
      </c>
      <c r="I71" t="s">
        <v>926</v>
      </c>
      <c r="J71"/>
      <c r="K71" t="s">
        <v>61</v>
      </c>
      <c r="L71"/>
      <c r="M71"/>
      <c r="N71" t="s">
        <v>314</v>
      </c>
      <c r="O71" t="s">
        <v>62</v>
      </c>
      <c r="P71" s="135">
        <v>44329</v>
      </c>
      <c r="Q71" t="s">
        <v>1228</v>
      </c>
      <c r="R71" t="s">
        <v>303</v>
      </c>
      <c r="S71" t="s">
        <v>305</v>
      </c>
      <c r="T71" s="135">
        <v>45930</v>
      </c>
      <c r="U71" s="130">
        <v>3.306</v>
      </c>
      <c r="V71" s="132">
        <v>14355.654769999999</v>
      </c>
      <c r="W71" s="130">
        <v>47459.794679999999</v>
      </c>
      <c r="X71" s="133">
        <v>1.0541E-2</v>
      </c>
      <c r="Y71" s="133">
        <v>2.3029999999999999E-3</v>
      </c>
      <c r="Z71" s="133">
        <v>2.43E-4</v>
      </c>
    </row>
    <row r="72" spans="1:26" x14ac:dyDescent="0.2">
      <c r="A72">
        <v>316</v>
      </c>
      <c r="B72">
        <v>316</v>
      </c>
      <c r="C72" t="s">
        <v>2141</v>
      </c>
      <c r="D72"/>
      <c r="E72"/>
      <c r="F72" t="s">
        <v>2142</v>
      </c>
      <c r="G72">
        <v>62019650</v>
      </c>
      <c r="H72" t="s">
        <v>78</v>
      </c>
      <c r="I72" t="s">
        <v>749</v>
      </c>
      <c r="J72"/>
      <c r="K72" t="s">
        <v>61</v>
      </c>
      <c r="L72"/>
      <c r="M72"/>
      <c r="N72" t="s">
        <v>313</v>
      </c>
      <c r="O72" t="s">
        <v>62</v>
      </c>
      <c r="P72" s="135">
        <v>44844</v>
      </c>
      <c r="Q72" t="s">
        <v>1222</v>
      </c>
      <c r="R72" t="s">
        <v>303</v>
      </c>
      <c r="S72" t="s">
        <v>305</v>
      </c>
      <c r="T72" s="135">
        <v>45930</v>
      </c>
      <c r="U72" s="130">
        <v>3.8807</v>
      </c>
      <c r="V72" s="132">
        <v>1171.0664899999999</v>
      </c>
      <c r="W72" s="130">
        <v>4544.5577199999998</v>
      </c>
      <c r="X72" s="133">
        <v>9.3599999999999998E-4</v>
      </c>
      <c r="Y72" s="133">
        <v>2.2000000000000001E-4</v>
      </c>
      <c r="Z72" s="133">
        <v>2.3E-5</v>
      </c>
    </row>
    <row r="73" spans="1:26" x14ac:dyDescent="0.2">
      <c r="A73">
        <v>316</v>
      </c>
      <c r="B73">
        <v>316</v>
      </c>
      <c r="C73" t="s">
        <v>2143</v>
      </c>
      <c r="D73"/>
      <c r="E73"/>
      <c r="F73" t="s">
        <v>2144</v>
      </c>
      <c r="G73">
        <v>42000911</v>
      </c>
      <c r="H73" t="s">
        <v>78</v>
      </c>
      <c r="I73" t="s">
        <v>926</v>
      </c>
      <c r="J73"/>
      <c r="K73" t="s">
        <v>61</v>
      </c>
      <c r="L73"/>
      <c r="M73"/>
      <c r="N73" t="s">
        <v>317</v>
      </c>
      <c r="O73" t="s">
        <v>62</v>
      </c>
      <c r="P73" s="135">
        <v>43601</v>
      </c>
      <c r="Q73" t="s">
        <v>1228</v>
      </c>
      <c r="R73" t="s">
        <v>303</v>
      </c>
      <c r="S73" t="s">
        <v>305</v>
      </c>
      <c r="T73" s="135">
        <v>45930</v>
      </c>
      <c r="U73" s="130">
        <v>3.306</v>
      </c>
      <c r="V73" s="132">
        <v>4290.9296000000004</v>
      </c>
      <c r="W73" s="130">
        <v>14185.813260000001</v>
      </c>
      <c r="X73" s="133">
        <v>1.4300000000000001E-3</v>
      </c>
      <c r="Y73" s="133">
        <v>6.8800000000000003E-4</v>
      </c>
      <c r="Z73" s="133">
        <v>7.2000000000000002E-5</v>
      </c>
    </row>
    <row r="74" spans="1:26" x14ac:dyDescent="0.2">
      <c r="A74">
        <v>316</v>
      </c>
      <c r="B74">
        <v>316</v>
      </c>
      <c r="C74" t="s">
        <v>2136</v>
      </c>
      <c r="D74"/>
      <c r="E74"/>
      <c r="F74" t="s">
        <v>2145</v>
      </c>
      <c r="G74">
        <v>43000911</v>
      </c>
      <c r="H74" t="s">
        <v>78</v>
      </c>
      <c r="I74" t="s">
        <v>749</v>
      </c>
      <c r="J74"/>
      <c r="K74" t="s">
        <v>61</v>
      </c>
      <c r="L74"/>
      <c r="M74"/>
      <c r="N74" t="s">
        <v>203</v>
      </c>
      <c r="O74" t="s">
        <v>62</v>
      </c>
      <c r="P74" s="135">
        <v>44054</v>
      </c>
      <c r="Q74" t="s">
        <v>1228</v>
      </c>
      <c r="R74" t="s">
        <v>303</v>
      </c>
      <c r="S74" t="s">
        <v>305</v>
      </c>
      <c r="T74" s="135">
        <v>45930</v>
      </c>
      <c r="U74" s="130">
        <v>3.306</v>
      </c>
      <c r="V74" s="132">
        <v>5957.134</v>
      </c>
      <c r="W74" s="130">
        <v>19694.285</v>
      </c>
      <c r="X74" s="133">
        <v>2.9780000000000002E-3</v>
      </c>
      <c r="Y74" s="133">
        <v>9.5500000000000001E-4</v>
      </c>
      <c r="Z74" s="133">
        <v>1E-4</v>
      </c>
    </row>
    <row r="75" spans="1:26" x14ac:dyDescent="0.2">
      <c r="A75">
        <v>316</v>
      </c>
      <c r="B75">
        <v>316</v>
      </c>
      <c r="C75" t="s">
        <v>2146</v>
      </c>
      <c r="D75"/>
      <c r="E75"/>
      <c r="F75" t="s">
        <v>2147</v>
      </c>
      <c r="G75">
        <v>62021401</v>
      </c>
      <c r="H75" t="s">
        <v>78</v>
      </c>
      <c r="I75" t="s">
        <v>241</v>
      </c>
      <c r="J75"/>
      <c r="K75" t="s">
        <v>61</v>
      </c>
      <c r="L75"/>
      <c r="M75"/>
      <c r="N75" t="s">
        <v>314</v>
      </c>
      <c r="O75" t="s">
        <v>55</v>
      </c>
      <c r="P75" s="135">
        <v>45315</v>
      </c>
      <c r="Q75" t="s">
        <v>1228</v>
      </c>
      <c r="R75" t="s">
        <v>303</v>
      </c>
      <c r="S75" t="s">
        <v>305</v>
      </c>
      <c r="T75" s="135">
        <v>45930</v>
      </c>
      <c r="U75" s="130">
        <v>3.306</v>
      </c>
      <c r="V75" s="132">
        <v>16014.38732</v>
      </c>
      <c r="W75" s="130">
        <v>52943.564460000001</v>
      </c>
      <c r="X75" s="133">
        <v>8.1998000000000001E-2</v>
      </c>
      <c r="Y75" s="133">
        <v>2.5690000000000001E-3</v>
      </c>
      <c r="Z75" s="133">
        <v>2.7099999999999997E-4</v>
      </c>
    </row>
    <row r="76" spans="1:26" x14ac:dyDescent="0.2">
      <c r="A76">
        <v>316</v>
      </c>
      <c r="B76">
        <v>316</v>
      </c>
      <c r="C76" t="s">
        <v>2136</v>
      </c>
      <c r="D76"/>
      <c r="E76"/>
      <c r="F76" t="s">
        <v>2148</v>
      </c>
      <c r="G76">
        <v>43000908</v>
      </c>
      <c r="H76" t="s">
        <v>78</v>
      </c>
      <c r="I76" t="s">
        <v>1144</v>
      </c>
      <c r="J76"/>
      <c r="K76" t="s">
        <v>61</v>
      </c>
      <c r="L76"/>
      <c r="M76"/>
      <c r="N76" t="s">
        <v>313</v>
      </c>
      <c r="O76" t="s">
        <v>62</v>
      </c>
      <c r="P76" s="135">
        <v>44054</v>
      </c>
      <c r="Q76" t="s">
        <v>1228</v>
      </c>
      <c r="R76" t="s">
        <v>303</v>
      </c>
      <c r="S76" t="s">
        <v>305</v>
      </c>
      <c r="T76" s="135">
        <v>45930</v>
      </c>
      <c r="U76" s="130">
        <v>3.306</v>
      </c>
      <c r="V76" s="132">
        <v>-54290.7454</v>
      </c>
      <c r="W76" s="130">
        <v>-179485.20428999999</v>
      </c>
      <c r="X76" s="133">
        <v>0</v>
      </c>
      <c r="Y76" s="133">
        <v>-8.7100000000000007E-3</v>
      </c>
      <c r="Z76" s="133">
        <v>-9.19E-4</v>
      </c>
    </row>
    <row r="77" spans="1:26" x14ac:dyDescent="0.2">
      <c r="A77">
        <v>316</v>
      </c>
      <c r="B77">
        <v>316</v>
      </c>
      <c r="C77" t="s">
        <v>2139</v>
      </c>
      <c r="D77"/>
      <c r="E77"/>
      <c r="F77" t="s">
        <v>2149</v>
      </c>
      <c r="G77">
        <v>62011333</v>
      </c>
      <c r="H77" t="s">
        <v>78</v>
      </c>
      <c r="I77" t="s">
        <v>241</v>
      </c>
      <c r="J77"/>
      <c r="K77" t="s">
        <v>61</v>
      </c>
      <c r="L77"/>
      <c r="M77"/>
      <c r="N77" t="s">
        <v>317</v>
      </c>
      <c r="O77" t="s">
        <v>62</v>
      </c>
      <c r="P77" s="135">
        <v>44769</v>
      </c>
      <c r="Q77" t="s">
        <v>1228</v>
      </c>
      <c r="R77" t="s">
        <v>303</v>
      </c>
      <c r="S77" t="s">
        <v>305</v>
      </c>
      <c r="T77" s="135">
        <v>45930</v>
      </c>
      <c r="U77" s="130">
        <v>3.306</v>
      </c>
      <c r="V77" s="132">
        <v>41067.855560000004</v>
      </c>
      <c r="W77" s="130">
        <v>135770.33050000001</v>
      </c>
      <c r="X77" s="133">
        <v>2.7369999999999998E-3</v>
      </c>
      <c r="Y77" s="133">
        <v>6.5880000000000001E-3</v>
      </c>
      <c r="Z77" s="133">
        <v>6.9499999999999998E-4</v>
      </c>
    </row>
    <row r="78" spans="1:26" x14ac:dyDescent="0.2">
      <c r="A78">
        <v>316</v>
      </c>
      <c r="B78">
        <v>316</v>
      </c>
      <c r="C78" t="s">
        <v>2150</v>
      </c>
      <c r="D78"/>
      <c r="E78"/>
      <c r="F78" t="s">
        <v>2151</v>
      </c>
      <c r="G78">
        <v>60397551</v>
      </c>
      <c r="H78" t="s">
        <v>78</v>
      </c>
      <c r="I78" t="s">
        <v>749</v>
      </c>
      <c r="J78"/>
      <c r="K78" t="s">
        <v>61</v>
      </c>
      <c r="L78"/>
      <c r="M78"/>
      <c r="N78" t="s">
        <v>317</v>
      </c>
      <c r="O78" t="s">
        <v>62</v>
      </c>
      <c r="P78" s="135">
        <v>43966</v>
      </c>
      <c r="Q78" t="s">
        <v>1228</v>
      </c>
      <c r="R78" t="s">
        <v>303</v>
      </c>
      <c r="S78" t="s">
        <v>305</v>
      </c>
      <c r="T78" s="135">
        <v>45930</v>
      </c>
      <c r="U78" s="130">
        <v>3.306</v>
      </c>
      <c r="V78" s="132">
        <v>4442.7456899999997</v>
      </c>
      <c r="W78" s="130">
        <v>14687.71725</v>
      </c>
      <c r="X78" s="133">
        <v>2.3089999999999999E-3</v>
      </c>
      <c r="Y78" s="133">
        <v>7.1199999999999996E-4</v>
      </c>
      <c r="Z78" s="133">
        <v>7.4999999999999993E-5</v>
      </c>
    </row>
    <row r="79" spans="1:26" x14ac:dyDescent="0.2">
      <c r="A79">
        <v>316</v>
      </c>
      <c r="B79">
        <v>316</v>
      </c>
      <c r="C79" t="s">
        <v>2152</v>
      </c>
      <c r="D79"/>
      <c r="E79"/>
      <c r="F79" t="s">
        <v>2153</v>
      </c>
      <c r="G79">
        <v>62020276</v>
      </c>
      <c r="H79" t="s">
        <v>78</v>
      </c>
      <c r="I79" t="s">
        <v>241</v>
      </c>
      <c r="J79"/>
      <c r="K79" t="s">
        <v>61</v>
      </c>
      <c r="L79"/>
      <c r="M79"/>
      <c r="N79" t="s">
        <v>313</v>
      </c>
      <c r="O79" t="s">
        <v>62</v>
      </c>
      <c r="P79" s="135">
        <v>45364</v>
      </c>
      <c r="Q79" t="s">
        <v>1222</v>
      </c>
      <c r="R79" t="s">
        <v>303</v>
      </c>
      <c r="S79" t="s">
        <v>305</v>
      </c>
      <c r="T79" s="135">
        <v>45930</v>
      </c>
      <c r="U79" s="130">
        <v>3.8807</v>
      </c>
      <c r="V79" s="132">
        <v>25950.885579999998</v>
      </c>
      <c r="W79" s="130">
        <v>100707.60165</v>
      </c>
      <c r="X79" s="133">
        <v>4.6641000000000002E-2</v>
      </c>
      <c r="Y79" s="133">
        <v>4.8869999999999999E-3</v>
      </c>
      <c r="Z79" s="133">
        <v>5.1599999999999997E-4</v>
      </c>
    </row>
    <row r="80" spans="1:26" x14ac:dyDescent="0.2">
      <c r="A80">
        <v>316</v>
      </c>
      <c r="B80">
        <v>316</v>
      </c>
      <c r="C80" t="s">
        <v>2154</v>
      </c>
      <c r="D80"/>
      <c r="E80"/>
      <c r="F80" t="s">
        <v>2155</v>
      </c>
      <c r="G80">
        <v>41000828</v>
      </c>
      <c r="H80" t="s">
        <v>78</v>
      </c>
      <c r="I80" t="s">
        <v>749</v>
      </c>
      <c r="J80"/>
      <c r="K80" t="s">
        <v>61</v>
      </c>
      <c r="L80"/>
      <c r="M80"/>
      <c r="N80" t="s">
        <v>313</v>
      </c>
      <c r="O80" t="s">
        <v>62</v>
      </c>
      <c r="P80" s="135">
        <v>43513</v>
      </c>
      <c r="Q80" t="s">
        <v>1222</v>
      </c>
      <c r="R80" t="s">
        <v>303</v>
      </c>
      <c r="S80" t="s">
        <v>305</v>
      </c>
      <c r="T80" s="135">
        <v>45930</v>
      </c>
      <c r="U80" s="130">
        <v>3.8807</v>
      </c>
      <c r="V80" s="132">
        <v>2929.8467999999998</v>
      </c>
      <c r="W80" s="130">
        <v>11369.85648</v>
      </c>
      <c r="X80" s="133">
        <v>1.464E-3</v>
      </c>
      <c r="Y80" s="133">
        <v>5.5099999999999995E-4</v>
      </c>
      <c r="Z80" s="133">
        <v>5.8E-5</v>
      </c>
    </row>
    <row r="81" spans="1:26" x14ac:dyDescent="0.2">
      <c r="A81">
        <v>316</v>
      </c>
      <c r="B81">
        <v>316</v>
      </c>
      <c r="C81" t="s">
        <v>2156</v>
      </c>
      <c r="D81"/>
      <c r="E81"/>
      <c r="F81" t="s">
        <v>2157</v>
      </c>
      <c r="G81">
        <v>41000852</v>
      </c>
      <c r="H81" t="s">
        <v>78</v>
      </c>
      <c r="I81" t="s">
        <v>749</v>
      </c>
      <c r="J81"/>
      <c r="K81" t="s">
        <v>61</v>
      </c>
      <c r="L81"/>
      <c r="M81"/>
      <c r="N81" t="s">
        <v>317</v>
      </c>
      <c r="O81" t="s">
        <v>62</v>
      </c>
      <c r="P81" s="135">
        <v>43513</v>
      </c>
      <c r="Q81" t="s">
        <v>1222</v>
      </c>
      <c r="R81" t="s">
        <v>303</v>
      </c>
      <c r="S81" t="s">
        <v>305</v>
      </c>
      <c r="T81" s="135">
        <v>45930</v>
      </c>
      <c r="U81" s="130">
        <v>3.8807</v>
      </c>
      <c r="V81" s="132">
        <v>43.470599999999997</v>
      </c>
      <c r="W81" s="130">
        <v>168.69636</v>
      </c>
      <c r="X81" s="133">
        <v>4.3000000000000002E-5</v>
      </c>
      <c r="Y81" s="133">
        <v>7.9999999999999996E-6</v>
      </c>
      <c r="Z81" s="133">
        <v>0</v>
      </c>
    </row>
    <row r="82" spans="1:26" x14ac:dyDescent="0.2">
      <c r="A82">
        <v>316</v>
      </c>
      <c r="B82">
        <v>316</v>
      </c>
      <c r="C82" t="s">
        <v>2158</v>
      </c>
      <c r="D82"/>
      <c r="E82"/>
      <c r="F82" t="s">
        <v>2159</v>
      </c>
      <c r="G82">
        <v>60398860</v>
      </c>
      <c r="H82" t="s">
        <v>78</v>
      </c>
      <c r="I82" t="s">
        <v>749</v>
      </c>
      <c r="J82"/>
      <c r="K82" t="s">
        <v>61</v>
      </c>
      <c r="L82"/>
      <c r="M82"/>
      <c r="N82" t="s">
        <v>314</v>
      </c>
      <c r="O82" t="s">
        <v>62</v>
      </c>
      <c r="P82" s="135">
        <v>43851</v>
      </c>
      <c r="Q82" t="s">
        <v>1228</v>
      </c>
      <c r="R82" t="s">
        <v>303</v>
      </c>
      <c r="S82" t="s">
        <v>305</v>
      </c>
      <c r="T82" s="135">
        <v>45930</v>
      </c>
      <c r="U82" s="130">
        <v>3.306</v>
      </c>
      <c r="V82" s="132">
        <v>7281.4437900000003</v>
      </c>
      <c r="W82" s="130">
        <v>24072.453160000001</v>
      </c>
      <c r="X82" s="133">
        <v>1.555E-3</v>
      </c>
      <c r="Y82" s="133">
        <v>1.168E-3</v>
      </c>
      <c r="Z82" s="133">
        <v>1.2300000000000001E-4</v>
      </c>
    </row>
    <row r="83" spans="1:26" x14ac:dyDescent="0.2">
      <c r="A83">
        <v>316</v>
      </c>
      <c r="B83">
        <v>316</v>
      </c>
      <c r="C83" t="s">
        <v>2160</v>
      </c>
      <c r="D83"/>
      <c r="E83"/>
      <c r="F83" t="s">
        <v>2161</v>
      </c>
      <c r="G83">
        <v>62013572</v>
      </c>
      <c r="H83" t="s">
        <v>78</v>
      </c>
      <c r="I83" t="s">
        <v>749</v>
      </c>
      <c r="J83"/>
      <c r="K83" t="s">
        <v>61</v>
      </c>
      <c r="L83"/>
      <c r="M83"/>
      <c r="N83" t="s">
        <v>314</v>
      </c>
      <c r="O83" t="s">
        <v>62</v>
      </c>
      <c r="P83" s="135">
        <v>43553</v>
      </c>
      <c r="Q83" t="s">
        <v>1228</v>
      </c>
      <c r="R83" t="s">
        <v>303</v>
      </c>
      <c r="S83" t="s">
        <v>305</v>
      </c>
      <c r="T83" s="135">
        <v>45930</v>
      </c>
      <c r="U83" s="130">
        <v>3.306</v>
      </c>
      <c r="V83" s="132">
        <v>32656.889780000001</v>
      </c>
      <c r="W83" s="130">
        <v>107963.6776</v>
      </c>
      <c r="X83" s="133">
        <v>1.0619999999999999E-2</v>
      </c>
      <c r="Y83" s="133">
        <v>5.2389999999999997E-3</v>
      </c>
      <c r="Z83" s="133">
        <v>5.53E-4</v>
      </c>
    </row>
    <row r="84" spans="1:26" x14ac:dyDescent="0.2">
      <c r="A84">
        <v>316</v>
      </c>
      <c r="B84">
        <v>316</v>
      </c>
      <c r="C84" t="s">
        <v>2162</v>
      </c>
      <c r="D84"/>
      <c r="E84"/>
      <c r="F84" t="s">
        <v>2163</v>
      </c>
      <c r="G84">
        <v>60385416</v>
      </c>
      <c r="H84" t="s">
        <v>78</v>
      </c>
      <c r="I84" t="s">
        <v>749</v>
      </c>
      <c r="J84"/>
      <c r="K84" t="s">
        <v>61</v>
      </c>
      <c r="L84"/>
      <c r="M84"/>
      <c r="N84" t="s">
        <v>313</v>
      </c>
      <c r="O84" t="s">
        <v>62</v>
      </c>
      <c r="P84" s="135">
        <v>39366</v>
      </c>
      <c r="Q84" t="s">
        <v>1222</v>
      </c>
      <c r="R84" t="s">
        <v>303</v>
      </c>
      <c r="S84" t="s">
        <v>305</v>
      </c>
      <c r="T84" s="135">
        <v>45930</v>
      </c>
      <c r="U84" s="130">
        <v>3.8807</v>
      </c>
      <c r="V84" s="132">
        <v>1721.08412</v>
      </c>
      <c r="W84" s="130">
        <v>6679.0111399999996</v>
      </c>
      <c r="X84" s="133">
        <v>5.7300000000000005E-4</v>
      </c>
      <c r="Y84" s="133">
        <v>3.2400000000000001E-4</v>
      </c>
      <c r="Z84" s="133">
        <v>3.4E-5</v>
      </c>
    </row>
    <row r="85" spans="1:26" x14ac:dyDescent="0.2">
      <c r="A85">
        <v>316</v>
      </c>
      <c r="B85">
        <v>316</v>
      </c>
      <c r="C85" t="s">
        <v>2164</v>
      </c>
      <c r="D85"/>
      <c r="E85"/>
      <c r="F85" t="s">
        <v>2165</v>
      </c>
      <c r="G85">
        <v>9840565</v>
      </c>
      <c r="H85" t="s">
        <v>78</v>
      </c>
      <c r="I85" t="s">
        <v>749</v>
      </c>
      <c r="J85"/>
      <c r="K85" t="s">
        <v>61</v>
      </c>
      <c r="L85"/>
      <c r="M85"/>
      <c r="N85" t="s">
        <v>313</v>
      </c>
      <c r="O85" t="s">
        <v>62</v>
      </c>
      <c r="P85" s="135">
        <v>40360</v>
      </c>
      <c r="Q85" t="s">
        <v>1222</v>
      </c>
      <c r="R85" t="s">
        <v>303</v>
      </c>
      <c r="S85" t="s">
        <v>305</v>
      </c>
      <c r="T85" s="135">
        <v>45930</v>
      </c>
      <c r="U85" s="130">
        <v>3.8807</v>
      </c>
      <c r="V85" s="132">
        <v>3726.56432</v>
      </c>
      <c r="W85" s="130">
        <v>14461.678159999999</v>
      </c>
      <c r="X85" s="133">
        <v>3.4629999999999999E-3</v>
      </c>
      <c r="Y85" s="133">
        <v>7.0100000000000002E-4</v>
      </c>
      <c r="Z85" s="133">
        <v>7.3999999999999996E-5</v>
      </c>
    </row>
    <row r="86" spans="1:26" x14ac:dyDescent="0.2">
      <c r="A86">
        <v>316</v>
      </c>
      <c r="B86">
        <v>316</v>
      </c>
      <c r="C86" t="s">
        <v>2136</v>
      </c>
      <c r="D86"/>
      <c r="E86"/>
      <c r="F86" t="s">
        <v>2166</v>
      </c>
      <c r="G86">
        <v>44000112</v>
      </c>
      <c r="H86" t="s">
        <v>78</v>
      </c>
      <c r="I86" t="s">
        <v>749</v>
      </c>
      <c r="J86"/>
      <c r="K86" t="s">
        <v>61</v>
      </c>
      <c r="L86"/>
      <c r="M86"/>
      <c r="N86" t="s">
        <v>315</v>
      </c>
      <c r="O86" t="s">
        <v>62</v>
      </c>
      <c r="P86" s="135">
        <v>45657</v>
      </c>
      <c r="Q86" t="s">
        <v>1228</v>
      </c>
      <c r="R86" t="s">
        <v>303</v>
      </c>
      <c r="S86" t="s">
        <v>305</v>
      </c>
      <c r="T86" s="135">
        <v>45930</v>
      </c>
      <c r="U86" s="130">
        <v>3.306</v>
      </c>
      <c r="V86" s="132">
        <v>4430.2124000000003</v>
      </c>
      <c r="W86" s="130">
        <v>14646.28219</v>
      </c>
      <c r="X86" s="133">
        <v>1.4760000000000001E-3</v>
      </c>
      <c r="Y86" s="133">
        <v>7.1000000000000002E-4</v>
      </c>
      <c r="Z86" s="133">
        <v>7.4999999999999993E-5</v>
      </c>
    </row>
    <row r="87" spans="1:26" x14ac:dyDescent="0.2">
      <c r="A87">
        <v>316</v>
      </c>
      <c r="B87">
        <v>316</v>
      </c>
      <c r="C87" t="s">
        <v>2143</v>
      </c>
      <c r="D87"/>
      <c r="E87"/>
      <c r="F87" t="s">
        <v>2167</v>
      </c>
      <c r="G87">
        <v>45000101</v>
      </c>
      <c r="H87" t="s">
        <v>78</v>
      </c>
      <c r="I87" t="s">
        <v>926</v>
      </c>
      <c r="J87"/>
      <c r="K87" t="s">
        <v>61</v>
      </c>
      <c r="L87"/>
      <c r="M87"/>
      <c r="N87" t="s">
        <v>314</v>
      </c>
      <c r="O87" t="s">
        <v>62</v>
      </c>
      <c r="P87" s="135">
        <v>45473</v>
      </c>
      <c r="Q87" t="s">
        <v>1228</v>
      </c>
      <c r="R87" t="s">
        <v>303</v>
      </c>
      <c r="S87" t="s">
        <v>305</v>
      </c>
      <c r="T87" s="135">
        <v>45930</v>
      </c>
      <c r="U87" s="130">
        <v>3.306</v>
      </c>
      <c r="V87" s="132">
        <v>2179.1755400000002</v>
      </c>
      <c r="W87" s="130">
        <v>7204.3543399999999</v>
      </c>
      <c r="X87" s="133">
        <v>2.1791000000000001E-2</v>
      </c>
      <c r="Y87" s="133">
        <v>3.4900000000000003E-4</v>
      </c>
      <c r="Z87" s="133">
        <v>3.6000000000000001E-5</v>
      </c>
    </row>
    <row r="88" spans="1:26" x14ac:dyDescent="0.2">
      <c r="A88">
        <v>316</v>
      </c>
      <c r="B88">
        <v>316</v>
      </c>
      <c r="C88" t="s">
        <v>2139</v>
      </c>
      <c r="D88"/>
      <c r="E88"/>
      <c r="F88" t="s">
        <v>2168</v>
      </c>
      <c r="G88">
        <v>62008800</v>
      </c>
      <c r="H88" t="s">
        <v>78</v>
      </c>
      <c r="I88" t="s">
        <v>241</v>
      </c>
      <c r="J88"/>
      <c r="K88" t="s">
        <v>61</v>
      </c>
      <c r="L88"/>
      <c r="M88"/>
      <c r="N88" t="s">
        <v>313</v>
      </c>
      <c r="O88" t="s">
        <v>62</v>
      </c>
      <c r="P88" s="135">
        <v>44602</v>
      </c>
      <c r="Q88" t="s">
        <v>1222</v>
      </c>
      <c r="R88" t="s">
        <v>303</v>
      </c>
      <c r="S88" t="s">
        <v>305</v>
      </c>
      <c r="T88" s="135">
        <v>45930</v>
      </c>
      <c r="U88" s="130">
        <v>3.8807</v>
      </c>
      <c r="V88" s="132">
        <v>24926.546869999998</v>
      </c>
      <c r="W88" s="130">
        <v>96732.450450000004</v>
      </c>
      <c r="X88" s="133">
        <v>1.7604000000000002E-2</v>
      </c>
      <c r="Y88" s="133">
        <v>4.6940000000000003E-3</v>
      </c>
      <c r="Z88" s="133">
        <v>4.95E-4</v>
      </c>
    </row>
    <row r="89" spans="1:26" x14ac:dyDescent="0.2">
      <c r="A89">
        <v>316</v>
      </c>
      <c r="B89">
        <v>316</v>
      </c>
      <c r="C89" t="s">
        <v>2156</v>
      </c>
      <c r="D89"/>
      <c r="E89"/>
      <c r="F89" t="s">
        <v>2169</v>
      </c>
      <c r="G89">
        <v>41000853</v>
      </c>
      <c r="H89" t="s">
        <v>78</v>
      </c>
      <c r="I89" t="s">
        <v>749</v>
      </c>
      <c r="J89"/>
      <c r="K89" t="s">
        <v>61</v>
      </c>
      <c r="L89"/>
      <c r="M89"/>
      <c r="N89" t="s">
        <v>317</v>
      </c>
      <c r="O89" t="s">
        <v>62</v>
      </c>
      <c r="P89" s="135">
        <v>43513</v>
      </c>
      <c r="Q89" t="s">
        <v>1222</v>
      </c>
      <c r="R89" t="s">
        <v>303</v>
      </c>
      <c r="S89" t="s">
        <v>305</v>
      </c>
      <c r="T89" s="135">
        <v>45930</v>
      </c>
      <c r="U89" s="130">
        <v>3.8807</v>
      </c>
      <c r="V89" s="132">
        <v>51.729599999999998</v>
      </c>
      <c r="W89" s="130">
        <v>200.74706</v>
      </c>
      <c r="X89" s="133">
        <v>5.1E-5</v>
      </c>
      <c r="Y89" s="133">
        <v>9.0000000000000002E-6</v>
      </c>
      <c r="Z89" s="133">
        <v>9.9999999999999995E-7</v>
      </c>
    </row>
    <row r="90" spans="1:26" x14ac:dyDescent="0.2">
      <c r="A90">
        <v>316</v>
      </c>
      <c r="B90">
        <v>316</v>
      </c>
      <c r="C90" t="s">
        <v>2136</v>
      </c>
      <c r="D90"/>
      <c r="E90"/>
      <c r="F90" t="s">
        <v>2170</v>
      </c>
      <c r="G90">
        <v>44000110</v>
      </c>
      <c r="H90" t="s">
        <v>78</v>
      </c>
      <c r="I90" t="s">
        <v>749</v>
      </c>
      <c r="J90"/>
      <c r="K90" t="s">
        <v>61</v>
      </c>
      <c r="L90"/>
      <c r="M90"/>
      <c r="N90" t="s">
        <v>315</v>
      </c>
      <c r="O90" t="s">
        <v>62</v>
      </c>
      <c r="P90" s="135">
        <v>45565</v>
      </c>
      <c r="Q90" t="s">
        <v>1228</v>
      </c>
      <c r="R90" t="s">
        <v>303</v>
      </c>
      <c r="S90" t="s">
        <v>305</v>
      </c>
      <c r="T90" s="135">
        <v>45930</v>
      </c>
      <c r="U90" s="130">
        <v>3.306</v>
      </c>
      <c r="V90" s="132">
        <v>12160.59267</v>
      </c>
      <c r="W90" s="130">
        <v>40202.919370000003</v>
      </c>
      <c r="X90" s="133">
        <v>2.02E-4</v>
      </c>
      <c r="Y90" s="133">
        <v>1.9499999999999999E-3</v>
      </c>
      <c r="Z90" s="133">
        <v>2.0599999999999999E-4</v>
      </c>
    </row>
    <row r="91" spans="1:26" x14ac:dyDescent="0.2">
      <c r="A91">
        <v>316</v>
      </c>
      <c r="B91">
        <v>316</v>
      </c>
      <c r="C91" t="s">
        <v>2164</v>
      </c>
      <c r="D91"/>
      <c r="E91"/>
      <c r="F91" t="s">
        <v>2171</v>
      </c>
      <c r="G91">
        <v>60410230</v>
      </c>
      <c r="H91" t="s">
        <v>78</v>
      </c>
      <c r="I91" t="s">
        <v>280</v>
      </c>
      <c r="J91"/>
      <c r="K91" t="s">
        <v>61</v>
      </c>
      <c r="L91"/>
      <c r="M91"/>
      <c r="N91" t="s">
        <v>313</v>
      </c>
      <c r="O91" t="s">
        <v>62</v>
      </c>
      <c r="P91" s="135">
        <v>42513</v>
      </c>
      <c r="Q91" t="s">
        <v>1222</v>
      </c>
      <c r="R91" t="s">
        <v>303</v>
      </c>
      <c r="S91" t="s">
        <v>305</v>
      </c>
      <c r="T91" s="135">
        <v>45930</v>
      </c>
      <c r="U91" s="130">
        <v>3.8807</v>
      </c>
      <c r="V91" s="132">
        <v>1994.3569199999999</v>
      </c>
      <c r="W91" s="130">
        <v>7739.5008799999996</v>
      </c>
      <c r="X91" s="133">
        <v>3.3530000000000001E-3</v>
      </c>
      <c r="Y91" s="133">
        <v>3.7500000000000001E-4</v>
      </c>
      <c r="Z91" s="133">
        <v>3.8999999999999999E-5</v>
      </c>
    </row>
    <row r="92" spans="1:26" x14ac:dyDescent="0.2">
      <c r="A92">
        <v>316</v>
      </c>
      <c r="B92">
        <v>316</v>
      </c>
      <c r="C92" t="s">
        <v>2143</v>
      </c>
      <c r="D92"/>
      <c r="E92"/>
      <c r="F92" t="s">
        <v>2172</v>
      </c>
      <c r="G92">
        <v>42000919</v>
      </c>
      <c r="H92" t="s">
        <v>78</v>
      </c>
      <c r="I92" t="s">
        <v>926</v>
      </c>
      <c r="J92"/>
      <c r="K92" t="s">
        <v>61</v>
      </c>
      <c r="L92"/>
      <c r="M92"/>
      <c r="N92" t="s">
        <v>317</v>
      </c>
      <c r="O92" t="s">
        <v>62</v>
      </c>
      <c r="P92" s="135">
        <v>43601</v>
      </c>
      <c r="Q92" t="s">
        <v>1228</v>
      </c>
      <c r="R92" t="s">
        <v>303</v>
      </c>
      <c r="S92" t="s">
        <v>305</v>
      </c>
      <c r="T92" s="135">
        <v>45930</v>
      </c>
      <c r="U92" s="130">
        <v>3.306</v>
      </c>
      <c r="V92" s="132">
        <v>888.10320000000002</v>
      </c>
      <c r="W92" s="130">
        <v>2936.06918</v>
      </c>
      <c r="X92" s="133">
        <v>2.9599999999999998E-4</v>
      </c>
      <c r="Y92" s="133">
        <v>1.4200000000000001E-4</v>
      </c>
      <c r="Z92" s="133">
        <v>1.5E-5</v>
      </c>
    </row>
    <row r="93" spans="1:26" x14ac:dyDescent="0.2">
      <c r="A93">
        <v>316</v>
      </c>
      <c r="B93">
        <v>316</v>
      </c>
      <c r="C93" t="s">
        <v>2173</v>
      </c>
      <c r="D93"/>
      <c r="E93"/>
      <c r="F93" t="s">
        <v>2174</v>
      </c>
      <c r="G93">
        <v>62021068</v>
      </c>
      <c r="H93" t="s">
        <v>78</v>
      </c>
      <c r="I93" t="s">
        <v>280</v>
      </c>
      <c r="J93"/>
      <c r="K93" t="s">
        <v>61</v>
      </c>
      <c r="L93"/>
      <c r="M93"/>
      <c r="N93" t="s">
        <v>317</v>
      </c>
      <c r="O93" t="s">
        <v>62</v>
      </c>
      <c r="P93" s="135">
        <v>39988</v>
      </c>
      <c r="Q93" t="s">
        <v>1228</v>
      </c>
      <c r="R93" t="s">
        <v>303</v>
      </c>
      <c r="S93" t="s">
        <v>305</v>
      </c>
      <c r="T93" s="135">
        <v>45930</v>
      </c>
      <c r="U93" s="130">
        <v>3.306</v>
      </c>
      <c r="V93" s="132">
        <v>22318.802339999998</v>
      </c>
      <c r="W93" s="130">
        <v>73785.960529999997</v>
      </c>
      <c r="X93" s="133">
        <v>5.5789999999999998E-3</v>
      </c>
      <c r="Y93" s="133">
        <v>3.5799999999999998E-3</v>
      </c>
      <c r="Z93" s="133">
        <v>3.7800000000000003E-4</v>
      </c>
    </row>
    <row r="94" spans="1:26" x14ac:dyDescent="0.2">
      <c r="A94">
        <v>316</v>
      </c>
      <c r="B94">
        <v>316</v>
      </c>
      <c r="C94" t="s">
        <v>2139</v>
      </c>
      <c r="D94"/>
      <c r="E94"/>
      <c r="F94" t="s">
        <v>2175</v>
      </c>
      <c r="G94">
        <v>62013594</v>
      </c>
      <c r="H94" t="s">
        <v>78</v>
      </c>
      <c r="I94" t="s">
        <v>749</v>
      </c>
      <c r="J94"/>
      <c r="K94" t="s">
        <v>61</v>
      </c>
      <c r="L94"/>
      <c r="M94"/>
      <c r="N94" t="s">
        <v>317</v>
      </c>
      <c r="O94" t="s">
        <v>62</v>
      </c>
      <c r="P94" s="135">
        <v>44883</v>
      </c>
      <c r="Q94" t="s">
        <v>1228</v>
      </c>
      <c r="R94" t="s">
        <v>303</v>
      </c>
      <c r="S94" t="s">
        <v>305</v>
      </c>
      <c r="T94" s="135">
        <v>45930</v>
      </c>
      <c r="U94" s="130">
        <v>3.306</v>
      </c>
      <c r="V94" s="132">
        <v>58961.575089999998</v>
      </c>
      <c r="W94" s="130">
        <v>194926.96724999999</v>
      </c>
      <c r="X94" s="133">
        <v>5.8960000000000002E-3</v>
      </c>
      <c r="Y94" s="133">
        <v>9.4590000000000004E-3</v>
      </c>
      <c r="Z94" s="133">
        <v>9.990000000000001E-4</v>
      </c>
    </row>
    <row r="95" spans="1:26" x14ac:dyDescent="0.2">
      <c r="A95">
        <v>316</v>
      </c>
      <c r="B95">
        <v>316</v>
      </c>
      <c r="C95" t="s">
        <v>2176</v>
      </c>
      <c r="D95"/>
      <c r="E95"/>
      <c r="F95" t="s">
        <v>2177</v>
      </c>
      <c r="G95">
        <v>40000515</v>
      </c>
      <c r="H95" t="s">
        <v>78</v>
      </c>
      <c r="I95" t="s">
        <v>749</v>
      </c>
      <c r="J95"/>
      <c r="K95" t="s">
        <v>61</v>
      </c>
      <c r="L95"/>
      <c r="M95"/>
      <c r="N95" t="s">
        <v>313</v>
      </c>
      <c r="O95" t="s">
        <v>62</v>
      </c>
      <c r="P95" s="135">
        <v>43513</v>
      </c>
      <c r="Q95" t="s">
        <v>1222</v>
      </c>
      <c r="R95" t="s">
        <v>303</v>
      </c>
      <c r="S95" t="s">
        <v>305</v>
      </c>
      <c r="T95" s="135">
        <v>45930</v>
      </c>
      <c r="U95" s="130">
        <v>3.8807</v>
      </c>
      <c r="V95" s="132">
        <v>2652.78125</v>
      </c>
      <c r="W95" s="130">
        <v>10294.6482</v>
      </c>
      <c r="X95" s="133">
        <v>2.6519999999999998E-3</v>
      </c>
      <c r="Y95" s="133">
        <v>4.9899999999999999E-4</v>
      </c>
      <c r="Z95" s="133">
        <v>5.1999999999999997E-5</v>
      </c>
    </row>
    <row r="96" spans="1:26" x14ac:dyDescent="0.2">
      <c r="A96">
        <v>316</v>
      </c>
      <c r="B96">
        <v>316</v>
      </c>
      <c r="C96" t="s">
        <v>2130</v>
      </c>
      <c r="D96"/>
      <c r="E96"/>
      <c r="F96" t="s">
        <v>2178</v>
      </c>
      <c r="G96">
        <v>9840569</v>
      </c>
      <c r="H96" t="s">
        <v>78</v>
      </c>
      <c r="I96" t="s">
        <v>749</v>
      </c>
      <c r="J96"/>
      <c r="K96" t="s">
        <v>61</v>
      </c>
      <c r="L96"/>
      <c r="M96"/>
      <c r="N96" t="s">
        <v>317</v>
      </c>
      <c r="O96" t="s">
        <v>62</v>
      </c>
      <c r="P96" s="135">
        <v>42090</v>
      </c>
      <c r="Q96" t="s">
        <v>1228</v>
      </c>
      <c r="R96" t="s">
        <v>303</v>
      </c>
      <c r="S96" t="s">
        <v>305</v>
      </c>
      <c r="T96" s="135">
        <v>45930</v>
      </c>
      <c r="U96" s="130">
        <v>3.306</v>
      </c>
      <c r="V96" s="132">
        <v>8.9462899999999994</v>
      </c>
      <c r="W96" s="130">
        <v>29.576450000000001</v>
      </c>
      <c r="X96" s="133">
        <v>1.5E-5</v>
      </c>
      <c r="Y96" s="133">
        <v>9.9999999999999995E-7</v>
      </c>
      <c r="Z96" s="133">
        <v>0</v>
      </c>
    </row>
    <row r="97" spans="1:26" x14ac:dyDescent="0.2">
      <c r="A97">
        <v>316</v>
      </c>
      <c r="B97">
        <v>316</v>
      </c>
      <c r="C97" t="s">
        <v>2179</v>
      </c>
      <c r="D97"/>
      <c r="E97"/>
      <c r="F97" t="s">
        <v>2180</v>
      </c>
      <c r="G97">
        <v>60397650</v>
      </c>
      <c r="H97" t="s">
        <v>78</v>
      </c>
      <c r="I97" t="s">
        <v>749</v>
      </c>
      <c r="J97"/>
      <c r="K97" t="s">
        <v>61</v>
      </c>
      <c r="L97"/>
      <c r="M97"/>
      <c r="N97" t="s">
        <v>317</v>
      </c>
      <c r="O97" t="s">
        <v>62</v>
      </c>
      <c r="P97" s="135">
        <v>41684</v>
      </c>
      <c r="Q97" t="s">
        <v>1228</v>
      </c>
      <c r="R97" t="s">
        <v>303</v>
      </c>
      <c r="S97" t="s">
        <v>305</v>
      </c>
      <c r="T97" s="135">
        <v>45930</v>
      </c>
      <c r="U97" s="130">
        <v>3.306</v>
      </c>
      <c r="V97" s="132">
        <v>10004.3135</v>
      </c>
      <c r="W97" s="130">
        <v>33074.260439999998</v>
      </c>
      <c r="X97" s="133">
        <v>1.5020000000000001E-3</v>
      </c>
      <c r="Y97" s="133">
        <v>1.6050000000000001E-3</v>
      </c>
      <c r="Z97" s="133">
        <v>1.6899999999999999E-4</v>
      </c>
    </row>
    <row r="98" spans="1:26" x14ac:dyDescent="0.2">
      <c r="A98">
        <v>316</v>
      </c>
      <c r="B98">
        <v>316</v>
      </c>
      <c r="C98" t="s">
        <v>2181</v>
      </c>
      <c r="D98"/>
      <c r="E98"/>
      <c r="F98" t="s">
        <v>2182</v>
      </c>
      <c r="G98">
        <v>60370475</v>
      </c>
      <c r="H98" t="s">
        <v>78</v>
      </c>
      <c r="I98" t="s">
        <v>749</v>
      </c>
      <c r="J98"/>
      <c r="K98" t="s">
        <v>61</v>
      </c>
      <c r="L98"/>
      <c r="M98"/>
      <c r="N98" t="s">
        <v>317</v>
      </c>
      <c r="O98" t="s">
        <v>62</v>
      </c>
      <c r="P98" s="135">
        <v>44172</v>
      </c>
      <c r="Q98" t="s">
        <v>1228</v>
      </c>
      <c r="R98" t="s">
        <v>303</v>
      </c>
      <c r="S98" t="s">
        <v>305</v>
      </c>
      <c r="T98" s="135">
        <v>45930</v>
      </c>
      <c r="U98" s="130">
        <v>3.306</v>
      </c>
      <c r="V98" s="132">
        <v>20004.837479999998</v>
      </c>
      <c r="W98" s="130">
        <v>66135.992689999999</v>
      </c>
      <c r="X98" s="133">
        <v>7.554E-3</v>
      </c>
      <c r="Y98" s="133">
        <v>3.209E-3</v>
      </c>
      <c r="Z98" s="133">
        <v>3.3799999999999998E-4</v>
      </c>
    </row>
    <row r="99" spans="1:26" x14ac:dyDescent="0.2">
      <c r="A99">
        <v>316</v>
      </c>
      <c r="B99">
        <v>316</v>
      </c>
      <c r="C99" t="s">
        <v>2183</v>
      </c>
      <c r="D99"/>
      <c r="E99"/>
      <c r="F99" t="s">
        <v>2184</v>
      </c>
      <c r="G99">
        <v>60353299</v>
      </c>
      <c r="H99" t="s">
        <v>78</v>
      </c>
      <c r="I99" t="s">
        <v>749</v>
      </c>
      <c r="J99"/>
      <c r="K99" t="s">
        <v>61</v>
      </c>
      <c r="L99"/>
      <c r="M99"/>
      <c r="N99" t="s">
        <v>1166</v>
      </c>
      <c r="O99" t="s">
        <v>62</v>
      </c>
      <c r="P99" s="135">
        <v>42194</v>
      </c>
      <c r="Q99" t="s">
        <v>1228</v>
      </c>
      <c r="R99" t="s">
        <v>303</v>
      </c>
      <c r="S99" t="s">
        <v>305</v>
      </c>
      <c r="T99" s="135">
        <v>45930</v>
      </c>
      <c r="U99" s="130">
        <v>3.306</v>
      </c>
      <c r="V99" s="132">
        <v>226.46275</v>
      </c>
      <c r="W99" s="130">
        <v>748.68586000000005</v>
      </c>
      <c r="X99" s="133">
        <v>2.4699999999999999E-4</v>
      </c>
      <c r="Y99" s="133">
        <v>3.6000000000000001E-5</v>
      </c>
      <c r="Z99" s="133">
        <v>3.0000000000000001E-6</v>
      </c>
    </row>
    <row r="100" spans="1:26" x14ac:dyDescent="0.2">
      <c r="A100">
        <v>316</v>
      </c>
      <c r="B100">
        <v>316</v>
      </c>
      <c r="C100" t="s">
        <v>2136</v>
      </c>
      <c r="D100"/>
      <c r="E100"/>
      <c r="F100" t="s">
        <v>2185</v>
      </c>
      <c r="G100">
        <v>44000102</v>
      </c>
      <c r="H100" t="s">
        <v>78</v>
      </c>
      <c r="I100" t="s">
        <v>749</v>
      </c>
      <c r="J100"/>
      <c r="K100" t="s">
        <v>61</v>
      </c>
      <c r="L100"/>
      <c r="M100"/>
      <c r="N100" t="s">
        <v>158</v>
      </c>
      <c r="O100" t="s">
        <v>62</v>
      </c>
      <c r="P100" s="135">
        <v>44946</v>
      </c>
      <c r="Q100" t="s">
        <v>1228</v>
      </c>
      <c r="R100" t="s">
        <v>303</v>
      </c>
      <c r="S100" t="s">
        <v>305</v>
      </c>
      <c r="T100" s="135">
        <v>45930</v>
      </c>
      <c r="U100" s="130">
        <v>3.306</v>
      </c>
      <c r="V100" s="132">
        <v>20329.44613</v>
      </c>
      <c r="W100" s="130">
        <v>67209.148910000004</v>
      </c>
      <c r="X100" s="133">
        <v>6.7759999999999999E-3</v>
      </c>
      <c r="Y100" s="133">
        <v>3.261E-3</v>
      </c>
      <c r="Z100" s="133">
        <v>3.4400000000000001E-4</v>
      </c>
    </row>
    <row r="101" spans="1:26" x14ac:dyDescent="0.2">
      <c r="A101">
        <v>316</v>
      </c>
      <c r="B101">
        <v>316</v>
      </c>
      <c r="C101" t="s">
        <v>2186</v>
      </c>
      <c r="D101"/>
      <c r="E101"/>
      <c r="F101" t="s">
        <v>2186</v>
      </c>
      <c r="G101">
        <v>62021209</v>
      </c>
      <c r="H101" t="s">
        <v>78</v>
      </c>
      <c r="I101" t="s">
        <v>749</v>
      </c>
      <c r="J101"/>
      <c r="K101" t="s">
        <v>61</v>
      </c>
      <c r="L101"/>
      <c r="M101"/>
      <c r="N101" t="s">
        <v>314</v>
      </c>
      <c r="O101" t="s">
        <v>62</v>
      </c>
      <c r="P101" s="135">
        <v>45021</v>
      </c>
      <c r="Q101" t="s">
        <v>1228</v>
      </c>
      <c r="R101" t="s">
        <v>303</v>
      </c>
      <c r="S101" t="s">
        <v>305</v>
      </c>
      <c r="T101" s="135">
        <v>45930</v>
      </c>
      <c r="U101" s="130">
        <v>3.306</v>
      </c>
      <c r="V101" s="132">
        <v>3451.0684099999999</v>
      </c>
      <c r="W101" s="130">
        <v>11409.23215</v>
      </c>
      <c r="X101" s="133">
        <v>1.6899999999999999E-4</v>
      </c>
      <c r="Y101" s="133">
        <v>5.53E-4</v>
      </c>
      <c r="Z101" s="133">
        <v>5.8E-5</v>
      </c>
    </row>
    <row r="102" spans="1:26" x14ac:dyDescent="0.2">
      <c r="A102">
        <v>316</v>
      </c>
      <c r="B102">
        <v>316</v>
      </c>
      <c r="C102" t="s">
        <v>2139</v>
      </c>
      <c r="D102"/>
      <c r="E102"/>
      <c r="F102" t="s">
        <v>2187</v>
      </c>
      <c r="G102">
        <v>62011334</v>
      </c>
      <c r="H102" t="s">
        <v>78</v>
      </c>
      <c r="I102" t="s">
        <v>241</v>
      </c>
      <c r="J102"/>
      <c r="K102" t="s">
        <v>61</v>
      </c>
      <c r="L102"/>
      <c r="M102"/>
      <c r="N102" t="s">
        <v>313</v>
      </c>
      <c r="O102" t="s">
        <v>62</v>
      </c>
      <c r="P102" s="135">
        <v>40817</v>
      </c>
      <c r="Q102" t="s">
        <v>1231</v>
      </c>
      <c r="R102" t="s">
        <v>303</v>
      </c>
      <c r="S102" t="s">
        <v>305</v>
      </c>
      <c r="T102" s="135">
        <v>45930</v>
      </c>
      <c r="U102" s="130">
        <v>4.4409000000000001</v>
      </c>
      <c r="V102" s="132">
        <v>8080.0367100000003</v>
      </c>
      <c r="W102" s="130">
        <v>35882.635040000001</v>
      </c>
      <c r="X102" s="133">
        <v>0.20718</v>
      </c>
      <c r="Y102" s="133">
        <v>1.7409999999999999E-3</v>
      </c>
      <c r="Z102" s="133">
        <v>1.83E-4</v>
      </c>
    </row>
    <row r="103" spans="1:26" x14ac:dyDescent="0.2">
      <c r="A103">
        <v>316</v>
      </c>
      <c r="B103">
        <v>316</v>
      </c>
      <c r="C103" t="s">
        <v>2156</v>
      </c>
      <c r="D103"/>
      <c r="E103"/>
      <c r="F103" t="s">
        <v>2188</v>
      </c>
      <c r="G103">
        <v>62018502</v>
      </c>
      <c r="H103" t="s">
        <v>78</v>
      </c>
      <c r="I103" t="s">
        <v>241</v>
      </c>
      <c r="J103"/>
      <c r="K103" t="s">
        <v>61</v>
      </c>
      <c r="L103"/>
      <c r="M103"/>
      <c r="N103" t="s">
        <v>317</v>
      </c>
      <c r="O103" t="s">
        <v>62</v>
      </c>
      <c r="P103" s="135">
        <v>39650</v>
      </c>
      <c r="Q103" t="s">
        <v>1228</v>
      </c>
      <c r="R103" t="s">
        <v>303</v>
      </c>
      <c r="S103" t="s">
        <v>305</v>
      </c>
      <c r="T103" s="135">
        <v>45930</v>
      </c>
      <c r="U103" s="130">
        <v>3.306</v>
      </c>
      <c r="V103" s="132">
        <v>62224.043489999996</v>
      </c>
      <c r="W103" s="130">
        <v>205712.68779</v>
      </c>
      <c r="X103" s="133">
        <v>4.0590000000000001E-3</v>
      </c>
      <c r="Y103" s="133">
        <v>9.9819999999999996E-3</v>
      </c>
      <c r="Z103" s="133">
        <v>1.054E-3</v>
      </c>
    </row>
    <row r="104" spans="1:26" x14ac:dyDescent="0.2">
      <c r="A104">
        <v>316</v>
      </c>
      <c r="B104">
        <v>316</v>
      </c>
      <c r="C104" t="s">
        <v>2143</v>
      </c>
      <c r="D104"/>
      <c r="E104"/>
      <c r="F104" t="s">
        <v>2189</v>
      </c>
      <c r="G104">
        <v>42000900</v>
      </c>
      <c r="H104" t="s">
        <v>78</v>
      </c>
      <c r="I104" t="s">
        <v>926</v>
      </c>
      <c r="J104"/>
      <c r="K104" t="s">
        <v>61</v>
      </c>
      <c r="L104"/>
      <c r="M104"/>
      <c r="N104" t="s">
        <v>314</v>
      </c>
      <c r="O104" t="s">
        <v>62</v>
      </c>
      <c r="P104" s="135">
        <v>43601</v>
      </c>
      <c r="Q104" t="s">
        <v>1228</v>
      </c>
      <c r="R104" t="s">
        <v>303</v>
      </c>
      <c r="S104" t="s">
        <v>305</v>
      </c>
      <c r="T104" s="135">
        <v>45930</v>
      </c>
      <c r="U104" s="130">
        <v>3.306</v>
      </c>
      <c r="V104" s="132">
        <v>-74244.402130000002</v>
      </c>
      <c r="W104" s="130">
        <v>-245451.99343999999</v>
      </c>
      <c r="X104" s="133">
        <v>0</v>
      </c>
      <c r="Y104" s="133">
        <v>-1.1911E-2</v>
      </c>
      <c r="Z104" s="133">
        <v>-1.2570000000000001E-3</v>
      </c>
    </row>
    <row r="105" spans="1:26" x14ac:dyDescent="0.2">
      <c r="A105">
        <v>316</v>
      </c>
      <c r="B105">
        <v>316</v>
      </c>
      <c r="C105" t="s">
        <v>2143</v>
      </c>
      <c r="D105"/>
      <c r="E105"/>
      <c r="F105" t="s">
        <v>2190</v>
      </c>
      <c r="G105">
        <v>42000917</v>
      </c>
      <c r="H105" t="s">
        <v>78</v>
      </c>
      <c r="I105" t="s">
        <v>926</v>
      </c>
      <c r="J105"/>
      <c r="K105" t="s">
        <v>61</v>
      </c>
      <c r="L105"/>
      <c r="M105"/>
      <c r="N105" t="s">
        <v>317</v>
      </c>
      <c r="O105" t="s">
        <v>62</v>
      </c>
      <c r="P105" s="135">
        <v>43601</v>
      </c>
      <c r="Q105" t="s">
        <v>1228</v>
      </c>
      <c r="R105" t="s">
        <v>303</v>
      </c>
      <c r="S105" t="s">
        <v>305</v>
      </c>
      <c r="T105" s="135">
        <v>45930</v>
      </c>
      <c r="U105" s="130">
        <v>3.306</v>
      </c>
      <c r="V105" s="132">
        <v>2148.056</v>
      </c>
      <c r="W105" s="130">
        <v>7101.4731400000001</v>
      </c>
      <c r="X105" s="133">
        <v>7.1599999999999995E-4</v>
      </c>
      <c r="Y105" s="133">
        <v>3.4400000000000001E-4</v>
      </c>
      <c r="Z105" s="133">
        <v>3.6000000000000001E-5</v>
      </c>
    </row>
    <row r="106" spans="1:26" x14ac:dyDescent="0.2">
      <c r="A106">
        <v>316</v>
      </c>
      <c r="B106">
        <v>316</v>
      </c>
      <c r="C106" t="s">
        <v>2191</v>
      </c>
      <c r="D106"/>
      <c r="E106"/>
      <c r="F106" t="s">
        <v>2192</v>
      </c>
      <c r="G106">
        <v>60409687</v>
      </c>
      <c r="H106" t="s">
        <v>78</v>
      </c>
      <c r="I106" t="s">
        <v>926</v>
      </c>
      <c r="J106"/>
      <c r="K106" t="s">
        <v>61</v>
      </c>
      <c r="L106"/>
      <c r="M106"/>
      <c r="N106" t="s">
        <v>314</v>
      </c>
      <c r="O106" t="s">
        <v>62</v>
      </c>
      <c r="P106" s="135">
        <v>39845</v>
      </c>
      <c r="Q106" t="s">
        <v>1228</v>
      </c>
      <c r="R106" t="s">
        <v>303</v>
      </c>
      <c r="S106" t="s">
        <v>305</v>
      </c>
      <c r="T106" s="135">
        <v>45930</v>
      </c>
      <c r="U106" s="130">
        <v>3.306</v>
      </c>
      <c r="V106" s="132">
        <v>27271.873200000002</v>
      </c>
      <c r="W106" s="130">
        <v>90160.8128</v>
      </c>
      <c r="X106" s="133">
        <v>6.1981000000000001E-2</v>
      </c>
      <c r="Y106" s="133">
        <v>4.3750000000000004E-3</v>
      </c>
      <c r="Z106" s="133">
        <v>4.6200000000000001E-4</v>
      </c>
    </row>
    <row r="107" spans="1:26" x14ac:dyDescent="0.2">
      <c r="A107">
        <v>316</v>
      </c>
      <c r="B107">
        <v>316</v>
      </c>
      <c r="C107" t="s">
        <v>2076</v>
      </c>
      <c r="D107"/>
      <c r="E107"/>
      <c r="F107" t="s">
        <v>2193</v>
      </c>
      <c r="G107">
        <v>60385260</v>
      </c>
      <c r="H107" t="s">
        <v>78</v>
      </c>
      <c r="I107" t="s">
        <v>749</v>
      </c>
      <c r="J107"/>
      <c r="K107" t="s">
        <v>61</v>
      </c>
      <c r="L107"/>
      <c r="M107"/>
      <c r="N107" t="s">
        <v>313</v>
      </c>
      <c r="O107" t="s">
        <v>62</v>
      </c>
      <c r="P107" s="135">
        <v>44174</v>
      </c>
      <c r="Q107" t="s">
        <v>1222</v>
      </c>
      <c r="R107" t="s">
        <v>303</v>
      </c>
      <c r="S107" t="s">
        <v>305</v>
      </c>
      <c r="T107" s="135">
        <v>45930</v>
      </c>
      <c r="U107" s="130">
        <v>3.8807</v>
      </c>
      <c r="V107" s="132">
        <v>11985.808660000001</v>
      </c>
      <c r="W107" s="130">
        <v>46513.327660000003</v>
      </c>
      <c r="X107" s="133">
        <v>4.4549999999999998E-3</v>
      </c>
      <c r="Y107" s="133">
        <v>2.2569999999999999E-3</v>
      </c>
      <c r="Z107" s="133">
        <v>2.3800000000000001E-4</v>
      </c>
    </row>
    <row r="108" spans="1:26" x14ac:dyDescent="0.2">
      <c r="A108">
        <v>316</v>
      </c>
      <c r="B108">
        <v>316</v>
      </c>
      <c r="C108" t="s">
        <v>2194</v>
      </c>
      <c r="D108"/>
      <c r="E108"/>
      <c r="F108" t="s">
        <v>2195</v>
      </c>
      <c r="G108">
        <v>62010087</v>
      </c>
      <c r="H108" t="s">
        <v>78</v>
      </c>
      <c r="I108" t="s">
        <v>749</v>
      </c>
      <c r="J108"/>
      <c r="K108" t="s">
        <v>61</v>
      </c>
      <c r="L108"/>
      <c r="M108"/>
      <c r="N108" t="s">
        <v>954</v>
      </c>
      <c r="O108" t="s">
        <v>62</v>
      </c>
      <c r="P108" s="135">
        <v>44923</v>
      </c>
      <c r="Q108" t="s">
        <v>1228</v>
      </c>
      <c r="R108" t="s">
        <v>303</v>
      </c>
      <c r="S108" t="s">
        <v>305</v>
      </c>
      <c r="T108" s="135">
        <v>45930</v>
      </c>
      <c r="U108" s="130">
        <v>3.306</v>
      </c>
      <c r="V108" s="132">
        <v>7471.8563199999999</v>
      </c>
      <c r="W108" s="130">
        <v>24701.956999999999</v>
      </c>
      <c r="X108" s="133">
        <v>3.7439999999999999E-3</v>
      </c>
      <c r="Y108" s="133">
        <v>1.1980000000000001E-3</v>
      </c>
      <c r="Z108" s="133">
        <v>1.26E-4</v>
      </c>
    </row>
    <row r="109" spans="1:26" x14ac:dyDescent="0.2">
      <c r="A109">
        <v>316</v>
      </c>
      <c r="B109">
        <v>316</v>
      </c>
      <c r="C109" t="s">
        <v>2196</v>
      </c>
      <c r="D109"/>
      <c r="E109"/>
      <c r="F109" t="s">
        <v>2197</v>
      </c>
      <c r="G109">
        <v>40000474</v>
      </c>
      <c r="H109" t="s">
        <v>78</v>
      </c>
      <c r="I109" t="s">
        <v>1144</v>
      </c>
      <c r="J109"/>
      <c r="K109" t="s">
        <v>61</v>
      </c>
      <c r="L109"/>
      <c r="M109"/>
      <c r="N109" t="s">
        <v>313</v>
      </c>
      <c r="O109" t="s">
        <v>62</v>
      </c>
      <c r="P109" s="135">
        <v>41455</v>
      </c>
      <c r="Q109" t="s">
        <v>1222</v>
      </c>
      <c r="R109" t="s">
        <v>303</v>
      </c>
      <c r="S109" t="s">
        <v>305</v>
      </c>
      <c r="T109" s="135">
        <v>45930</v>
      </c>
      <c r="U109" s="130">
        <v>3.8807</v>
      </c>
      <c r="V109" s="132">
        <v>-3590.3039800000001</v>
      </c>
      <c r="W109" s="130">
        <v>-13932.89266</v>
      </c>
      <c r="X109" s="133">
        <v>0</v>
      </c>
      <c r="Y109" s="133">
        <v>-6.7599999999999995E-4</v>
      </c>
      <c r="Z109" s="133">
        <v>-7.1000000000000005E-5</v>
      </c>
    </row>
    <row r="110" spans="1:26" x14ac:dyDescent="0.2">
      <c r="A110">
        <v>316</v>
      </c>
      <c r="B110">
        <v>316</v>
      </c>
      <c r="C110" t="s">
        <v>2198</v>
      </c>
      <c r="D110"/>
      <c r="E110"/>
      <c r="F110" t="s">
        <v>2199</v>
      </c>
      <c r="G110">
        <v>62017183</v>
      </c>
      <c r="H110" t="s">
        <v>78</v>
      </c>
      <c r="I110" t="s">
        <v>242</v>
      </c>
      <c r="J110"/>
      <c r="K110" t="s">
        <v>61</v>
      </c>
      <c r="L110"/>
      <c r="M110"/>
      <c r="N110" t="s">
        <v>317</v>
      </c>
      <c r="O110" t="s">
        <v>62</v>
      </c>
      <c r="P110" s="135">
        <v>43560</v>
      </c>
      <c r="Q110" t="s">
        <v>1222</v>
      </c>
      <c r="R110" t="s">
        <v>303</v>
      </c>
      <c r="S110" t="s">
        <v>305</v>
      </c>
      <c r="T110" s="135">
        <v>45930</v>
      </c>
      <c r="U110" s="130">
        <v>3.8807</v>
      </c>
      <c r="V110" s="132">
        <v>37070.983610000003</v>
      </c>
      <c r="W110" s="130">
        <v>143861.36611</v>
      </c>
      <c r="X110" s="133">
        <v>3.7209999999999999E-3</v>
      </c>
      <c r="Y110" s="133">
        <v>6.9810000000000002E-3</v>
      </c>
      <c r="Z110" s="133">
        <v>7.3700000000000002E-4</v>
      </c>
    </row>
    <row r="111" spans="1:26" x14ac:dyDescent="0.2">
      <c r="A111">
        <v>316</v>
      </c>
      <c r="B111">
        <v>316</v>
      </c>
      <c r="C111" t="s">
        <v>2200</v>
      </c>
      <c r="D111"/>
      <c r="E111"/>
      <c r="F111" t="s">
        <v>2201</v>
      </c>
      <c r="G111">
        <v>46000100</v>
      </c>
      <c r="H111" t="s">
        <v>78</v>
      </c>
      <c r="I111" t="s">
        <v>242</v>
      </c>
      <c r="J111"/>
      <c r="K111" t="s">
        <v>61</v>
      </c>
      <c r="L111"/>
      <c r="M111"/>
      <c r="N111" t="s">
        <v>317</v>
      </c>
      <c r="O111" t="s">
        <v>62</v>
      </c>
      <c r="P111" s="135">
        <v>45838</v>
      </c>
      <c r="Q111" t="s">
        <v>1228</v>
      </c>
      <c r="R111" t="s">
        <v>303</v>
      </c>
      <c r="S111" t="s">
        <v>305</v>
      </c>
      <c r="T111" s="135">
        <v>45930</v>
      </c>
      <c r="U111" s="130">
        <v>3.306</v>
      </c>
      <c r="V111" s="132">
        <v>-14236.665349999999</v>
      </c>
      <c r="W111" s="130">
        <v>-47066.415650000003</v>
      </c>
      <c r="X111" s="133">
        <v>0</v>
      </c>
      <c r="Y111" s="133">
        <v>-2.284E-3</v>
      </c>
      <c r="Z111" s="133">
        <v>-2.41E-4</v>
      </c>
    </row>
    <row r="112" spans="1:26" x14ac:dyDescent="0.2">
      <c r="A112">
        <v>316</v>
      </c>
      <c r="B112">
        <v>316</v>
      </c>
      <c r="C112" t="s">
        <v>2202</v>
      </c>
      <c r="D112"/>
      <c r="E112"/>
      <c r="F112" t="s">
        <v>2203</v>
      </c>
      <c r="G112">
        <v>62019280</v>
      </c>
      <c r="H112" t="s">
        <v>78</v>
      </c>
      <c r="I112" t="s">
        <v>241</v>
      </c>
      <c r="J112"/>
      <c r="K112" t="s">
        <v>61</v>
      </c>
      <c r="L112"/>
      <c r="M112"/>
      <c r="N112" t="s">
        <v>1166</v>
      </c>
      <c r="O112" t="s">
        <v>62</v>
      </c>
      <c r="P112" s="135">
        <v>39072</v>
      </c>
      <c r="Q112" t="s">
        <v>1228</v>
      </c>
      <c r="R112" t="s">
        <v>303</v>
      </c>
      <c r="S112" t="s">
        <v>305</v>
      </c>
      <c r="T112" s="135">
        <v>45930</v>
      </c>
      <c r="U112" s="130">
        <v>3.306</v>
      </c>
      <c r="V112" s="132">
        <v>21511.62989</v>
      </c>
      <c r="W112" s="130">
        <v>71117.448409999997</v>
      </c>
      <c r="X112" s="133">
        <v>2.6229999999999999E-3</v>
      </c>
      <c r="Y112" s="133">
        <v>3.4510000000000001E-3</v>
      </c>
      <c r="Z112" s="133">
        <v>3.6400000000000001E-4</v>
      </c>
    </row>
    <row r="113" spans="1:26" x14ac:dyDescent="0.2">
      <c r="A113">
        <v>316</v>
      </c>
      <c r="B113">
        <v>316</v>
      </c>
      <c r="C113" t="s">
        <v>2204</v>
      </c>
      <c r="D113"/>
      <c r="E113"/>
      <c r="F113" t="s">
        <v>2205</v>
      </c>
      <c r="G113">
        <v>62020631</v>
      </c>
      <c r="H113" t="s">
        <v>78</v>
      </c>
      <c r="I113" t="s">
        <v>242</v>
      </c>
      <c r="J113"/>
      <c r="K113" t="s">
        <v>61</v>
      </c>
      <c r="L113"/>
      <c r="M113"/>
      <c r="N113" t="s">
        <v>67</v>
      </c>
      <c r="O113" t="s">
        <v>62</v>
      </c>
      <c r="P113" s="135">
        <v>45733</v>
      </c>
      <c r="Q113" t="s">
        <v>1214</v>
      </c>
      <c r="R113" t="s">
        <v>303</v>
      </c>
      <c r="S113" t="s">
        <v>305</v>
      </c>
      <c r="T113" s="135">
        <v>45930</v>
      </c>
      <c r="U113" s="130">
        <v>2.1848999999999998</v>
      </c>
      <c r="V113" s="132">
        <v>2.0000000000000002E-5</v>
      </c>
      <c r="W113" s="130">
        <v>3.0000000000000001E-5</v>
      </c>
      <c r="X113" s="133">
        <v>2.0000000000000001E-4</v>
      </c>
      <c r="Y113" s="133">
        <v>0</v>
      </c>
      <c r="Z113" s="133">
        <v>0</v>
      </c>
    </row>
    <row r="114" spans="1:26" x14ac:dyDescent="0.2">
      <c r="A114">
        <v>316</v>
      </c>
      <c r="B114">
        <v>316</v>
      </c>
      <c r="C114" t="s">
        <v>2206</v>
      </c>
      <c r="D114"/>
      <c r="E114"/>
      <c r="F114" t="s">
        <v>2207</v>
      </c>
      <c r="G114">
        <v>60357506</v>
      </c>
      <c r="H114" t="s">
        <v>78</v>
      </c>
      <c r="I114" t="s">
        <v>749</v>
      </c>
      <c r="J114"/>
      <c r="K114" t="s">
        <v>61</v>
      </c>
      <c r="L114"/>
      <c r="M114"/>
      <c r="N114" t="s">
        <v>143</v>
      </c>
      <c r="O114" t="s">
        <v>62</v>
      </c>
      <c r="P114" s="135">
        <v>45023</v>
      </c>
      <c r="Q114" t="s">
        <v>1228</v>
      </c>
      <c r="R114" t="s">
        <v>303</v>
      </c>
      <c r="S114" t="s">
        <v>305</v>
      </c>
      <c r="T114" s="135">
        <v>45930</v>
      </c>
      <c r="U114" s="130">
        <v>3.306</v>
      </c>
      <c r="V114" s="132">
        <v>1000.60989</v>
      </c>
      <c r="W114" s="130">
        <v>3308.0162999999998</v>
      </c>
      <c r="X114" s="133">
        <v>1.369E-3</v>
      </c>
      <c r="Y114" s="133">
        <v>1.6000000000000001E-4</v>
      </c>
      <c r="Z114" s="133">
        <v>1.5999999999999999E-5</v>
      </c>
    </row>
    <row r="115" spans="1:26" x14ac:dyDescent="0.2">
      <c r="A115">
        <v>316</v>
      </c>
      <c r="B115">
        <v>316</v>
      </c>
      <c r="C115" t="s">
        <v>2208</v>
      </c>
      <c r="D115"/>
      <c r="E115"/>
      <c r="F115" t="s">
        <v>2209</v>
      </c>
      <c r="G115">
        <v>40000549</v>
      </c>
      <c r="H115" t="s">
        <v>78</v>
      </c>
      <c r="I115" t="s">
        <v>749</v>
      </c>
      <c r="J115"/>
      <c r="K115" t="s">
        <v>61</v>
      </c>
      <c r="L115"/>
      <c r="M115"/>
      <c r="N115" t="s">
        <v>313</v>
      </c>
      <c r="O115" t="s">
        <v>62</v>
      </c>
      <c r="P115" s="135">
        <v>43513</v>
      </c>
      <c r="Q115" t="s">
        <v>1222</v>
      </c>
      <c r="R115" t="s">
        <v>303</v>
      </c>
      <c r="S115" t="s">
        <v>305</v>
      </c>
      <c r="T115" s="135">
        <v>45930</v>
      </c>
      <c r="U115" s="130">
        <v>3.8807</v>
      </c>
      <c r="V115" s="132">
        <v>1E-3</v>
      </c>
      <c r="W115" s="130">
        <v>3.8800000000000002E-3</v>
      </c>
      <c r="X115" s="133">
        <v>0</v>
      </c>
      <c r="Y115" s="133">
        <v>0</v>
      </c>
      <c r="Z115" s="133">
        <v>0</v>
      </c>
    </row>
    <row r="116" spans="1:26" x14ac:dyDescent="0.2">
      <c r="A116">
        <v>316</v>
      </c>
      <c r="B116">
        <v>316</v>
      </c>
      <c r="C116" t="s">
        <v>2143</v>
      </c>
      <c r="D116"/>
      <c r="E116"/>
      <c r="F116" t="s">
        <v>2210</v>
      </c>
      <c r="G116">
        <v>42000912</v>
      </c>
      <c r="H116" t="s">
        <v>78</v>
      </c>
      <c r="I116" t="s">
        <v>926</v>
      </c>
      <c r="J116"/>
      <c r="K116" t="s">
        <v>61</v>
      </c>
      <c r="L116"/>
      <c r="M116"/>
      <c r="N116" t="s">
        <v>317</v>
      </c>
      <c r="O116" t="s">
        <v>62</v>
      </c>
      <c r="P116" s="135">
        <v>43601</v>
      </c>
      <c r="Q116" t="s">
        <v>1228</v>
      </c>
      <c r="R116" t="s">
        <v>303</v>
      </c>
      <c r="S116" t="s">
        <v>305</v>
      </c>
      <c r="T116" s="135">
        <v>45930</v>
      </c>
      <c r="U116" s="130">
        <v>3.306</v>
      </c>
      <c r="V116" s="132">
        <v>2372.8231999999998</v>
      </c>
      <c r="W116" s="130">
        <v>7844.5535</v>
      </c>
      <c r="X116" s="133">
        <v>7.9000000000000001E-4</v>
      </c>
      <c r="Y116" s="133">
        <v>3.8000000000000002E-4</v>
      </c>
      <c r="Z116" s="133">
        <v>4.0000000000000003E-5</v>
      </c>
    </row>
    <row r="117" spans="1:26" x14ac:dyDescent="0.2">
      <c r="A117">
        <v>316</v>
      </c>
      <c r="B117">
        <v>316</v>
      </c>
      <c r="C117" t="s">
        <v>2136</v>
      </c>
      <c r="D117"/>
      <c r="E117"/>
      <c r="F117" t="s">
        <v>2211</v>
      </c>
      <c r="G117">
        <v>43000915</v>
      </c>
      <c r="H117" t="s">
        <v>78</v>
      </c>
      <c r="I117" t="s">
        <v>749</v>
      </c>
      <c r="J117"/>
      <c r="K117" t="s">
        <v>61</v>
      </c>
      <c r="L117"/>
      <c r="M117"/>
      <c r="N117" t="s">
        <v>203</v>
      </c>
      <c r="O117" t="s">
        <v>62</v>
      </c>
      <c r="P117" s="135">
        <v>44054</v>
      </c>
      <c r="Q117" t="s">
        <v>1228</v>
      </c>
      <c r="R117" t="s">
        <v>303</v>
      </c>
      <c r="S117" t="s">
        <v>305</v>
      </c>
      <c r="T117" s="135">
        <v>45930</v>
      </c>
      <c r="U117" s="130">
        <v>3.306</v>
      </c>
      <c r="V117" s="132">
        <v>4173.58</v>
      </c>
      <c r="W117" s="130">
        <v>13797.85548</v>
      </c>
      <c r="X117" s="133">
        <v>2.0860000000000002E-3</v>
      </c>
      <c r="Y117" s="133">
        <v>6.69E-4</v>
      </c>
      <c r="Z117" s="133">
        <v>6.9999999999999994E-5</v>
      </c>
    </row>
    <row r="118" spans="1:26" x14ac:dyDescent="0.2">
      <c r="A118">
        <v>316</v>
      </c>
      <c r="B118">
        <v>316</v>
      </c>
      <c r="C118" t="s">
        <v>2126</v>
      </c>
      <c r="D118"/>
      <c r="E118"/>
      <c r="F118" t="s">
        <v>2212</v>
      </c>
      <c r="G118">
        <v>40000770</v>
      </c>
      <c r="H118" t="s">
        <v>78</v>
      </c>
      <c r="I118" t="s">
        <v>749</v>
      </c>
      <c r="J118"/>
      <c r="K118" t="s">
        <v>61</v>
      </c>
      <c r="L118"/>
      <c r="M118"/>
      <c r="N118" t="s">
        <v>313</v>
      </c>
      <c r="O118" t="s">
        <v>62</v>
      </c>
      <c r="P118" s="135">
        <v>43513</v>
      </c>
      <c r="Q118" t="s">
        <v>1222</v>
      </c>
      <c r="R118" t="s">
        <v>303</v>
      </c>
      <c r="S118" t="s">
        <v>305</v>
      </c>
      <c r="T118" s="135">
        <v>45930</v>
      </c>
      <c r="U118" s="130">
        <v>3.8807</v>
      </c>
      <c r="V118" s="132">
        <v>309.24687</v>
      </c>
      <c r="W118" s="130">
        <v>1200.0943299999999</v>
      </c>
      <c r="X118" s="133">
        <v>3.0899999999999998E-4</v>
      </c>
      <c r="Y118" s="133">
        <v>5.8E-5</v>
      </c>
      <c r="Z118" s="133">
        <v>6.0000000000000002E-6</v>
      </c>
    </row>
    <row r="119" spans="1:26" x14ac:dyDescent="0.2">
      <c r="A119">
        <v>316</v>
      </c>
      <c r="B119">
        <v>316</v>
      </c>
      <c r="C119" t="s">
        <v>2213</v>
      </c>
      <c r="D119"/>
      <c r="E119"/>
      <c r="F119" t="s">
        <v>2214</v>
      </c>
      <c r="G119">
        <v>62013941</v>
      </c>
      <c r="H119" t="s">
        <v>78</v>
      </c>
      <c r="I119" t="s">
        <v>749</v>
      </c>
      <c r="J119"/>
      <c r="K119" t="s">
        <v>61</v>
      </c>
      <c r="L119"/>
      <c r="M119"/>
      <c r="N119" t="s">
        <v>166</v>
      </c>
      <c r="O119" t="s">
        <v>62</v>
      </c>
      <c r="P119" s="135">
        <v>43648</v>
      </c>
      <c r="Q119" t="s">
        <v>1221</v>
      </c>
      <c r="R119" t="s">
        <v>303</v>
      </c>
      <c r="S119" t="s">
        <v>305</v>
      </c>
      <c r="T119" s="135">
        <v>45930</v>
      </c>
      <c r="U119" s="130">
        <v>2.23E-2</v>
      </c>
      <c r="V119" s="132">
        <v>899888.10867999995</v>
      </c>
      <c r="W119" s="130">
        <v>20096.301240000001</v>
      </c>
      <c r="X119" s="133">
        <v>3.3425000000000003E-2</v>
      </c>
      <c r="Y119" s="133">
        <v>9.7499999999999996E-4</v>
      </c>
      <c r="Z119" s="133">
        <v>1.02E-4</v>
      </c>
    </row>
    <row r="120" spans="1:26" x14ac:dyDescent="0.2">
      <c r="A120">
        <v>316</v>
      </c>
      <c r="B120">
        <v>316</v>
      </c>
      <c r="C120" t="s">
        <v>2136</v>
      </c>
      <c r="D120"/>
      <c r="E120"/>
      <c r="F120" t="s">
        <v>2215</v>
      </c>
      <c r="G120">
        <v>9840580</v>
      </c>
      <c r="H120" t="s">
        <v>78</v>
      </c>
      <c r="I120" t="s">
        <v>749</v>
      </c>
      <c r="J120"/>
      <c r="K120" t="s">
        <v>61</v>
      </c>
      <c r="L120"/>
      <c r="M120"/>
      <c r="N120" t="s">
        <v>317</v>
      </c>
      <c r="O120" t="s">
        <v>62</v>
      </c>
      <c r="P120" s="135">
        <v>41620</v>
      </c>
      <c r="Q120" t="s">
        <v>1228</v>
      </c>
      <c r="R120" t="s">
        <v>303</v>
      </c>
      <c r="S120" t="s">
        <v>305</v>
      </c>
      <c r="T120" s="135">
        <v>45930</v>
      </c>
      <c r="U120" s="130">
        <v>3.306</v>
      </c>
      <c r="V120" s="132">
        <v>117135.43355</v>
      </c>
      <c r="W120" s="130">
        <v>387249.74329999997</v>
      </c>
      <c r="X120" s="133">
        <v>0.78090199999999999</v>
      </c>
      <c r="Y120" s="133">
        <v>1.8792E-2</v>
      </c>
      <c r="Z120" s="133">
        <v>1.9840000000000001E-3</v>
      </c>
    </row>
    <row r="121" spans="1:26" x14ac:dyDescent="0.2">
      <c r="A121">
        <v>316</v>
      </c>
      <c r="B121">
        <v>316</v>
      </c>
      <c r="C121" t="s">
        <v>2216</v>
      </c>
      <c r="D121"/>
      <c r="E121"/>
      <c r="F121" t="s">
        <v>2217</v>
      </c>
      <c r="G121">
        <v>60318607</v>
      </c>
      <c r="H121" t="s">
        <v>78</v>
      </c>
      <c r="I121" t="s">
        <v>749</v>
      </c>
      <c r="J121"/>
      <c r="K121" t="s">
        <v>61</v>
      </c>
      <c r="L121"/>
      <c r="M121"/>
      <c r="N121" t="s">
        <v>314</v>
      </c>
      <c r="O121" t="s">
        <v>62</v>
      </c>
      <c r="P121" s="135">
        <v>43485</v>
      </c>
      <c r="Q121" t="s">
        <v>1228</v>
      </c>
      <c r="R121" t="s">
        <v>303</v>
      </c>
      <c r="S121" t="s">
        <v>305</v>
      </c>
      <c r="T121" s="135">
        <v>45930</v>
      </c>
      <c r="U121" s="130">
        <v>3.306</v>
      </c>
      <c r="V121" s="132">
        <v>6.2773599999999998</v>
      </c>
      <c r="W121" s="130">
        <v>20.752960000000002</v>
      </c>
      <c r="X121" s="133">
        <v>7.9999999999999996E-6</v>
      </c>
      <c r="Y121" s="133">
        <v>9.9999999999999995E-7</v>
      </c>
      <c r="Z121" s="133">
        <v>0</v>
      </c>
    </row>
    <row r="122" spans="1:26" x14ac:dyDescent="0.2">
      <c r="A122">
        <v>316</v>
      </c>
      <c r="B122">
        <v>316</v>
      </c>
      <c r="C122" t="s">
        <v>2136</v>
      </c>
      <c r="D122"/>
      <c r="E122"/>
      <c r="F122" t="s">
        <v>2218</v>
      </c>
      <c r="G122">
        <v>44000103</v>
      </c>
      <c r="H122" t="s">
        <v>78</v>
      </c>
      <c r="I122" t="s">
        <v>749</v>
      </c>
      <c r="J122"/>
      <c r="K122" t="s">
        <v>61</v>
      </c>
      <c r="L122"/>
      <c r="M122"/>
      <c r="N122" t="s">
        <v>158</v>
      </c>
      <c r="O122" t="s">
        <v>62</v>
      </c>
      <c r="P122" s="135">
        <v>44946</v>
      </c>
      <c r="Q122" t="s">
        <v>1228</v>
      </c>
      <c r="R122" t="s">
        <v>303</v>
      </c>
      <c r="S122" t="s">
        <v>305</v>
      </c>
      <c r="T122" s="135">
        <v>45930</v>
      </c>
      <c r="U122" s="130">
        <v>3.306</v>
      </c>
      <c r="V122" s="132">
        <v>5772.7914700000001</v>
      </c>
      <c r="W122" s="130">
        <v>19084.848600000001</v>
      </c>
      <c r="X122" s="133">
        <v>1.9239999999999999E-3</v>
      </c>
      <c r="Y122" s="133">
        <v>9.2599999999999996E-4</v>
      </c>
      <c r="Z122" s="133">
        <v>9.7E-5</v>
      </c>
    </row>
    <row r="123" spans="1:26" x14ac:dyDescent="0.2">
      <c r="A123">
        <v>316</v>
      </c>
      <c r="B123">
        <v>316</v>
      </c>
      <c r="C123" t="s">
        <v>2219</v>
      </c>
      <c r="D123"/>
      <c r="E123"/>
      <c r="F123" t="s">
        <v>2220</v>
      </c>
      <c r="G123">
        <v>62018172</v>
      </c>
      <c r="H123" t="s">
        <v>78</v>
      </c>
      <c r="I123" t="s">
        <v>749</v>
      </c>
      <c r="J123"/>
      <c r="K123" t="s">
        <v>61</v>
      </c>
      <c r="L123"/>
      <c r="M123"/>
      <c r="N123" t="s">
        <v>313</v>
      </c>
      <c r="O123" t="s">
        <v>62</v>
      </c>
      <c r="P123" s="135">
        <v>43398</v>
      </c>
      <c r="Q123" t="s">
        <v>1222</v>
      </c>
      <c r="R123" t="s">
        <v>303</v>
      </c>
      <c r="S123" t="s">
        <v>305</v>
      </c>
      <c r="T123" s="135">
        <v>45930</v>
      </c>
      <c r="U123" s="130">
        <v>3.8807</v>
      </c>
      <c r="V123" s="132">
        <v>8924.5797000000002</v>
      </c>
      <c r="W123" s="130">
        <v>34633.616459999997</v>
      </c>
      <c r="X123" s="133">
        <v>4.5719999999999997E-3</v>
      </c>
      <c r="Y123" s="133">
        <v>1.6800000000000001E-3</v>
      </c>
      <c r="Z123" s="133">
        <v>1.7699999999999999E-4</v>
      </c>
    </row>
    <row r="124" spans="1:26" x14ac:dyDescent="0.2">
      <c r="A124">
        <v>316</v>
      </c>
      <c r="B124">
        <v>316</v>
      </c>
      <c r="C124" t="s">
        <v>2221</v>
      </c>
      <c r="D124"/>
      <c r="E124"/>
      <c r="F124" t="s">
        <v>2222</v>
      </c>
      <c r="G124">
        <v>62006524</v>
      </c>
      <c r="H124" t="s">
        <v>78</v>
      </c>
      <c r="I124" t="s">
        <v>241</v>
      </c>
      <c r="J124"/>
      <c r="K124" t="s">
        <v>61</v>
      </c>
      <c r="L124"/>
      <c r="M124"/>
      <c r="N124" t="s">
        <v>314</v>
      </c>
      <c r="O124" t="s">
        <v>62</v>
      </c>
      <c r="P124" s="135">
        <v>44561</v>
      </c>
      <c r="Q124" t="s">
        <v>1228</v>
      </c>
      <c r="R124" t="s">
        <v>303</v>
      </c>
      <c r="S124" t="s">
        <v>305</v>
      </c>
      <c r="T124" s="135">
        <v>45930</v>
      </c>
      <c r="U124" s="130">
        <v>3.306</v>
      </c>
      <c r="V124" s="132">
        <v>90301.799929999994</v>
      </c>
      <c r="W124" s="130">
        <v>298537.75057999999</v>
      </c>
      <c r="X124" s="133">
        <v>3.2836999999999998E-2</v>
      </c>
      <c r="Y124" s="133">
        <v>1.4487E-2</v>
      </c>
      <c r="Z124" s="133">
        <v>1.5299999999999999E-3</v>
      </c>
    </row>
    <row r="125" spans="1:26" x14ac:dyDescent="0.2">
      <c r="A125">
        <v>316</v>
      </c>
      <c r="B125">
        <v>316</v>
      </c>
      <c r="C125" t="s">
        <v>2223</v>
      </c>
      <c r="D125"/>
      <c r="E125"/>
      <c r="F125" t="s">
        <v>2224</v>
      </c>
      <c r="G125">
        <v>62015862</v>
      </c>
      <c r="H125" t="s">
        <v>78</v>
      </c>
      <c r="I125" t="s">
        <v>749</v>
      </c>
      <c r="J125"/>
      <c r="K125" t="s">
        <v>61</v>
      </c>
      <c r="L125"/>
      <c r="M125"/>
      <c r="N125" t="s">
        <v>314</v>
      </c>
      <c r="O125" t="s">
        <v>62</v>
      </c>
      <c r="P125" s="135">
        <v>42583</v>
      </c>
      <c r="Q125" t="s">
        <v>1228</v>
      </c>
      <c r="R125" t="s">
        <v>303</v>
      </c>
      <c r="S125" t="s">
        <v>305</v>
      </c>
      <c r="T125" s="135">
        <v>45930</v>
      </c>
      <c r="U125" s="130">
        <v>3.306</v>
      </c>
      <c r="V125" s="132">
        <v>47320.299279999999</v>
      </c>
      <c r="W125" s="130">
        <v>156440.90942000001</v>
      </c>
      <c r="X125" s="133">
        <v>4.9589999999999999E-3</v>
      </c>
      <c r="Y125" s="133">
        <v>7.5909999999999997E-3</v>
      </c>
      <c r="Z125" s="133">
        <v>8.0099999999999995E-4</v>
      </c>
    </row>
    <row r="126" spans="1:26" x14ac:dyDescent="0.2">
      <c r="A126">
        <v>316</v>
      </c>
      <c r="B126">
        <v>316</v>
      </c>
      <c r="C126" t="s">
        <v>2225</v>
      </c>
      <c r="D126"/>
      <c r="E126"/>
      <c r="F126" t="s">
        <v>2226</v>
      </c>
      <c r="G126">
        <v>60303385</v>
      </c>
      <c r="H126" t="s">
        <v>78</v>
      </c>
      <c r="I126" t="s">
        <v>749</v>
      </c>
      <c r="J126"/>
      <c r="K126" t="s">
        <v>61</v>
      </c>
      <c r="L126"/>
      <c r="M126"/>
      <c r="N126" t="s">
        <v>317</v>
      </c>
      <c r="O126" t="s">
        <v>62</v>
      </c>
      <c r="P126" s="135">
        <v>40330</v>
      </c>
      <c r="Q126" t="s">
        <v>1228</v>
      </c>
      <c r="R126" t="s">
        <v>303</v>
      </c>
      <c r="S126" t="s">
        <v>305</v>
      </c>
      <c r="T126" s="135">
        <v>45930</v>
      </c>
      <c r="U126" s="130">
        <v>3.306</v>
      </c>
      <c r="V126" s="132">
        <v>861.10081000000002</v>
      </c>
      <c r="W126" s="130">
        <v>2846.7992800000002</v>
      </c>
      <c r="X126" s="133">
        <v>1.5699999999999999E-4</v>
      </c>
      <c r="Y126" s="133">
        <v>1.3799999999999999E-4</v>
      </c>
      <c r="Z126" s="133">
        <v>1.4E-5</v>
      </c>
    </row>
    <row r="127" spans="1:26" x14ac:dyDescent="0.2">
      <c r="A127">
        <v>316</v>
      </c>
      <c r="B127">
        <v>316</v>
      </c>
      <c r="C127" t="s">
        <v>2139</v>
      </c>
      <c r="D127"/>
      <c r="E127"/>
      <c r="F127" t="s">
        <v>2227</v>
      </c>
      <c r="G127">
        <v>62013940</v>
      </c>
      <c r="H127" t="s">
        <v>78</v>
      </c>
      <c r="I127" t="s">
        <v>749</v>
      </c>
      <c r="J127"/>
      <c r="K127" t="s">
        <v>61</v>
      </c>
      <c r="L127"/>
      <c r="M127"/>
      <c r="N127" t="s">
        <v>1166</v>
      </c>
      <c r="O127" t="s">
        <v>62</v>
      </c>
      <c r="P127" s="135">
        <v>39054</v>
      </c>
      <c r="Q127" t="s">
        <v>1228</v>
      </c>
      <c r="R127" t="s">
        <v>303</v>
      </c>
      <c r="S127" t="s">
        <v>305</v>
      </c>
      <c r="T127" s="135">
        <v>45930</v>
      </c>
      <c r="U127" s="130">
        <v>3.306</v>
      </c>
      <c r="V127" s="132">
        <v>1380.1458600000001</v>
      </c>
      <c r="W127" s="130">
        <v>4562.7622000000001</v>
      </c>
      <c r="X127" s="133">
        <v>7.3399999999999995E-4</v>
      </c>
      <c r="Y127" s="133">
        <v>2.2100000000000001E-4</v>
      </c>
      <c r="Z127" s="133">
        <v>2.3E-5</v>
      </c>
    </row>
    <row r="128" spans="1:26" x14ac:dyDescent="0.2">
      <c r="A128">
        <v>316</v>
      </c>
      <c r="B128">
        <v>316</v>
      </c>
      <c r="C128" t="s">
        <v>2228</v>
      </c>
      <c r="D128"/>
      <c r="E128"/>
      <c r="F128" t="s">
        <v>2229</v>
      </c>
      <c r="G128">
        <v>62019780</v>
      </c>
      <c r="H128" t="s">
        <v>78</v>
      </c>
      <c r="I128" t="s">
        <v>242</v>
      </c>
      <c r="J128"/>
      <c r="K128" t="s">
        <v>61</v>
      </c>
      <c r="L128"/>
      <c r="M128"/>
      <c r="N128" t="s">
        <v>314</v>
      </c>
      <c r="O128" t="s">
        <v>62</v>
      </c>
      <c r="P128" s="135">
        <v>45649</v>
      </c>
      <c r="Q128" t="s">
        <v>1228</v>
      </c>
      <c r="R128" t="s">
        <v>303</v>
      </c>
      <c r="S128" t="s">
        <v>305</v>
      </c>
      <c r="T128" s="135">
        <v>45930</v>
      </c>
      <c r="U128" s="130">
        <v>3.306</v>
      </c>
      <c r="V128" s="132">
        <v>3562.7849999999999</v>
      </c>
      <c r="W128" s="130">
        <v>11778.567209999999</v>
      </c>
      <c r="X128" s="133">
        <v>4.7502999999999997E-2</v>
      </c>
      <c r="Y128" s="133">
        <v>5.71E-4</v>
      </c>
      <c r="Z128" s="133">
        <v>6.0000000000000002E-5</v>
      </c>
    </row>
    <row r="129" spans="1:26" x14ac:dyDescent="0.2">
      <c r="A129">
        <v>316</v>
      </c>
      <c r="B129">
        <v>316</v>
      </c>
      <c r="C129" t="s">
        <v>2156</v>
      </c>
      <c r="D129"/>
      <c r="E129"/>
      <c r="F129" t="s">
        <v>2230</v>
      </c>
      <c r="G129">
        <v>41000855</v>
      </c>
      <c r="H129" t="s">
        <v>78</v>
      </c>
      <c r="I129" t="s">
        <v>749</v>
      </c>
      <c r="J129"/>
      <c r="K129" t="s">
        <v>61</v>
      </c>
      <c r="L129"/>
      <c r="M129"/>
      <c r="N129" t="s">
        <v>313</v>
      </c>
      <c r="O129" t="s">
        <v>62</v>
      </c>
      <c r="P129" s="135">
        <v>43513</v>
      </c>
      <c r="Q129" t="s">
        <v>1222</v>
      </c>
      <c r="R129" t="s">
        <v>303</v>
      </c>
      <c r="S129" t="s">
        <v>305</v>
      </c>
      <c r="T129" s="135">
        <v>45930</v>
      </c>
      <c r="U129" s="130">
        <v>3.8807</v>
      </c>
      <c r="V129" s="132">
        <v>174.64619999999999</v>
      </c>
      <c r="W129" s="130">
        <v>677.74950999999999</v>
      </c>
      <c r="X129" s="133">
        <v>8.7000000000000001E-5</v>
      </c>
      <c r="Y129" s="133">
        <v>3.1999999999999999E-5</v>
      </c>
      <c r="Z129" s="133">
        <v>3.0000000000000001E-6</v>
      </c>
    </row>
    <row r="130" spans="1:26" x14ac:dyDescent="0.2">
      <c r="A130">
        <v>316</v>
      </c>
      <c r="B130">
        <v>316</v>
      </c>
      <c r="C130" t="s">
        <v>2231</v>
      </c>
      <c r="D130"/>
      <c r="E130"/>
      <c r="F130" t="s">
        <v>2232</v>
      </c>
      <c r="G130">
        <v>62018010</v>
      </c>
      <c r="H130" t="s">
        <v>78</v>
      </c>
      <c r="I130" t="s">
        <v>241</v>
      </c>
      <c r="J130"/>
      <c r="K130" t="s">
        <v>61</v>
      </c>
      <c r="L130"/>
      <c r="M130"/>
      <c r="N130" t="s">
        <v>314</v>
      </c>
      <c r="O130" t="s">
        <v>62</v>
      </c>
      <c r="P130" s="135">
        <v>44917</v>
      </c>
      <c r="Q130" t="s">
        <v>1228</v>
      </c>
      <c r="R130" t="s">
        <v>303</v>
      </c>
      <c r="S130" t="s">
        <v>305</v>
      </c>
      <c r="T130" s="135">
        <v>45930</v>
      </c>
      <c r="U130" s="130">
        <v>3.306</v>
      </c>
      <c r="V130" s="132">
        <v>37335.905420000003</v>
      </c>
      <c r="W130" s="130">
        <v>123432.50332</v>
      </c>
      <c r="X130" s="133">
        <v>3.6015999999999999E-2</v>
      </c>
      <c r="Y130" s="133">
        <v>5.9890000000000004E-3</v>
      </c>
      <c r="Z130" s="133">
        <v>6.3199999999999997E-4</v>
      </c>
    </row>
    <row r="131" spans="1:26" x14ac:dyDescent="0.2">
      <c r="A131">
        <v>316</v>
      </c>
      <c r="B131">
        <v>316</v>
      </c>
      <c r="C131" t="s">
        <v>2126</v>
      </c>
      <c r="D131"/>
      <c r="E131"/>
      <c r="F131" t="s">
        <v>2233</v>
      </c>
      <c r="G131">
        <v>41000799</v>
      </c>
      <c r="H131" t="s">
        <v>78</v>
      </c>
      <c r="I131" t="s">
        <v>1144</v>
      </c>
      <c r="J131"/>
      <c r="K131" t="s">
        <v>61</v>
      </c>
      <c r="L131"/>
      <c r="M131"/>
      <c r="N131" t="s">
        <v>313</v>
      </c>
      <c r="O131" t="s">
        <v>62</v>
      </c>
      <c r="P131" s="135">
        <v>43513</v>
      </c>
      <c r="Q131" t="s">
        <v>1222</v>
      </c>
      <c r="R131" t="s">
        <v>303</v>
      </c>
      <c r="S131" t="s">
        <v>305</v>
      </c>
      <c r="T131" s="135">
        <v>45930</v>
      </c>
      <c r="U131" s="130">
        <v>3.8807</v>
      </c>
      <c r="V131" s="132">
        <v>32.86448</v>
      </c>
      <c r="W131" s="130">
        <v>127.53719</v>
      </c>
      <c r="X131" s="133">
        <v>0</v>
      </c>
      <c r="Y131" s="133">
        <v>6.0000000000000002E-6</v>
      </c>
      <c r="Z131" s="133">
        <v>0</v>
      </c>
    </row>
    <row r="132" spans="1:26" x14ac:dyDescent="0.2">
      <c r="A132">
        <v>316</v>
      </c>
      <c r="B132">
        <v>316</v>
      </c>
      <c r="C132" t="s">
        <v>2234</v>
      </c>
      <c r="D132"/>
      <c r="E132"/>
      <c r="F132" t="s">
        <v>2235</v>
      </c>
      <c r="G132">
        <v>41000864</v>
      </c>
      <c r="H132" t="s">
        <v>78</v>
      </c>
      <c r="I132" t="s">
        <v>749</v>
      </c>
      <c r="J132"/>
      <c r="K132" t="s">
        <v>61</v>
      </c>
      <c r="L132"/>
      <c r="M132"/>
      <c r="N132" t="s">
        <v>313</v>
      </c>
      <c r="O132" t="s">
        <v>62</v>
      </c>
      <c r="P132" s="135">
        <v>43513</v>
      </c>
      <c r="Q132" t="s">
        <v>1222</v>
      </c>
      <c r="R132" t="s">
        <v>303</v>
      </c>
      <c r="S132" t="s">
        <v>305</v>
      </c>
      <c r="T132" s="135">
        <v>45930</v>
      </c>
      <c r="U132" s="130">
        <v>3.8807</v>
      </c>
      <c r="V132" s="132">
        <v>1878.4775999999999</v>
      </c>
      <c r="W132" s="130">
        <v>7289.8080200000004</v>
      </c>
      <c r="X132" s="133">
        <v>9.3899999999999995E-4</v>
      </c>
      <c r="Y132" s="133">
        <v>3.5300000000000002E-4</v>
      </c>
      <c r="Z132" s="133">
        <v>3.6999999999999998E-5</v>
      </c>
    </row>
    <row r="133" spans="1:26" x14ac:dyDescent="0.2">
      <c r="A133">
        <v>316</v>
      </c>
      <c r="B133">
        <v>316</v>
      </c>
      <c r="C133" t="s">
        <v>2143</v>
      </c>
      <c r="D133"/>
      <c r="E133"/>
      <c r="F133" t="s">
        <v>2236</v>
      </c>
      <c r="G133">
        <v>42000905</v>
      </c>
      <c r="H133" t="s">
        <v>78</v>
      </c>
      <c r="I133" t="s">
        <v>926</v>
      </c>
      <c r="J133"/>
      <c r="K133" t="s">
        <v>61</v>
      </c>
      <c r="L133"/>
      <c r="M133"/>
      <c r="N133" t="s">
        <v>317</v>
      </c>
      <c r="O133" t="s">
        <v>62</v>
      </c>
      <c r="P133" s="135">
        <v>43601</v>
      </c>
      <c r="Q133" t="s">
        <v>1228</v>
      </c>
      <c r="R133" t="s">
        <v>303</v>
      </c>
      <c r="S133" t="s">
        <v>305</v>
      </c>
      <c r="T133" s="135">
        <v>45930</v>
      </c>
      <c r="U133" s="130">
        <v>3.306</v>
      </c>
      <c r="V133" s="132">
        <v>4804.8591999999999</v>
      </c>
      <c r="W133" s="130">
        <v>15884.864519999999</v>
      </c>
      <c r="X133" s="133">
        <v>1.601E-3</v>
      </c>
      <c r="Y133" s="133">
        <v>7.6999999999999996E-4</v>
      </c>
      <c r="Z133" s="133">
        <v>8.1000000000000004E-5</v>
      </c>
    </row>
    <row r="134" spans="1:26" x14ac:dyDescent="0.2">
      <c r="A134">
        <v>316</v>
      </c>
      <c r="B134">
        <v>316</v>
      </c>
      <c r="C134" t="s">
        <v>2126</v>
      </c>
      <c r="D134"/>
      <c r="E134"/>
      <c r="F134" t="s">
        <v>2237</v>
      </c>
      <c r="G134">
        <v>41000820</v>
      </c>
      <c r="H134" t="s">
        <v>78</v>
      </c>
      <c r="I134" t="s">
        <v>749</v>
      </c>
      <c r="J134"/>
      <c r="K134" t="s">
        <v>61</v>
      </c>
      <c r="L134"/>
      <c r="M134"/>
      <c r="N134" t="s">
        <v>313</v>
      </c>
      <c r="O134" t="s">
        <v>62</v>
      </c>
      <c r="P134" s="135">
        <v>43513</v>
      </c>
      <c r="Q134" t="s">
        <v>1222</v>
      </c>
      <c r="R134" t="s">
        <v>303</v>
      </c>
      <c r="S134" t="s">
        <v>305</v>
      </c>
      <c r="T134" s="135">
        <v>45930</v>
      </c>
      <c r="U134" s="130">
        <v>3.8807</v>
      </c>
      <c r="V134" s="132">
        <v>555.71820000000002</v>
      </c>
      <c r="W134" s="130">
        <v>2156.5756200000001</v>
      </c>
      <c r="X134" s="133">
        <v>5.5500000000000005E-4</v>
      </c>
      <c r="Y134" s="133">
        <v>1.0399999999999999E-4</v>
      </c>
      <c r="Z134" s="133">
        <v>1.1E-5</v>
      </c>
    </row>
    <row r="135" spans="1:26" x14ac:dyDescent="0.2">
      <c r="A135">
        <v>316</v>
      </c>
      <c r="B135">
        <v>316</v>
      </c>
      <c r="C135" t="s">
        <v>2238</v>
      </c>
      <c r="D135"/>
      <c r="E135"/>
      <c r="F135" t="s">
        <v>2239</v>
      </c>
      <c r="G135">
        <v>62021100</v>
      </c>
      <c r="H135" t="s">
        <v>78</v>
      </c>
      <c r="I135" t="s">
        <v>749</v>
      </c>
      <c r="J135"/>
      <c r="K135" t="s">
        <v>61</v>
      </c>
      <c r="L135"/>
      <c r="M135"/>
      <c r="N135" t="s">
        <v>317</v>
      </c>
      <c r="O135" t="s">
        <v>62</v>
      </c>
      <c r="P135" s="135">
        <v>43796</v>
      </c>
      <c r="Q135" t="s">
        <v>1228</v>
      </c>
      <c r="R135" t="s">
        <v>303</v>
      </c>
      <c r="S135" t="s">
        <v>305</v>
      </c>
      <c r="T135" s="135">
        <v>45930</v>
      </c>
      <c r="U135" s="130">
        <v>3.306</v>
      </c>
      <c r="V135" s="132">
        <v>40006.868060000001</v>
      </c>
      <c r="W135" s="130">
        <v>132262.7058</v>
      </c>
      <c r="X135" s="133">
        <v>3.5739E-2</v>
      </c>
      <c r="Y135" s="133">
        <v>6.4180000000000001E-3</v>
      </c>
      <c r="Z135" s="133">
        <v>6.7699999999999998E-4</v>
      </c>
    </row>
    <row r="136" spans="1:26" x14ac:dyDescent="0.2">
      <c r="A136">
        <v>316</v>
      </c>
      <c r="B136">
        <v>316</v>
      </c>
      <c r="C136" t="s">
        <v>2143</v>
      </c>
      <c r="D136"/>
      <c r="E136"/>
      <c r="F136" t="s">
        <v>2240</v>
      </c>
      <c r="G136">
        <v>42000915</v>
      </c>
      <c r="H136" t="s">
        <v>78</v>
      </c>
      <c r="I136" t="s">
        <v>926</v>
      </c>
      <c r="J136"/>
      <c r="K136" t="s">
        <v>61</v>
      </c>
      <c r="L136"/>
      <c r="M136"/>
      <c r="N136" t="s">
        <v>317</v>
      </c>
      <c r="O136" t="s">
        <v>62</v>
      </c>
      <c r="P136" s="135">
        <v>43601</v>
      </c>
      <c r="Q136" t="s">
        <v>1228</v>
      </c>
      <c r="R136" t="s">
        <v>303</v>
      </c>
      <c r="S136" t="s">
        <v>305</v>
      </c>
      <c r="T136" s="135">
        <v>45930</v>
      </c>
      <c r="U136" s="130">
        <v>3.306</v>
      </c>
      <c r="V136" s="132">
        <v>5802.58</v>
      </c>
      <c r="W136" s="130">
        <v>19183.32948</v>
      </c>
      <c r="X136" s="133">
        <v>1.934E-3</v>
      </c>
      <c r="Y136" s="133">
        <v>9.3000000000000005E-4</v>
      </c>
      <c r="Z136" s="133">
        <v>9.7999999999999997E-5</v>
      </c>
    </row>
    <row r="137" spans="1:26" x14ac:dyDescent="0.2">
      <c r="A137">
        <v>316</v>
      </c>
      <c r="B137">
        <v>316</v>
      </c>
      <c r="C137" t="s">
        <v>2241</v>
      </c>
      <c r="D137"/>
      <c r="E137"/>
      <c r="F137" t="s">
        <v>2242</v>
      </c>
      <c r="G137">
        <v>41000842</v>
      </c>
      <c r="H137" t="s">
        <v>78</v>
      </c>
      <c r="I137" t="s">
        <v>749</v>
      </c>
      <c r="J137"/>
      <c r="K137" t="s">
        <v>61</v>
      </c>
      <c r="L137"/>
      <c r="M137"/>
      <c r="N137" t="s">
        <v>317</v>
      </c>
      <c r="O137" t="s">
        <v>62</v>
      </c>
      <c r="P137" s="135">
        <v>43513</v>
      </c>
      <c r="Q137" t="s">
        <v>1222</v>
      </c>
      <c r="R137" t="s">
        <v>303</v>
      </c>
      <c r="S137" t="s">
        <v>305</v>
      </c>
      <c r="T137" s="135">
        <v>45930</v>
      </c>
      <c r="U137" s="130">
        <v>3.8807</v>
      </c>
      <c r="V137" s="132">
        <v>866.59079999999994</v>
      </c>
      <c r="W137" s="130">
        <v>3362.97892</v>
      </c>
      <c r="X137" s="133">
        <v>8.6600000000000002E-4</v>
      </c>
      <c r="Y137" s="133">
        <v>1.63E-4</v>
      </c>
      <c r="Z137" s="133">
        <v>1.7E-5</v>
      </c>
    </row>
    <row r="138" spans="1:26" x14ac:dyDescent="0.2">
      <c r="A138">
        <v>316</v>
      </c>
      <c r="B138">
        <v>316</v>
      </c>
      <c r="C138" t="s">
        <v>2243</v>
      </c>
      <c r="D138"/>
      <c r="E138"/>
      <c r="F138" t="s">
        <v>2244</v>
      </c>
      <c r="G138">
        <v>62020516</v>
      </c>
      <c r="H138" t="s">
        <v>78</v>
      </c>
      <c r="I138" t="s">
        <v>241</v>
      </c>
      <c r="J138"/>
      <c r="K138" t="s">
        <v>61</v>
      </c>
      <c r="L138"/>
      <c r="M138"/>
      <c r="N138" t="s">
        <v>314</v>
      </c>
      <c r="O138" t="s">
        <v>62</v>
      </c>
      <c r="P138" s="135">
        <v>41759</v>
      </c>
      <c r="Q138" t="s">
        <v>1228</v>
      </c>
      <c r="R138" t="s">
        <v>303</v>
      </c>
      <c r="S138" t="s">
        <v>305</v>
      </c>
      <c r="T138" s="135">
        <v>45930</v>
      </c>
      <c r="U138" s="130">
        <v>3.306</v>
      </c>
      <c r="V138" s="132">
        <v>42900.905120000003</v>
      </c>
      <c r="W138" s="130">
        <v>141830.39233999999</v>
      </c>
      <c r="X138" s="133">
        <v>4.2900000000000001E-2</v>
      </c>
      <c r="Y138" s="133">
        <v>6.8820000000000001E-3</v>
      </c>
      <c r="Z138" s="133">
        <v>7.2599999999999997E-4</v>
      </c>
    </row>
    <row r="139" spans="1:26" x14ac:dyDescent="0.2">
      <c r="A139">
        <v>316</v>
      </c>
      <c r="B139">
        <v>316</v>
      </c>
      <c r="C139" t="s">
        <v>2245</v>
      </c>
      <c r="D139"/>
      <c r="E139"/>
      <c r="F139" t="s">
        <v>2246</v>
      </c>
      <c r="G139">
        <v>62012079</v>
      </c>
      <c r="H139" t="s">
        <v>78</v>
      </c>
      <c r="I139" t="s">
        <v>241</v>
      </c>
      <c r="J139"/>
      <c r="K139" t="s">
        <v>61</v>
      </c>
      <c r="L139"/>
      <c r="M139"/>
      <c r="N139" t="s">
        <v>204</v>
      </c>
      <c r="O139" t="s">
        <v>62</v>
      </c>
      <c r="P139" s="135">
        <v>43948</v>
      </c>
      <c r="Q139" t="s">
        <v>1229</v>
      </c>
      <c r="R139" t="s">
        <v>303</v>
      </c>
      <c r="S139" t="s">
        <v>305</v>
      </c>
      <c r="T139" s="135">
        <v>45930</v>
      </c>
      <c r="U139" s="130">
        <v>2.3744999999999998</v>
      </c>
      <c r="V139" s="132">
        <v>3309.3709399999998</v>
      </c>
      <c r="W139" s="130">
        <v>7858.1013000000003</v>
      </c>
      <c r="X139" s="133">
        <v>3.3089999999999999E-3</v>
      </c>
      <c r="Y139" s="133">
        <v>3.8099999999999999E-4</v>
      </c>
      <c r="Z139" s="133">
        <v>4.0000000000000003E-5</v>
      </c>
    </row>
    <row r="140" spans="1:26" x14ac:dyDescent="0.2">
      <c r="A140">
        <v>316</v>
      </c>
      <c r="B140">
        <v>316</v>
      </c>
      <c r="C140" t="s">
        <v>2136</v>
      </c>
      <c r="D140"/>
      <c r="E140"/>
      <c r="F140" t="s">
        <v>2247</v>
      </c>
      <c r="G140">
        <v>43000907</v>
      </c>
      <c r="H140" t="s">
        <v>78</v>
      </c>
      <c r="I140" t="s">
        <v>749</v>
      </c>
      <c r="J140"/>
      <c r="K140" t="s">
        <v>61</v>
      </c>
      <c r="L140"/>
      <c r="M140"/>
      <c r="N140" t="s">
        <v>315</v>
      </c>
      <c r="O140" t="s">
        <v>62</v>
      </c>
      <c r="P140" s="135">
        <v>44054</v>
      </c>
      <c r="Q140" t="s">
        <v>1228</v>
      </c>
      <c r="R140" t="s">
        <v>303</v>
      </c>
      <c r="S140" t="s">
        <v>305</v>
      </c>
      <c r="T140" s="135">
        <v>45930</v>
      </c>
      <c r="U140" s="130">
        <v>3.306</v>
      </c>
      <c r="V140" s="132">
        <v>4948.6980000000003</v>
      </c>
      <c r="W140" s="130">
        <v>16360.39559</v>
      </c>
      <c r="X140" s="133">
        <v>2.4740000000000001E-3</v>
      </c>
      <c r="Y140" s="133">
        <v>7.9299999999999998E-4</v>
      </c>
      <c r="Z140" s="133">
        <v>8.2999999999999998E-5</v>
      </c>
    </row>
    <row r="141" spans="1:26" x14ac:dyDescent="0.2">
      <c r="A141">
        <v>316</v>
      </c>
      <c r="B141">
        <v>316</v>
      </c>
      <c r="C141" t="s">
        <v>2248</v>
      </c>
      <c r="D141"/>
      <c r="E141"/>
      <c r="F141" t="s">
        <v>2249</v>
      </c>
      <c r="G141">
        <v>62021820</v>
      </c>
      <c r="H141" t="s">
        <v>78</v>
      </c>
      <c r="I141" t="s">
        <v>241</v>
      </c>
      <c r="J141"/>
      <c r="K141" t="s">
        <v>61</v>
      </c>
      <c r="L141"/>
      <c r="M141"/>
      <c r="N141" t="s">
        <v>314</v>
      </c>
      <c r="O141" t="s">
        <v>62</v>
      </c>
      <c r="P141" s="135">
        <v>45511</v>
      </c>
      <c r="Q141" t="s">
        <v>1228</v>
      </c>
      <c r="R141" t="s">
        <v>303</v>
      </c>
      <c r="S141" t="s">
        <v>305</v>
      </c>
      <c r="T141" s="135">
        <v>45930</v>
      </c>
      <c r="U141" s="130">
        <v>3.306</v>
      </c>
      <c r="V141" s="132">
        <v>123.59999000000001</v>
      </c>
      <c r="W141" s="130">
        <v>408.62155999999999</v>
      </c>
      <c r="X141" s="133">
        <v>1.21E-4</v>
      </c>
      <c r="Y141" s="133">
        <v>1.9000000000000001E-5</v>
      </c>
      <c r="Z141" s="133">
        <v>1.9999999999999999E-6</v>
      </c>
    </row>
    <row r="142" spans="1:26" x14ac:dyDescent="0.2">
      <c r="A142">
        <v>316</v>
      </c>
      <c r="B142">
        <v>316</v>
      </c>
      <c r="C142" t="s">
        <v>2130</v>
      </c>
      <c r="D142"/>
      <c r="E142"/>
      <c r="F142" t="s">
        <v>2250</v>
      </c>
      <c r="G142">
        <v>9840643</v>
      </c>
      <c r="H142" t="s">
        <v>78</v>
      </c>
      <c r="I142" t="s">
        <v>749</v>
      </c>
      <c r="J142"/>
      <c r="K142" t="s">
        <v>61</v>
      </c>
      <c r="L142"/>
      <c r="M142"/>
      <c r="N142" t="s">
        <v>317</v>
      </c>
      <c r="O142" t="s">
        <v>62</v>
      </c>
      <c r="P142" s="135">
        <v>39042</v>
      </c>
      <c r="Q142" t="s">
        <v>1228</v>
      </c>
      <c r="R142" t="s">
        <v>303</v>
      </c>
      <c r="S142" t="s">
        <v>305</v>
      </c>
      <c r="T142" s="135">
        <v>45930</v>
      </c>
      <c r="U142" s="130">
        <v>3.306</v>
      </c>
      <c r="V142" s="132">
        <v>2910.5711700000002</v>
      </c>
      <c r="W142" s="130">
        <v>9622.3482899999999</v>
      </c>
      <c r="X142" s="133">
        <v>2.4359999999999998E-3</v>
      </c>
      <c r="Y142" s="133">
        <v>4.66E-4</v>
      </c>
      <c r="Z142" s="133">
        <v>4.8999999999999998E-5</v>
      </c>
    </row>
    <row r="143" spans="1:26" x14ac:dyDescent="0.2">
      <c r="A143">
        <v>316</v>
      </c>
      <c r="B143">
        <v>316</v>
      </c>
      <c r="C143" t="s">
        <v>2136</v>
      </c>
      <c r="D143"/>
      <c r="E143"/>
      <c r="F143" t="s">
        <v>2251</v>
      </c>
      <c r="G143">
        <v>43000916</v>
      </c>
      <c r="H143" t="s">
        <v>78</v>
      </c>
      <c r="I143" t="s">
        <v>749</v>
      </c>
      <c r="J143"/>
      <c r="K143" t="s">
        <v>61</v>
      </c>
      <c r="L143"/>
      <c r="M143"/>
      <c r="N143" t="s">
        <v>203</v>
      </c>
      <c r="O143" t="s">
        <v>62</v>
      </c>
      <c r="P143" s="135">
        <v>44054</v>
      </c>
      <c r="Q143" t="s">
        <v>1228</v>
      </c>
      <c r="R143" t="s">
        <v>303</v>
      </c>
      <c r="S143" t="s">
        <v>305</v>
      </c>
      <c r="T143" s="135">
        <v>45930</v>
      </c>
      <c r="U143" s="130">
        <v>3.306</v>
      </c>
      <c r="V143" s="132">
        <v>18171.284</v>
      </c>
      <c r="W143" s="130">
        <v>60074.264900000002</v>
      </c>
      <c r="X143" s="133">
        <v>9.0849999999999993E-3</v>
      </c>
      <c r="Y143" s="133">
        <v>2.9150000000000001E-3</v>
      </c>
      <c r="Z143" s="133">
        <v>3.0699999999999998E-4</v>
      </c>
    </row>
    <row r="144" spans="1:26" x14ac:dyDescent="0.2">
      <c r="A144">
        <v>316</v>
      </c>
      <c r="B144">
        <v>316</v>
      </c>
      <c r="C144" t="s">
        <v>2139</v>
      </c>
      <c r="D144"/>
      <c r="E144"/>
      <c r="F144" t="s">
        <v>2252</v>
      </c>
      <c r="G144">
        <v>62005723</v>
      </c>
      <c r="H144" t="s">
        <v>78</v>
      </c>
      <c r="I144" t="s">
        <v>749</v>
      </c>
      <c r="J144"/>
      <c r="K144" t="s">
        <v>61</v>
      </c>
      <c r="L144"/>
      <c r="M144"/>
      <c r="N144" t="s">
        <v>314</v>
      </c>
      <c r="O144" t="s">
        <v>62</v>
      </c>
      <c r="P144" s="135">
        <v>41128</v>
      </c>
      <c r="Q144" t="s">
        <v>1228</v>
      </c>
      <c r="R144" t="s">
        <v>303</v>
      </c>
      <c r="S144" t="s">
        <v>305</v>
      </c>
      <c r="T144" s="135">
        <v>45930</v>
      </c>
      <c r="U144" s="130">
        <v>3.306</v>
      </c>
      <c r="V144" s="132">
        <v>7441.3944899999997</v>
      </c>
      <c r="W144" s="130">
        <v>24601.250179999999</v>
      </c>
      <c r="X144" s="133">
        <v>4.9360000000000003E-3</v>
      </c>
      <c r="Y144" s="133">
        <v>1.193E-3</v>
      </c>
      <c r="Z144" s="133">
        <v>1.26E-4</v>
      </c>
    </row>
    <row r="145" spans="1:26" x14ac:dyDescent="0.2">
      <c r="A145">
        <v>316</v>
      </c>
      <c r="B145">
        <v>316</v>
      </c>
      <c r="C145" t="s">
        <v>2253</v>
      </c>
      <c r="D145"/>
      <c r="E145"/>
      <c r="F145" t="s">
        <v>2254</v>
      </c>
      <c r="G145">
        <v>60350733</v>
      </c>
      <c r="H145" t="s">
        <v>78</v>
      </c>
      <c r="I145" t="s">
        <v>749</v>
      </c>
      <c r="J145"/>
      <c r="K145" t="s">
        <v>61</v>
      </c>
      <c r="L145"/>
      <c r="M145"/>
      <c r="N145" t="s">
        <v>314</v>
      </c>
      <c r="O145" t="s">
        <v>62</v>
      </c>
      <c r="P145" s="135">
        <v>41061</v>
      </c>
      <c r="Q145" t="s">
        <v>1228</v>
      </c>
      <c r="R145" t="s">
        <v>303</v>
      </c>
      <c r="S145" t="s">
        <v>305</v>
      </c>
      <c r="T145" s="135">
        <v>45930</v>
      </c>
      <c r="U145" s="130">
        <v>3.306</v>
      </c>
      <c r="V145" s="132">
        <v>10616.40141</v>
      </c>
      <c r="W145" s="130">
        <v>35097.823060000002</v>
      </c>
      <c r="X145" s="133">
        <v>2.1020000000000001E-3</v>
      </c>
      <c r="Y145" s="133">
        <v>1.7030000000000001E-3</v>
      </c>
      <c r="Z145" s="133">
        <v>1.7899999999999999E-4</v>
      </c>
    </row>
    <row r="146" spans="1:26" x14ac:dyDescent="0.2">
      <c r="A146">
        <v>316</v>
      </c>
      <c r="B146">
        <v>316</v>
      </c>
      <c r="C146" t="s">
        <v>2176</v>
      </c>
      <c r="D146"/>
      <c r="E146"/>
      <c r="F146" t="s">
        <v>2255</v>
      </c>
      <c r="G146">
        <v>40000507</v>
      </c>
      <c r="H146" t="s">
        <v>78</v>
      </c>
      <c r="I146" t="s">
        <v>749</v>
      </c>
      <c r="J146"/>
      <c r="K146" t="s">
        <v>61</v>
      </c>
      <c r="L146"/>
      <c r="M146"/>
      <c r="N146" t="s">
        <v>313</v>
      </c>
      <c r="O146" t="s">
        <v>62</v>
      </c>
      <c r="P146" s="135">
        <v>43513</v>
      </c>
      <c r="Q146" t="s">
        <v>1222</v>
      </c>
      <c r="R146" t="s">
        <v>303</v>
      </c>
      <c r="S146" t="s">
        <v>305</v>
      </c>
      <c r="T146" s="135">
        <v>45930</v>
      </c>
      <c r="U146" s="130">
        <v>3.8807</v>
      </c>
      <c r="V146" s="132">
        <v>2886.9956299999999</v>
      </c>
      <c r="W146" s="130">
        <v>11203.56394</v>
      </c>
      <c r="X146" s="133">
        <v>2.8860000000000001E-3</v>
      </c>
      <c r="Y146" s="133">
        <v>5.4299999999999997E-4</v>
      </c>
      <c r="Z146" s="133">
        <v>5.7000000000000003E-5</v>
      </c>
    </row>
    <row r="147" spans="1:26" x14ac:dyDescent="0.2">
      <c r="A147">
        <v>316</v>
      </c>
      <c r="B147">
        <v>316</v>
      </c>
      <c r="C147" t="s">
        <v>2256</v>
      </c>
      <c r="D147"/>
      <c r="E147"/>
      <c r="F147" t="s">
        <v>2257</v>
      </c>
      <c r="G147">
        <v>62020490</v>
      </c>
      <c r="H147" t="s">
        <v>78</v>
      </c>
      <c r="I147" t="s">
        <v>242</v>
      </c>
      <c r="J147"/>
      <c r="K147" t="s">
        <v>61</v>
      </c>
      <c r="L147"/>
      <c r="M147"/>
      <c r="N147" t="s">
        <v>317</v>
      </c>
      <c r="O147" t="s">
        <v>62</v>
      </c>
      <c r="P147" s="135">
        <v>40026</v>
      </c>
      <c r="Q147" t="s">
        <v>1228</v>
      </c>
      <c r="R147" t="s">
        <v>303</v>
      </c>
      <c r="S147" t="s">
        <v>305</v>
      </c>
      <c r="T147" s="135">
        <v>45930</v>
      </c>
      <c r="U147" s="130">
        <v>3.306</v>
      </c>
      <c r="V147" s="132">
        <v>34100.545539999999</v>
      </c>
      <c r="W147" s="130">
        <v>112736.40356000001</v>
      </c>
      <c r="X147" s="133">
        <v>2.2269999999999998E-3</v>
      </c>
      <c r="Y147" s="133">
        <v>5.47E-3</v>
      </c>
      <c r="Z147" s="133">
        <v>5.7700000000000004E-4</v>
      </c>
    </row>
    <row r="148" spans="1:26" x14ac:dyDescent="0.2">
      <c r="A148">
        <v>316</v>
      </c>
      <c r="B148">
        <v>316</v>
      </c>
      <c r="C148" t="s">
        <v>2258</v>
      </c>
      <c r="D148"/>
      <c r="E148"/>
      <c r="F148" t="s">
        <v>2259</v>
      </c>
      <c r="G148">
        <v>60311032</v>
      </c>
      <c r="H148" t="s">
        <v>78</v>
      </c>
      <c r="I148" t="s">
        <v>749</v>
      </c>
      <c r="J148"/>
      <c r="K148" t="s">
        <v>61</v>
      </c>
      <c r="L148"/>
      <c r="M148"/>
      <c r="N148" t="s">
        <v>318</v>
      </c>
      <c r="O148" t="s">
        <v>62</v>
      </c>
      <c r="P148" s="135">
        <v>44599</v>
      </c>
      <c r="Q148" t="s">
        <v>1228</v>
      </c>
      <c r="R148" t="s">
        <v>303</v>
      </c>
      <c r="S148" t="s">
        <v>305</v>
      </c>
      <c r="T148" s="135">
        <v>45930</v>
      </c>
      <c r="U148" s="130">
        <v>3.306</v>
      </c>
      <c r="V148" s="132">
        <v>1499.2797399999999</v>
      </c>
      <c r="W148" s="130">
        <v>4956.6188199999997</v>
      </c>
      <c r="X148" s="133">
        <v>2.9199999999999999E-3</v>
      </c>
      <c r="Y148" s="133">
        <v>2.4000000000000001E-4</v>
      </c>
      <c r="Z148" s="133">
        <v>2.5000000000000001E-5</v>
      </c>
    </row>
    <row r="149" spans="1:26" x14ac:dyDescent="0.2">
      <c r="A149">
        <v>316</v>
      </c>
      <c r="B149">
        <v>316</v>
      </c>
      <c r="C149" t="s">
        <v>2139</v>
      </c>
      <c r="D149"/>
      <c r="E149"/>
      <c r="F149" t="s">
        <v>2260</v>
      </c>
      <c r="G149">
        <v>62002918</v>
      </c>
      <c r="H149" t="s">
        <v>78</v>
      </c>
      <c r="I149" t="s">
        <v>749</v>
      </c>
      <c r="J149"/>
      <c r="K149" t="s">
        <v>61</v>
      </c>
      <c r="L149"/>
      <c r="M149"/>
      <c r="N149" t="s">
        <v>1166</v>
      </c>
      <c r="O149" t="s">
        <v>62</v>
      </c>
      <c r="P149" s="135">
        <v>44201</v>
      </c>
      <c r="Q149" t="s">
        <v>1228</v>
      </c>
      <c r="R149" t="s">
        <v>303</v>
      </c>
      <c r="S149" t="s">
        <v>305</v>
      </c>
      <c r="T149" s="135">
        <v>45930</v>
      </c>
      <c r="U149" s="130">
        <v>3.306</v>
      </c>
      <c r="V149" s="132">
        <v>4285.8301499999998</v>
      </c>
      <c r="W149" s="130">
        <v>14168.95448</v>
      </c>
      <c r="X149" s="133">
        <v>3.627E-3</v>
      </c>
      <c r="Y149" s="133">
        <v>6.87E-4</v>
      </c>
      <c r="Z149" s="133">
        <v>7.2000000000000002E-5</v>
      </c>
    </row>
    <row r="150" spans="1:26" x14ac:dyDescent="0.2">
      <c r="A150">
        <v>316</v>
      </c>
      <c r="B150">
        <v>316</v>
      </c>
      <c r="C150" t="s">
        <v>2130</v>
      </c>
      <c r="D150"/>
      <c r="E150"/>
      <c r="F150" t="s">
        <v>2261</v>
      </c>
      <c r="G150">
        <v>60337078</v>
      </c>
      <c r="H150" t="s">
        <v>78</v>
      </c>
      <c r="I150" t="s">
        <v>749</v>
      </c>
      <c r="J150"/>
      <c r="K150" t="s">
        <v>61</v>
      </c>
      <c r="L150"/>
      <c r="M150"/>
      <c r="N150" t="s">
        <v>317</v>
      </c>
      <c r="O150" t="s">
        <v>62</v>
      </c>
      <c r="P150" s="135">
        <v>43796</v>
      </c>
      <c r="Q150" t="s">
        <v>1228</v>
      </c>
      <c r="R150" t="s">
        <v>303</v>
      </c>
      <c r="S150" t="s">
        <v>305</v>
      </c>
      <c r="T150" s="135">
        <v>45930</v>
      </c>
      <c r="U150" s="130">
        <v>3.306</v>
      </c>
      <c r="V150" s="132">
        <v>401.91593</v>
      </c>
      <c r="W150" s="130">
        <v>1328.73406</v>
      </c>
      <c r="X150" s="133">
        <v>1.1479999999999999E-3</v>
      </c>
      <c r="Y150" s="133">
        <v>6.3999999999999997E-5</v>
      </c>
      <c r="Z150" s="133">
        <v>6.0000000000000002E-6</v>
      </c>
    </row>
    <row r="151" spans="1:26" x14ac:dyDescent="0.2">
      <c r="A151">
        <v>316</v>
      </c>
      <c r="B151">
        <v>316</v>
      </c>
      <c r="C151" t="s">
        <v>2130</v>
      </c>
      <c r="D151"/>
      <c r="E151"/>
      <c r="F151" t="s">
        <v>2262</v>
      </c>
      <c r="G151">
        <v>60337086</v>
      </c>
      <c r="H151" t="s">
        <v>78</v>
      </c>
      <c r="I151" t="s">
        <v>749</v>
      </c>
      <c r="J151"/>
      <c r="K151" t="s">
        <v>61</v>
      </c>
      <c r="L151"/>
      <c r="M151"/>
      <c r="N151" t="s">
        <v>317</v>
      </c>
      <c r="O151" t="s">
        <v>62</v>
      </c>
      <c r="P151" s="135">
        <v>41726</v>
      </c>
      <c r="Q151" t="s">
        <v>1228</v>
      </c>
      <c r="R151" t="s">
        <v>303</v>
      </c>
      <c r="S151" t="s">
        <v>305</v>
      </c>
      <c r="T151" s="135">
        <v>45930</v>
      </c>
      <c r="U151" s="130">
        <v>3.306</v>
      </c>
      <c r="V151" s="132">
        <v>40114.840750000003</v>
      </c>
      <c r="W151" s="130">
        <v>132619.66352999999</v>
      </c>
      <c r="X151" s="133">
        <v>0.38149499999999997</v>
      </c>
      <c r="Y151" s="133">
        <v>6.4349999999999997E-3</v>
      </c>
      <c r="Z151" s="133">
        <v>6.7900000000000002E-4</v>
      </c>
    </row>
    <row r="152" spans="1:26" x14ac:dyDescent="0.2">
      <c r="A152">
        <v>316</v>
      </c>
      <c r="B152">
        <v>316</v>
      </c>
      <c r="C152" t="s">
        <v>2263</v>
      </c>
      <c r="D152"/>
      <c r="E152"/>
      <c r="F152" t="s">
        <v>2264</v>
      </c>
      <c r="G152">
        <v>62016841</v>
      </c>
      <c r="H152" t="s">
        <v>78</v>
      </c>
      <c r="I152" t="s">
        <v>241</v>
      </c>
      <c r="J152"/>
      <c r="K152" t="s">
        <v>61</v>
      </c>
      <c r="L152"/>
      <c r="M152"/>
      <c r="N152" t="s">
        <v>204</v>
      </c>
      <c r="O152" t="s">
        <v>62</v>
      </c>
      <c r="P152" s="135">
        <v>42930</v>
      </c>
      <c r="Q152" t="s">
        <v>1229</v>
      </c>
      <c r="R152" t="s">
        <v>303</v>
      </c>
      <c r="S152" t="s">
        <v>305</v>
      </c>
      <c r="T152" s="135">
        <v>45930</v>
      </c>
      <c r="U152" s="130">
        <v>2.3744999999999998</v>
      </c>
      <c r="V152" s="132">
        <v>4456.8204800000003</v>
      </c>
      <c r="W152" s="130">
        <v>10582.720230000001</v>
      </c>
      <c r="X152" s="133">
        <v>4.4559999999999999E-3</v>
      </c>
      <c r="Y152" s="133">
        <v>5.13E-4</v>
      </c>
      <c r="Z152" s="133">
        <v>5.3999999999999998E-5</v>
      </c>
    </row>
    <row r="153" spans="1:26" x14ac:dyDescent="0.2">
      <c r="A153">
        <v>316</v>
      </c>
      <c r="B153">
        <v>316</v>
      </c>
      <c r="C153" t="s">
        <v>2040</v>
      </c>
      <c r="D153"/>
      <c r="E153"/>
      <c r="F153" t="s">
        <v>2265</v>
      </c>
      <c r="G153">
        <v>62017751</v>
      </c>
      <c r="H153" t="s">
        <v>78</v>
      </c>
      <c r="I153" t="s">
        <v>926</v>
      </c>
      <c r="J153"/>
      <c r="K153" t="s">
        <v>61</v>
      </c>
      <c r="L153"/>
      <c r="M153"/>
      <c r="N153" t="s">
        <v>314</v>
      </c>
      <c r="O153" t="s">
        <v>62</v>
      </c>
      <c r="P153" s="135">
        <v>44172</v>
      </c>
      <c r="Q153" t="s">
        <v>1228</v>
      </c>
      <c r="R153" t="s">
        <v>303</v>
      </c>
      <c r="S153" t="s">
        <v>305</v>
      </c>
      <c r="T153" s="135">
        <v>45930</v>
      </c>
      <c r="U153" s="130">
        <v>3.306</v>
      </c>
      <c r="V153" s="132">
        <v>43055.44152</v>
      </c>
      <c r="W153" s="130">
        <v>142341.28967</v>
      </c>
      <c r="X153" s="133">
        <v>0.137818</v>
      </c>
      <c r="Y153" s="133">
        <v>6.9069999999999999E-3</v>
      </c>
      <c r="Z153" s="133">
        <v>7.2900000000000005E-4</v>
      </c>
    </row>
    <row r="154" spans="1:26" x14ac:dyDescent="0.2">
      <c r="A154">
        <v>316</v>
      </c>
      <c r="B154">
        <v>316</v>
      </c>
      <c r="C154" t="s">
        <v>2266</v>
      </c>
      <c r="D154"/>
      <c r="E154"/>
      <c r="F154" t="s">
        <v>2267</v>
      </c>
      <c r="G154">
        <v>62021738</v>
      </c>
      <c r="H154" t="s">
        <v>78</v>
      </c>
      <c r="I154" t="s">
        <v>242</v>
      </c>
      <c r="J154"/>
      <c r="K154" t="s">
        <v>61</v>
      </c>
      <c r="L154"/>
      <c r="M154"/>
      <c r="N154" t="s">
        <v>314</v>
      </c>
      <c r="O154" t="s">
        <v>62</v>
      </c>
      <c r="P154" s="135">
        <v>45505</v>
      </c>
      <c r="Q154" t="s">
        <v>1228</v>
      </c>
      <c r="R154" t="s">
        <v>303</v>
      </c>
      <c r="S154" t="s">
        <v>305</v>
      </c>
      <c r="T154" s="135">
        <v>45930</v>
      </c>
      <c r="U154" s="130">
        <v>3.306</v>
      </c>
      <c r="V154" s="132">
        <v>21682.242050000001</v>
      </c>
      <c r="W154" s="130">
        <v>71681.492230000003</v>
      </c>
      <c r="X154" s="133">
        <v>1.9269999999999999E-3</v>
      </c>
      <c r="Y154" s="133">
        <v>3.4780000000000002E-3</v>
      </c>
      <c r="Z154" s="133">
        <v>3.6699999999999998E-4</v>
      </c>
    </row>
    <row r="155" spans="1:26" x14ac:dyDescent="0.2">
      <c r="A155">
        <v>316</v>
      </c>
      <c r="B155">
        <v>316</v>
      </c>
      <c r="C155" t="s">
        <v>2143</v>
      </c>
      <c r="D155"/>
      <c r="E155"/>
      <c r="F155" t="s">
        <v>2268</v>
      </c>
      <c r="G155">
        <v>45000103</v>
      </c>
      <c r="H155" t="s">
        <v>78</v>
      </c>
      <c r="I155" t="s">
        <v>926</v>
      </c>
      <c r="J155"/>
      <c r="K155" t="s">
        <v>61</v>
      </c>
      <c r="L155"/>
      <c r="M155"/>
      <c r="N155" t="s">
        <v>314</v>
      </c>
      <c r="O155" t="s">
        <v>62</v>
      </c>
      <c r="P155" s="135">
        <v>45473</v>
      </c>
      <c r="Q155" t="s">
        <v>1228</v>
      </c>
      <c r="R155" t="s">
        <v>303</v>
      </c>
      <c r="S155" t="s">
        <v>305</v>
      </c>
      <c r="T155" s="135">
        <v>45930</v>
      </c>
      <c r="U155" s="130">
        <v>3.306</v>
      </c>
      <c r="V155" s="132">
        <v>1399.7558300000001</v>
      </c>
      <c r="W155" s="130">
        <v>4627.5927700000002</v>
      </c>
      <c r="X155" s="133">
        <v>1.3997000000000001E-2</v>
      </c>
      <c r="Y155" s="133">
        <v>2.24E-4</v>
      </c>
      <c r="Z155" s="133">
        <v>2.3E-5</v>
      </c>
    </row>
    <row r="156" spans="1:26" x14ac:dyDescent="0.2">
      <c r="A156">
        <v>316</v>
      </c>
      <c r="B156">
        <v>316</v>
      </c>
      <c r="C156" t="s">
        <v>2269</v>
      </c>
      <c r="D156"/>
      <c r="E156"/>
      <c r="F156" t="s">
        <v>2269</v>
      </c>
      <c r="G156">
        <v>62021214</v>
      </c>
      <c r="H156" t="s">
        <v>78</v>
      </c>
      <c r="I156" t="s">
        <v>749</v>
      </c>
      <c r="J156"/>
      <c r="K156" t="s">
        <v>61</v>
      </c>
      <c r="L156"/>
      <c r="M156"/>
      <c r="N156" t="s">
        <v>314</v>
      </c>
      <c r="O156" t="s">
        <v>62</v>
      </c>
      <c r="P156" s="135">
        <v>45560</v>
      </c>
      <c r="Q156" t="s">
        <v>1228</v>
      </c>
      <c r="R156" t="s">
        <v>303</v>
      </c>
      <c r="S156" t="s">
        <v>305</v>
      </c>
      <c r="T156" s="135">
        <v>45930</v>
      </c>
      <c r="U156" s="130">
        <v>3.306</v>
      </c>
      <c r="V156" s="132">
        <v>16869.99739</v>
      </c>
      <c r="W156" s="130">
        <v>55772.211360000001</v>
      </c>
      <c r="X156" s="133">
        <v>8.2799999999999996E-4</v>
      </c>
      <c r="Y156" s="133">
        <v>2.7060000000000001E-3</v>
      </c>
      <c r="Z156" s="133">
        <v>2.8499999999999999E-4</v>
      </c>
    </row>
    <row r="157" spans="1:26" x14ac:dyDescent="0.2">
      <c r="A157">
        <v>316</v>
      </c>
      <c r="B157">
        <v>316</v>
      </c>
      <c r="C157" t="s">
        <v>2136</v>
      </c>
      <c r="D157"/>
      <c r="E157"/>
      <c r="F157" t="s">
        <v>2270</v>
      </c>
      <c r="G157">
        <v>44000105</v>
      </c>
      <c r="H157" t="s">
        <v>78</v>
      </c>
      <c r="I157" t="s">
        <v>749</v>
      </c>
      <c r="J157"/>
      <c r="K157" t="s">
        <v>61</v>
      </c>
      <c r="L157"/>
      <c r="M157"/>
      <c r="N157" t="s">
        <v>208</v>
      </c>
      <c r="O157" t="s">
        <v>62</v>
      </c>
      <c r="P157" s="135">
        <v>44946</v>
      </c>
      <c r="Q157" t="s">
        <v>1228</v>
      </c>
      <c r="R157" t="s">
        <v>303</v>
      </c>
      <c r="S157" t="s">
        <v>305</v>
      </c>
      <c r="T157" s="135">
        <v>45930</v>
      </c>
      <c r="U157" s="130">
        <v>3.306</v>
      </c>
      <c r="V157" s="132">
        <v>15563.48653</v>
      </c>
      <c r="W157" s="130">
        <v>51452.886469999998</v>
      </c>
      <c r="X157" s="133">
        <v>5.1869999999999998E-3</v>
      </c>
      <c r="Y157" s="133">
        <v>2.496E-3</v>
      </c>
      <c r="Z157" s="133">
        <v>2.63E-4</v>
      </c>
    </row>
    <row r="158" spans="1:26" x14ac:dyDescent="0.2">
      <c r="A158">
        <v>316</v>
      </c>
      <c r="B158">
        <v>316</v>
      </c>
      <c r="C158" t="s">
        <v>2139</v>
      </c>
      <c r="D158"/>
      <c r="E158"/>
      <c r="F158" t="s">
        <v>2271</v>
      </c>
      <c r="G158">
        <v>62015841</v>
      </c>
      <c r="H158" t="s">
        <v>78</v>
      </c>
      <c r="I158" t="s">
        <v>749</v>
      </c>
      <c r="J158"/>
      <c r="K158" t="s">
        <v>61</v>
      </c>
      <c r="L158"/>
      <c r="M158"/>
      <c r="N158" t="s">
        <v>313</v>
      </c>
      <c r="O158" t="s">
        <v>62</v>
      </c>
      <c r="P158" s="135">
        <v>43977</v>
      </c>
      <c r="Q158" t="s">
        <v>1222</v>
      </c>
      <c r="R158" t="s">
        <v>303</v>
      </c>
      <c r="S158" t="s">
        <v>305</v>
      </c>
      <c r="T158" s="135">
        <v>45930</v>
      </c>
      <c r="U158" s="130">
        <v>3.8807</v>
      </c>
      <c r="V158" s="132">
        <v>11799.027340000001</v>
      </c>
      <c r="W158" s="130">
        <v>45788.485419999997</v>
      </c>
      <c r="X158" s="133">
        <v>2.9090000000000001E-3</v>
      </c>
      <c r="Y158" s="133">
        <v>2.222E-3</v>
      </c>
      <c r="Z158" s="133">
        <v>2.34E-4</v>
      </c>
    </row>
    <row r="159" spans="1:26" x14ac:dyDescent="0.2">
      <c r="A159">
        <v>316</v>
      </c>
      <c r="B159">
        <v>316</v>
      </c>
      <c r="C159" t="s">
        <v>2139</v>
      </c>
      <c r="D159"/>
      <c r="E159"/>
      <c r="F159" t="s">
        <v>2272</v>
      </c>
      <c r="G159">
        <v>62013578</v>
      </c>
      <c r="H159" t="s">
        <v>78</v>
      </c>
      <c r="I159" t="s">
        <v>749</v>
      </c>
      <c r="J159"/>
      <c r="K159" t="s">
        <v>61</v>
      </c>
      <c r="L159"/>
      <c r="M159"/>
      <c r="N159" t="s">
        <v>317</v>
      </c>
      <c r="O159" t="s">
        <v>62</v>
      </c>
      <c r="P159" s="135">
        <v>44259</v>
      </c>
      <c r="Q159" t="s">
        <v>1228</v>
      </c>
      <c r="R159" t="s">
        <v>303</v>
      </c>
      <c r="S159" t="s">
        <v>305</v>
      </c>
      <c r="T159" s="135">
        <v>45930</v>
      </c>
      <c r="U159" s="130">
        <v>3.306</v>
      </c>
      <c r="V159" s="132">
        <v>38615.205730000001</v>
      </c>
      <c r="W159" s="130">
        <v>127661.87013</v>
      </c>
      <c r="X159" s="133">
        <v>4.5659999999999997E-3</v>
      </c>
      <c r="Y159" s="133">
        <v>6.195E-3</v>
      </c>
      <c r="Z159" s="133">
        <v>6.5399999999999996E-4</v>
      </c>
    </row>
    <row r="160" spans="1:26" x14ac:dyDescent="0.2">
      <c r="A160">
        <v>316</v>
      </c>
      <c r="B160">
        <v>316</v>
      </c>
      <c r="C160" t="s">
        <v>2234</v>
      </c>
      <c r="D160"/>
      <c r="E160"/>
      <c r="F160" t="s">
        <v>2273</v>
      </c>
      <c r="G160">
        <v>41000866</v>
      </c>
      <c r="H160" t="s">
        <v>78</v>
      </c>
      <c r="I160" t="s">
        <v>749</v>
      </c>
      <c r="J160"/>
      <c r="K160" t="s">
        <v>61</v>
      </c>
      <c r="L160"/>
      <c r="M160"/>
      <c r="N160" t="s">
        <v>313</v>
      </c>
      <c r="O160" t="s">
        <v>62</v>
      </c>
      <c r="P160" s="135">
        <v>43513</v>
      </c>
      <c r="Q160" t="s">
        <v>1222</v>
      </c>
      <c r="R160" t="s">
        <v>303</v>
      </c>
      <c r="S160" t="s">
        <v>305</v>
      </c>
      <c r="T160" s="135">
        <v>45930</v>
      </c>
      <c r="U160" s="130">
        <v>3.8807</v>
      </c>
      <c r="V160" s="132">
        <v>3602.7864</v>
      </c>
      <c r="W160" s="130">
        <v>13981.33318</v>
      </c>
      <c r="X160" s="133">
        <v>1.8010000000000001E-3</v>
      </c>
      <c r="Y160" s="133">
        <v>6.78E-4</v>
      </c>
      <c r="Z160" s="133">
        <v>7.1000000000000005E-5</v>
      </c>
    </row>
    <row r="161" spans="1:26" x14ac:dyDescent="0.2">
      <c r="A161">
        <v>316</v>
      </c>
      <c r="B161">
        <v>316</v>
      </c>
      <c r="C161" t="s">
        <v>2139</v>
      </c>
      <c r="D161"/>
      <c r="E161"/>
      <c r="F161" t="s">
        <v>2274</v>
      </c>
      <c r="G161">
        <v>62006978</v>
      </c>
      <c r="H161" t="s">
        <v>78</v>
      </c>
      <c r="I161" t="s">
        <v>749</v>
      </c>
      <c r="J161"/>
      <c r="K161" t="s">
        <v>61</v>
      </c>
      <c r="L161"/>
      <c r="M161"/>
      <c r="N161" t="s">
        <v>316</v>
      </c>
      <c r="O161" t="s">
        <v>62</v>
      </c>
      <c r="P161" s="135">
        <v>44778</v>
      </c>
      <c r="Q161" t="s">
        <v>1228</v>
      </c>
      <c r="R161" t="s">
        <v>303</v>
      </c>
      <c r="S161" t="s">
        <v>305</v>
      </c>
      <c r="T161" s="135">
        <v>45930</v>
      </c>
      <c r="U161" s="130">
        <v>3.306</v>
      </c>
      <c r="V161" s="132">
        <v>3437.43399</v>
      </c>
      <c r="W161" s="130">
        <v>11364.15676</v>
      </c>
      <c r="X161" s="133">
        <v>9.1389999999999996E-3</v>
      </c>
      <c r="Y161" s="133">
        <v>5.5099999999999995E-4</v>
      </c>
      <c r="Z161" s="133">
        <v>5.8E-5</v>
      </c>
    </row>
    <row r="162" spans="1:26" x14ac:dyDescent="0.2">
      <c r="A162">
        <v>316</v>
      </c>
      <c r="B162">
        <v>316</v>
      </c>
      <c r="C162" t="s">
        <v>2156</v>
      </c>
      <c r="D162"/>
      <c r="E162"/>
      <c r="F162" t="s">
        <v>2275</v>
      </c>
      <c r="G162">
        <v>41000846</v>
      </c>
      <c r="H162" t="s">
        <v>78</v>
      </c>
      <c r="I162" t="s">
        <v>749</v>
      </c>
      <c r="J162"/>
      <c r="K162" t="s">
        <v>61</v>
      </c>
      <c r="L162"/>
      <c r="M162"/>
      <c r="N162" t="s">
        <v>317</v>
      </c>
      <c r="O162" t="s">
        <v>62</v>
      </c>
      <c r="P162" s="135">
        <v>43513</v>
      </c>
      <c r="Q162" t="s">
        <v>1222</v>
      </c>
      <c r="R162" t="s">
        <v>303</v>
      </c>
      <c r="S162" t="s">
        <v>305</v>
      </c>
      <c r="T162" s="135">
        <v>45930</v>
      </c>
      <c r="U162" s="130">
        <v>3.8807</v>
      </c>
      <c r="V162" s="132">
        <v>846.46019999999999</v>
      </c>
      <c r="W162" s="130">
        <v>3284.8580999999999</v>
      </c>
      <c r="X162" s="133">
        <v>4.2299999999999998E-4</v>
      </c>
      <c r="Y162" s="133">
        <v>1.5899999999999999E-4</v>
      </c>
      <c r="Z162" s="133">
        <v>1.5999999999999999E-5</v>
      </c>
    </row>
    <row r="163" spans="1:26" x14ac:dyDescent="0.2">
      <c r="A163">
        <v>316</v>
      </c>
      <c r="B163">
        <v>316</v>
      </c>
      <c r="C163" t="s">
        <v>2139</v>
      </c>
      <c r="D163"/>
      <c r="E163"/>
      <c r="F163" t="s">
        <v>2276</v>
      </c>
      <c r="G163">
        <v>62011360</v>
      </c>
      <c r="H163" t="s">
        <v>78</v>
      </c>
      <c r="I163" t="s">
        <v>280</v>
      </c>
      <c r="J163"/>
      <c r="K163" t="s">
        <v>61</v>
      </c>
      <c r="L163"/>
      <c r="M163"/>
      <c r="N163" t="s">
        <v>314</v>
      </c>
      <c r="O163" t="s">
        <v>62</v>
      </c>
      <c r="P163" s="135">
        <v>44666</v>
      </c>
      <c r="Q163" t="s">
        <v>1228</v>
      </c>
      <c r="R163" t="s">
        <v>303</v>
      </c>
      <c r="S163" t="s">
        <v>305</v>
      </c>
      <c r="T163" s="135">
        <v>45930</v>
      </c>
      <c r="U163" s="130">
        <v>3.306</v>
      </c>
      <c r="V163" s="132">
        <v>27118.8878</v>
      </c>
      <c r="W163" s="130">
        <v>89655.043080000003</v>
      </c>
      <c r="X163" s="133">
        <v>1.5066E-2</v>
      </c>
      <c r="Y163" s="133">
        <v>4.3499999999999997E-3</v>
      </c>
      <c r="Z163" s="133">
        <v>4.5899999999999999E-4</v>
      </c>
    </row>
    <row r="164" spans="1:26" x14ac:dyDescent="0.2">
      <c r="A164">
        <v>316</v>
      </c>
      <c r="B164">
        <v>316</v>
      </c>
      <c r="C164" t="s">
        <v>2231</v>
      </c>
      <c r="D164"/>
      <c r="E164"/>
      <c r="F164" t="s">
        <v>2277</v>
      </c>
      <c r="G164">
        <v>62018000</v>
      </c>
      <c r="H164" t="s">
        <v>78</v>
      </c>
      <c r="I164" t="s">
        <v>241</v>
      </c>
      <c r="J164"/>
      <c r="K164" t="s">
        <v>61</v>
      </c>
      <c r="L164"/>
      <c r="M164"/>
      <c r="N164" t="s">
        <v>314</v>
      </c>
      <c r="O164" t="s">
        <v>62</v>
      </c>
      <c r="P164" s="135">
        <v>39713</v>
      </c>
      <c r="Q164" t="s">
        <v>1228</v>
      </c>
      <c r="R164" t="s">
        <v>303</v>
      </c>
      <c r="S164" t="s">
        <v>305</v>
      </c>
      <c r="T164" s="135">
        <v>45930</v>
      </c>
      <c r="U164" s="130">
        <v>3.306</v>
      </c>
      <c r="V164" s="132">
        <v>29022.404569999999</v>
      </c>
      <c r="W164" s="130">
        <v>95948.069499999998</v>
      </c>
      <c r="X164" s="133">
        <v>1.3587999999999999E-2</v>
      </c>
      <c r="Y164" s="133">
        <v>4.6560000000000004E-3</v>
      </c>
      <c r="Z164" s="133">
        <v>4.9100000000000001E-4</v>
      </c>
    </row>
    <row r="165" spans="1:26" x14ac:dyDescent="0.2">
      <c r="A165">
        <v>316</v>
      </c>
      <c r="B165">
        <v>316</v>
      </c>
      <c r="C165" t="s">
        <v>2245</v>
      </c>
      <c r="D165"/>
      <c r="E165"/>
      <c r="F165" t="s">
        <v>2278</v>
      </c>
      <c r="G165">
        <v>62016837</v>
      </c>
      <c r="H165" t="s">
        <v>78</v>
      </c>
      <c r="I165" t="s">
        <v>241</v>
      </c>
      <c r="J165"/>
      <c r="K165" t="s">
        <v>61</v>
      </c>
      <c r="L165"/>
      <c r="M165"/>
      <c r="N165" t="s">
        <v>204</v>
      </c>
      <c r="O165" t="s">
        <v>62</v>
      </c>
      <c r="P165" s="135">
        <v>44012</v>
      </c>
      <c r="Q165" t="s">
        <v>1229</v>
      </c>
      <c r="R165" t="s">
        <v>303</v>
      </c>
      <c r="S165" t="s">
        <v>305</v>
      </c>
      <c r="T165" s="135">
        <v>45930</v>
      </c>
      <c r="U165" s="130">
        <v>2.3744999999999998</v>
      </c>
      <c r="V165" s="132">
        <v>6357.6301400000002</v>
      </c>
      <c r="W165" s="130">
        <v>15096.19277</v>
      </c>
      <c r="X165" s="133">
        <v>6.3569999999999998E-3</v>
      </c>
      <c r="Y165" s="133">
        <v>7.3200000000000001E-4</v>
      </c>
      <c r="Z165" s="133">
        <v>7.7000000000000001E-5</v>
      </c>
    </row>
    <row r="166" spans="1:26" x14ac:dyDescent="0.2">
      <c r="A166">
        <v>316</v>
      </c>
      <c r="B166">
        <v>316</v>
      </c>
      <c r="C166" t="s">
        <v>2231</v>
      </c>
      <c r="D166"/>
      <c r="E166"/>
      <c r="F166" t="s">
        <v>2279</v>
      </c>
      <c r="G166">
        <v>62020466</v>
      </c>
      <c r="H166" t="s">
        <v>78</v>
      </c>
      <c r="I166" t="s">
        <v>749</v>
      </c>
      <c r="J166"/>
      <c r="K166" t="s">
        <v>61</v>
      </c>
      <c r="L166"/>
      <c r="M166"/>
      <c r="N166" t="s">
        <v>314</v>
      </c>
      <c r="O166" t="s">
        <v>62</v>
      </c>
      <c r="P166" s="135">
        <v>43227</v>
      </c>
      <c r="Q166" t="s">
        <v>1228</v>
      </c>
      <c r="R166" t="s">
        <v>303</v>
      </c>
      <c r="S166" t="s">
        <v>305</v>
      </c>
      <c r="T166" s="135">
        <v>45930</v>
      </c>
      <c r="U166" s="130">
        <v>3.306</v>
      </c>
      <c r="V166" s="132">
        <v>37393.428319999999</v>
      </c>
      <c r="W166" s="130">
        <v>123622.67404</v>
      </c>
      <c r="X166" s="133">
        <v>3.4120000000000001E-3</v>
      </c>
      <c r="Y166" s="133">
        <v>5.999E-3</v>
      </c>
      <c r="Z166" s="133">
        <v>6.3299999999999999E-4</v>
      </c>
    </row>
    <row r="167" spans="1:26" x14ac:dyDescent="0.2">
      <c r="A167">
        <v>316</v>
      </c>
      <c r="B167">
        <v>316</v>
      </c>
      <c r="C167" t="s">
        <v>2139</v>
      </c>
      <c r="D167"/>
      <c r="E167"/>
      <c r="F167" t="s">
        <v>2280</v>
      </c>
      <c r="G167">
        <v>62013560</v>
      </c>
      <c r="H167" t="s">
        <v>78</v>
      </c>
      <c r="I167" t="s">
        <v>749</v>
      </c>
      <c r="J167"/>
      <c r="K167" t="s">
        <v>61</v>
      </c>
      <c r="L167"/>
      <c r="M167"/>
      <c r="N167" t="s">
        <v>317</v>
      </c>
      <c r="O167" t="s">
        <v>62</v>
      </c>
      <c r="P167" s="135">
        <v>44400</v>
      </c>
      <c r="Q167" t="s">
        <v>1228</v>
      </c>
      <c r="R167" t="s">
        <v>303</v>
      </c>
      <c r="S167" t="s">
        <v>305</v>
      </c>
      <c r="T167" s="135">
        <v>45930</v>
      </c>
      <c r="U167" s="130">
        <v>3.306</v>
      </c>
      <c r="V167" s="132">
        <v>40125.43318</v>
      </c>
      <c r="W167" s="130">
        <v>132654.68208</v>
      </c>
      <c r="X167" s="133">
        <v>4.1949999999999999E-3</v>
      </c>
      <c r="Y167" s="133">
        <v>6.437E-3</v>
      </c>
      <c r="Z167" s="133">
        <v>6.7900000000000002E-4</v>
      </c>
    </row>
    <row r="168" spans="1:26" x14ac:dyDescent="0.2">
      <c r="A168">
        <v>316</v>
      </c>
      <c r="B168">
        <v>316</v>
      </c>
      <c r="C168" t="s">
        <v>2143</v>
      </c>
      <c r="D168"/>
      <c r="E168"/>
      <c r="F168" t="s">
        <v>2281</v>
      </c>
      <c r="G168">
        <v>42000918</v>
      </c>
      <c r="H168" t="s">
        <v>78</v>
      </c>
      <c r="I168" t="s">
        <v>926</v>
      </c>
      <c r="J168"/>
      <c r="K168" t="s">
        <v>61</v>
      </c>
      <c r="L168"/>
      <c r="M168"/>
      <c r="N168" t="s">
        <v>317</v>
      </c>
      <c r="O168" t="s">
        <v>62</v>
      </c>
      <c r="P168" s="135">
        <v>43601</v>
      </c>
      <c r="Q168" t="s">
        <v>1228</v>
      </c>
      <c r="R168" t="s">
        <v>303</v>
      </c>
      <c r="S168" t="s">
        <v>305</v>
      </c>
      <c r="T168" s="135">
        <v>45930</v>
      </c>
      <c r="U168" s="130">
        <v>3.306</v>
      </c>
      <c r="V168" s="132">
        <v>878.71519999999998</v>
      </c>
      <c r="W168" s="130">
        <v>2905.0324500000002</v>
      </c>
      <c r="X168" s="133">
        <v>2.92E-4</v>
      </c>
      <c r="Y168" s="133">
        <v>1.3999999999999999E-4</v>
      </c>
      <c r="Z168" s="133">
        <v>1.4E-5</v>
      </c>
    </row>
    <row r="169" spans="1:26" x14ac:dyDescent="0.2">
      <c r="A169">
        <v>316</v>
      </c>
      <c r="B169">
        <v>316</v>
      </c>
      <c r="C169" t="s">
        <v>2282</v>
      </c>
      <c r="D169"/>
      <c r="E169"/>
      <c r="F169" t="s">
        <v>2283</v>
      </c>
      <c r="G169">
        <v>60391331</v>
      </c>
      <c r="H169" t="s">
        <v>78</v>
      </c>
      <c r="I169" t="s">
        <v>749</v>
      </c>
      <c r="J169"/>
      <c r="K169" t="s">
        <v>61</v>
      </c>
      <c r="L169"/>
      <c r="M169"/>
      <c r="N169" t="s">
        <v>314</v>
      </c>
      <c r="O169" t="s">
        <v>62</v>
      </c>
      <c r="P169" s="135">
        <v>41515</v>
      </c>
      <c r="Q169" t="s">
        <v>1228</v>
      </c>
      <c r="R169" t="s">
        <v>303</v>
      </c>
      <c r="S169" t="s">
        <v>305</v>
      </c>
      <c r="T169" s="135">
        <v>45930</v>
      </c>
      <c r="U169" s="130">
        <v>3.306</v>
      </c>
      <c r="V169" s="132">
        <v>19884.524850000002</v>
      </c>
      <c r="W169" s="130">
        <v>65738.239159999997</v>
      </c>
      <c r="X169" s="133">
        <v>2.3393000000000001E-2</v>
      </c>
      <c r="Y169" s="133">
        <v>3.1900000000000001E-3</v>
      </c>
      <c r="Z169" s="133">
        <v>3.3599999999999998E-4</v>
      </c>
    </row>
    <row r="170" spans="1:26" x14ac:dyDescent="0.2">
      <c r="A170">
        <v>316</v>
      </c>
      <c r="B170">
        <v>316</v>
      </c>
      <c r="C170" t="s">
        <v>2183</v>
      </c>
      <c r="D170"/>
      <c r="E170"/>
      <c r="F170" t="s">
        <v>2284</v>
      </c>
      <c r="G170">
        <v>62007695</v>
      </c>
      <c r="H170" t="s">
        <v>78</v>
      </c>
      <c r="I170" t="s">
        <v>749</v>
      </c>
      <c r="J170"/>
      <c r="K170" t="s">
        <v>61</v>
      </c>
      <c r="L170"/>
      <c r="M170"/>
      <c r="N170" t="s">
        <v>313</v>
      </c>
      <c r="O170" t="s">
        <v>62</v>
      </c>
      <c r="P170" s="135">
        <v>40801</v>
      </c>
      <c r="Q170" t="s">
        <v>1222</v>
      </c>
      <c r="R170" t="s">
        <v>303</v>
      </c>
      <c r="S170" t="s">
        <v>305</v>
      </c>
      <c r="T170" s="135">
        <v>45930</v>
      </c>
      <c r="U170" s="130">
        <v>3.8807</v>
      </c>
      <c r="V170" s="132">
        <v>15398.09837</v>
      </c>
      <c r="W170" s="130">
        <v>59755.400329999997</v>
      </c>
      <c r="X170" s="133">
        <v>3.421E-3</v>
      </c>
      <c r="Y170" s="133">
        <v>2.8990000000000001E-3</v>
      </c>
      <c r="Z170" s="133">
        <v>3.0600000000000001E-4</v>
      </c>
    </row>
    <row r="171" spans="1:26" x14ac:dyDescent="0.2">
      <c r="A171">
        <v>316</v>
      </c>
      <c r="B171">
        <v>316</v>
      </c>
      <c r="C171" t="s">
        <v>2285</v>
      </c>
      <c r="D171"/>
      <c r="E171"/>
      <c r="F171" t="s">
        <v>2286</v>
      </c>
      <c r="G171">
        <v>62020508</v>
      </c>
      <c r="H171" t="s">
        <v>78</v>
      </c>
      <c r="I171" t="s">
        <v>242</v>
      </c>
      <c r="J171"/>
      <c r="K171" t="s">
        <v>61</v>
      </c>
      <c r="L171"/>
      <c r="M171"/>
      <c r="N171" t="s">
        <v>317</v>
      </c>
      <c r="O171" t="s">
        <v>62</v>
      </c>
      <c r="P171" s="135">
        <v>42551</v>
      </c>
      <c r="Q171" t="s">
        <v>1228</v>
      </c>
      <c r="R171" t="s">
        <v>303</v>
      </c>
      <c r="S171" t="s">
        <v>305</v>
      </c>
      <c r="T171" s="135">
        <v>45930</v>
      </c>
      <c r="U171" s="130">
        <v>3.306</v>
      </c>
      <c r="V171" s="132">
        <v>5916.0115900000001</v>
      </c>
      <c r="W171" s="130">
        <v>19558.334330000002</v>
      </c>
      <c r="X171" s="133">
        <v>3.0065000000000001E-2</v>
      </c>
      <c r="Y171" s="133">
        <v>9.4899999999999997E-4</v>
      </c>
      <c r="Z171" s="133">
        <v>1E-4</v>
      </c>
    </row>
    <row r="172" spans="1:26" x14ac:dyDescent="0.2">
      <c r="A172">
        <v>316</v>
      </c>
      <c r="B172">
        <v>316</v>
      </c>
      <c r="C172" t="s">
        <v>2287</v>
      </c>
      <c r="D172"/>
      <c r="E172"/>
      <c r="F172" t="s">
        <v>2288</v>
      </c>
      <c r="G172">
        <v>60294154</v>
      </c>
      <c r="H172" t="s">
        <v>78</v>
      </c>
      <c r="I172" t="s">
        <v>749</v>
      </c>
      <c r="J172"/>
      <c r="K172" t="s">
        <v>61</v>
      </c>
      <c r="L172"/>
      <c r="M172"/>
      <c r="N172" t="s">
        <v>313</v>
      </c>
      <c r="O172" t="s">
        <v>62</v>
      </c>
      <c r="P172" s="135">
        <v>45016</v>
      </c>
      <c r="Q172" t="s">
        <v>1222</v>
      </c>
      <c r="R172" t="s">
        <v>303</v>
      </c>
      <c r="S172" t="s">
        <v>305</v>
      </c>
      <c r="T172" s="135">
        <v>45930</v>
      </c>
      <c r="U172" s="130">
        <v>3.8807</v>
      </c>
      <c r="V172" s="132">
        <v>3106.5554999999999</v>
      </c>
      <c r="W172" s="130">
        <v>12055.60995</v>
      </c>
      <c r="X172" s="133">
        <v>4.64E-4</v>
      </c>
      <c r="Y172" s="133">
        <v>5.8500000000000002E-4</v>
      </c>
      <c r="Z172" s="133">
        <v>6.0999999999999999E-5</v>
      </c>
    </row>
    <row r="173" spans="1:26" x14ac:dyDescent="0.2">
      <c r="A173">
        <v>316</v>
      </c>
      <c r="B173">
        <v>316</v>
      </c>
      <c r="C173" t="s">
        <v>2141</v>
      </c>
      <c r="D173"/>
      <c r="E173"/>
      <c r="F173" t="s">
        <v>2289</v>
      </c>
      <c r="G173">
        <v>62019799</v>
      </c>
      <c r="H173" t="s">
        <v>78</v>
      </c>
      <c r="I173" t="s">
        <v>242</v>
      </c>
      <c r="J173"/>
      <c r="K173" t="s">
        <v>61</v>
      </c>
      <c r="L173"/>
      <c r="M173"/>
      <c r="N173" t="s">
        <v>317</v>
      </c>
      <c r="O173" t="s">
        <v>62</v>
      </c>
      <c r="P173" s="135">
        <v>42833</v>
      </c>
      <c r="Q173" t="s">
        <v>1228</v>
      </c>
      <c r="R173" t="s">
        <v>303</v>
      </c>
      <c r="S173" t="s">
        <v>305</v>
      </c>
      <c r="T173" s="135">
        <v>45930</v>
      </c>
      <c r="U173" s="130">
        <v>3.306</v>
      </c>
      <c r="V173" s="132">
        <v>33644.685299999997</v>
      </c>
      <c r="W173" s="130">
        <v>111229.3296</v>
      </c>
      <c r="X173" s="133">
        <v>1.3457E-2</v>
      </c>
      <c r="Y173" s="133">
        <v>5.3969999999999999E-3</v>
      </c>
      <c r="Z173" s="133">
        <v>5.6999999999999998E-4</v>
      </c>
    </row>
    <row r="174" spans="1:26" x14ac:dyDescent="0.2">
      <c r="A174">
        <v>316</v>
      </c>
      <c r="B174">
        <v>316</v>
      </c>
      <c r="C174" t="s">
        <v>2290</v>
      </c>
      <c r="D174"/>
      <c r="E174"/>
      <c r="F174" t="s">
        <v>2291</v>
      </c>
      <c r="G174">
        <v>60400215</v>
      </c>
      <c r="H174" t="s">
        <v>78</v>
      </c>
      <c r="I174" t="s">
        <v>749</v>
      </c>
      <c r="J174"/>
      <c r="K174" t="s">
        <v>61</v>
      </c>
      <c r="L174"/>
      <c r="M174"/>
      <c r="N174" t="s">
        <v>317</v>
      </c>
      <c r="O174" t="s">
        <v>62</v>
      </c>
      <c r="P174" s="135">
        <v>40113</v>
      </c>
      <c r="Q174" t="s">
        <v>1228</v>
      </c>
      <c r="R174" t="s">
        <v>303</v>
      </c>
      <c r="S174" t="s">
        <v>305</v>
      </c>
      <c r="T174" s="135">
        <v>45930</v>
      </c>
      <c r="U174" s="130">
        <v>3.306</v>
      </c>
      <c r="V174" s="132">
        <v>11404.173150000001</v>
      </c>
      <c r="W174" s="130">
        <v>37702.19642</v>
      </c>
      <c r="X174" s="133">
        <v>1.1075E-2</v>
      </c>
      <c r="Y174" s="133">
        <v>1.8289999999999999E-3</v>
      </c>
      <c r="Z174" s="133">
        <v>1.93E-4</v>
      </c>
    </row>
    <row r="175" spans="1:26" x14ac:dyDescent="0.2">
      <c r="A175">
        <v>316</v>
      </c>
      <c r="B175">
        <v>316</v>
      </c>
      <c r="C175" t="s">
        <v>2136</v>
      </c>
      <c r="D175"/>
      <c r="E175"/>
      <c r="F175" t="s">
        <v>2292</v>
      </c>
      <c r="G175">
        <v>43000913</v>
      </c>
      <c r="H175" t="s">
        <v>78</v>
      </c>
      <c r="I175" t="s">
        <v>749</v>
      </c>
      <c r="J175"/>
      <c r="K175" t="s">
        <v>61</v>
      </c>
      <c r="L175"/>
      <c r="M175"/>
      <c r="N175" t="s">
        <v>315</v>
      </c>
      <c r="O175" t="s">
        <v>62</v>
      </c>
      <c r="P175" s="135">
        <v>44054</v>
      </c>
      <c r="Q175" t="s">
        <v>1228</v>
      </c>
      <c r="R175" t="s">
        <v>303</v>
      </c>
      <c r="S175" t="s">
        <v>305</v>
      </c>
      <c r="T175" s="135">
        <v>45930</v>
      </c>
      <c r="U175" s="130">
        <v>3.306</v>
      </c>
      <c r="V175" s="132">
        <v>10141.98</v>
      </c>
      <c r="W175" s="130">
        <v>33529.385880000002</v>
      </c>
      <c r="X175" s="133">
        <v>5.0699999999999999E-3</v>
      </c>
      <c r="Y175" s="133">
        <v>1.627E-3</v>
      </c>
      <c r="Z175" s="133">
        <v>1.7100000000000001E-4</v>
      </c>
    </row>
    <row r="176" spans="1:26" x14ac:dyDescent="0.2">
      <c r="A176">
        <v>316</v>
      </c>
      <c r="B176">
        <v>316</v>
      </c>
      <c r="C176" t="s">
        <v>2213</v>
      </c>
      <c r="D176"/>
      <c r="E176"/>
      <c r="F176" t="s">
        <v>2293</v>
      </c>
      <c r="G176">
        <v>62001330</v>
      </c>
      <c r="H176" t="s">
        <v>78</v>
      </c>
      <c r="I176" t="s">
        <v>749</v>
      </c>
      <c r="J176"/>
      <c r="K176" t="s">
        <v>61</v>
      </c>
      <c r="L176"/>
      <c r="M176"/>
      <c r="N176" t="s">
        <v>166</v>
      </c>
      <c r="O176" t="s">
        <v>62</v>
      </c>
      <c r="P176" s="135">
        <v>38813</v>
      </c>
      <c r="Q176" t="s">
        <v>1221</v>
      </c>
      <c r="R176" t="s">
        <v>303</v>
      </c>
      <c r="S176" t="s">
        <v>305</v>
      </c>
      <c r="T176" s="135">
        <v>45930</v>
      </c>
      <c r="U176" s="130">
        <v>2.23E-2</v>
      </c>
      <c r="V176" s="132">
        <v>657935.68628000002</v>
      </c>
      <c r="W176" s="130">
        <v>14693.019749999999</v>
      </c>
      <c r="X176" s="133">
        <v>3.5229999999999997E-2</v>
      </c>
      <c r="Y176" s="133">
        <v>7.1299999999999998E-4</v>
      </c>
      <c r="Z176" s="133">
        <v>7.4999999999999993E-5</v>
      </c>
    </row>
    <row r="177" spans="1:26" x14ac:dyDescent="0.2">
      <c r="A177">
        <v>316</v>
      </c>
      <c r="B177">
        <v>316</v>
      </c>
      <c r="C177" t="s">
        <v>2294</v>
      </c>
      <c r="D177"/>
      <c r="E177"/>
      <c r="F177" t="s">
        <v>2295</v>
      </c>
      <c r="G177">
        <v>62016258</v>
      </c>
      <c r="H177" t="s">
        <v>78</v>
      </c>
      <c r="I177" t="s">
        <v>749</v>
      </c>
      <c r="J177"/>
      <c r="K177" t="s">
        <v>61</v>
      </c>
      <c r="L177"/>
      <c r="M177"/>
      <c r="N177" t="s">
        <v>314</v>
      </c>
      <c r="O177" t="s">
        <v>62</v>
      </c>
      <c r="P177" s="135">
        <v>43203</v>
      </c>
      <c r="Q177" t="s">
        <v>1228</v>
      </c>
      <c r="R177" t="s">
        <v>303</v>
      </c>
      <c r="S177" t="s">
        <v>305</v>
      </c>
      <c r="T177" s="135">
        <v>45930</v>
      </c>
      <c r="U177" s="130">
        <v>3.306</v>
      </c>
      <c r="V177" s="132">
        <v>55458.460760000002</v>
      </c>
      <c r="W177" s="130">
        <v>183345.67128000001</v>
      </c>
      <c r="X177" s="133">
        <v>1.6542000000000001E-2</v>
      </c>
      <c r="Y177" s="133">
        <v>8.8970000000000004E-3</v>
      </c>
      <c r="Z177" s="133">
        <v>9.3899999999999995E-4</v>
      </c>
    </row>
    <row r="178" spans="1:26" x14ac:dyDescent="0.2">
      <c r="A178">
        <v>316</v>
      </c>
      <c r="B178">
        <v>316</v>
      </c>
      <c r="C178" t="s">
        <v>2143</v>
      </c>
      <c r="D178"/>
      <c r="E178"/>
      <c r="F178" t="s">
        <v>2296</v>
      </c>
      <c r="G178">
        <v>42000903</v>
      </c>
      <c r="H178" t="s">
        <v>78</v>
      </c>
      <c r="I178" t="s">
        <v>926</v>
      </c>
      <c r="J178"/>
      <c r="K178" t="s">
        <v>61</v>
      </c>
      <c r="L178"/>
      <c r="M178"/>
      <c r="N178" t="s">
        <v>317</v>
      </c>
      <c r="O178" t="s">
        <v>62</v>
      </c>
      <c r="P178" s="135">
        <v>43601</v>
      </c>
      <c r="Q178" t="s">
        <v>1228</v>
      </c>
      <c r="R178" t="s">
        <v>303</v>
      </c>
      <c r="S178" t="s">
        <v>305</v>
      </c>
      <c r="T178" s="135">
        <v>45930</v>
      </c>
      <c r="U178" s="130">
        <v>3.306</v>
      </c>
      <c r="V178" s="132">
        <v>14608.3256</v>
      </c>
      <c r="W178" s="130">
        <v>48295.124430000003</v>
      </c>
      <c r="X178" s="133">
        <v>4.8690000000000001E-3</v>
      </c>
      <c r="Y178" s="133">
        <v>2.343E-3</v>
      </c>
      <c r="Z178" s="133">
        <v>2.4699999999999999E-4</v>
      </c>
    </row>
    <row r="179" spans="1:26" x14ac:dyDescent="0.2">
      <c r="A179">
        <v>316</v>
      </c>
      <c r="B179">
        <v>316</v>
      </c>
      <c r="C179" t="s">
        <v>2130</v>
      </c>
      <c r="D179"/>
      <c r="E179"/>
      <c r="F179" t="s">
        <v>2297</v>
      </c>
      <c r="G179">
        <v>62021027</v>
      </c>
      <c r="H179" t="s">
        <v>78</v>
      </c>
      <c r="I179" t="s">
        <v>749</v>
      </c>
      <c r="J179"/>
      <c r="K179" t="s">
        <v>61</v>
      </c>
      <c r="L179"/>
      <c r="M179"/>
      <c r="N179" t="s">
        <v>317</v>
      </c>
      <c r="O179" t="s">
        <v>62</v>
      </c>
      <c r="P179" s="135">
        <v>43203</v>
      </c>
      <c r="Q179" t="s">
        <v>1228</v>
      </c>
      <c r="R179" t="s">
        <v>303</v>
      </c>
      <c r="S179" t="s">
        <v>305</v>
      </c>
      <c r="T179" s="135">
        <v>45930</v>
      </c>
      <c r="U179" s="130">
        <v>3.306</v>
      </c>
      <c r="V179" s="132">
        <v>43802.86118</v>
      </c>
      <c r="W179" s="130">
        <v>144812.25907</v>
      </c>
      <c r="X179" s="133">
        <v>2.4649000000000001E-2</v>
      </c>
      <c r="Y179" s="133">
        <v>7.0270000000000003E-3</v>
      </c>
      <c r="Z179" s="133">
        <v>7.4200000000000004E-4</v>
      </c>
    </row>
    <row r="180" spans="1:26" x14ac:dyDescent="0.2">
      <c r="A180">
        <v>316</v>
      </c>
      <c r="B180">
        <v>316</v>
      </c>
      <c r="C180" t="s">
        <v>2143</v>
      </c>
      <c r="D180"/>
      <c r="E180"/>
      <c r="F180" t="s">
        <v>2298</v>
      </c>
      <c r="G180">
        <v>45000100</v>
      </c>
      <c r="H180" t="s">
        <v>78</v>
      </c>
      <c r="I180" t="s">
        <v>926</v>
      </c>
      <c r="J180"/>
      <c r="K180" t="s">
        <v>61</v>
      </c>
      <c r="L180"/>
      <c r="M180"/>
      <c r="N180" t="s">
        <v>314</v>
      </c>
      <c r="O180" t="s">
        <v>62</v>
      </c>
      <c r="P180" s="135">
        <v>45473</v>
      </c>
      <c r="Q180" t="s">
        <v>1228</v>
      </c>
      <c r="R180" t="s">
        <v>303</v>
      </c>
      <c r="S180" t="s">
        <v>305</v>
      </c>
      <c r="T180" s="135">
        <v>45930</v>
      </c>
      <c r="U180" s="130">
        <v>3.306</v>
      </c>
      <c r="V180" s="132">
        <v>-8233.3247499999998</v>
      </c>
      <c r="W180" s="130">
        <v>-27219.371620000002</v>
      </c>
      <c r="X180" s="133">
        <v>0</v>
      </c>
      <c r="Y180" s="133">
        <v>-1.32E-3</v>
      </c>
      <c r="Z180" s="133">
        <v>-1.3899999999999999E-4</v>
      </c>
    </row>
    <row r="181" spans="1:26" x14ac:dyDescent="0.2">
      <c r="A181">
        <v>316</v>
      </c>
      <c r="B181">
        <v>316</v>
      </c>
      <c r="C181" t="s">
        <v>2299</v>
      </c>
      <c r="D181"/>
      <c r="E181"/>
      <c r="F181" t="s">
        <v>2300</v>
      </c>
      <c r="G181">
        <v>60388675</v>
      </c>
      <c r="H181" t="s">
        <v>78</v>
      </c>
      <c r="I181" t="s">
        <v>749</v>
      </c>
      <c r="J181"/>
      <c r="K181" t="s">
        <v>61</v>
      </c>
      <c r="L181"/>
      <c r="M181"/>
      <c r="N181" t="s">
        <v>317</v>
      </c>
      <c r="O181" t="s">
        <v>62</v>
      </c>
      <c r="P181" s="135">
        <v>43251</v>
      </c>
      <c r="Q181" t="s">
        <v>1228</v>
      </c>
      <c r="R181" t="s">
        <v>303</v>
      </c>
      <c r="S181" t="s">
        <v>305</v>
      </c>
      <c r="T181" s="135">
        <v>45930</v>
      </c>
      <c r="U181" s="130">
        <v>3.306</v>
      </c>
      <c r="V181" s="132">
        <v>34029.776660000003</v>
      </c>
      <c r="W181" s="130">
        <v>112502.44164999999</v>
      </c>
      <c r="X181" s="133">
        <v>1.89E-3</v>
      </c>
      <c r="Y181" s="133">
        <v>5.4590000000000003E-3</v>
      </c>
      <c r="Z181" s="133">
        <v>5.7600000000000001E-4</v>
      </c>
    </row>
    <row r="182" spans="1:26" x14ac:dyDescent="0.2">
      <c r="A182">
        <v>316</v>
      </c>
      <c r="B182">
        <v>316</v>
      </c>
      <c r="C182" t="s">
        <v>2143</v>
      </c>
      <c r="D182"/>
      <c r="E182"/>
      <c r="F182" t="s">
        <v>2301</v>
      </c>
      <c r="G182">
        <v>42000909</v>
      </c>
      <c r="H182" t="s">
        <v>78</v>
      </c>
      <c r="I182" t="s">
        <v>926</v>
      </c>
      <c r="J182"/>
      <c r="K182" t="s">
        <v>61</v>
      </c>
      <c r="L182"/>
      <c r="M182"/>
      <c r="N182" t="s">
        <v>317</v>
      </c>
      <c r="O182" t="s">
        <v>62</v>
      </c>
      <c r="P182" s="135">
        <v>43601</v>
      </c>
      <c r="Q182" t="s">
        <v>1228</v>
      </c>
      <c r="R182" t="s">
        <v>303</v>
      </c>
      <c r="S182" t="s">
        <v>305</v>
      </c>
      <c r="T182" s="135">
        <v>45930</v>
      </c>
      <c r="U182" s="130">
        <v>3.306</v>
      </c>
      <c r="V182" s="132">
        <v>2503.1167999999998</v>
      </c>
      <c r="W182" s="130">
        <v>8275.3041400000002</v>
      </c>
      <c r="X182" s="133">
        <v>8.34E-4</v>
      </c>
      <c r="Y182" s="133">
        <v>4.0099999999999999E-4</v>
      </c>
      <c r="Z182" s="133">
        <v>4.1999999999999998E-5</v>
      </c>
    </row>
    <row r="183" spans="1:26" x14ac:dyDescent="0.2">
      <c r="A183">
        <v>316</v>
      </c>
      <c r="B183">
        <v>316</v>
      </c>
      <c r="C183" t="s">
        <v>2302</v>
      </c>
      <c r="D183"/>
      <c r="E183"/>
      <c r="F183" t="s">
        <v>2303</v>
      </c>
      <c r="G183">
        <v>62019750</v>
      </c>
      <c r="H183" t="s">
        <v>78</v>
      </c>
      <c r="I183" t="s">
        <v>749</v>
      </c>
      <c r="J183"/>
      <c r="K183" t="s">
        <v>61</v>
      </c>
      <c r="L183"/>
      <c r="M183"/>
      <c r="N183" t="s">
        <v>317</v>
      </c>
      <c r="O183" t="s">
        <v>62</v>
      </c>
      <c r="P183" s="135">
        <v>44911</v>
      </c>
      <c r="Q183" t="s">
        <v>1228</v>
      </c>
      <c r="R183" t="s">
        <v>303</v>
      </c>
      <c r="S183" t="s">
        <v>305</v>
      </c>
      <c r="T183" s="135">
        <v>45930</v>
      </c>
      <c r="U183" s="130">
        <v>3.306</v>
      </c>
      <c r="V183" s="132">
        <v>5096.6870399999998</v>
      </c>
      <c r="W183" s="130">
        <v>16849.647349999999</v>
      </c>
      <c r="X183" s="133">
        <v>5.0900000000000001E-4</v>
      </c>
      <c r="Y183" s="133">
        <v>8.1700000000000002E-4</v>
      </c>
      <c r="Z183" s="133">
        <v>8.6000000000000003E-5</v>
      </c>
    </row>
    <row r="184" spans="1:26" x14ac:dyDescent="0.2">
      <c r="A184">
        <v>316</v>
      </c>
      <c r="B184">
        <v>316</v>
      </c>
      <c r="C184" t="s">
        <v>2304</v>
      </c>
      <c r="D184"/>
      <c r="E184"/>
      <c r="F184" t="s">
        <v>2305</v>
      </c>
      <c r="G184">
        <v>62013957</v>
      </c>
      <c r="H184" t="s">
        <v>78</v>
      </c>
      <c r="I184" t="s">
        <v>280</v>
      </c>
      <c r="J184"/>
      <c r="K184" t="s">
        <v>61</v>
      </c>
      <c r="L184"/>
      <c r="M184"/>
      <c r="N184" t="s">
        <v>314</v>
      </c>
      <c r="O184" t="s">
        <v>62</v>
      </c>
      <c r="P184" s="135">
        <v>43917</v>
      </c>
      <c r="Q184" t="s">
        <v>1228</v>
      </c>
      <c r="R184" t="s">
        <v>303</v>
      </c>
      <c r="S184" t="s">
        <v>305</v>
      </c>
      <c r="T184" s="135">
        <v>45930</v>
      </c>
      <c r="U184" s="130">
        <v>3.306</v>
      </c>
      <c r="V184" s="132">
        <v>27034.664840000001</v>
      </c>
      <c r="W184" s="130">
        <v>89376.60196</v>
      </c>
      <c r="X184" s="133">
        <v>1.2994E-2</v>
      </c>
      <c r="Y184" s="133">
        <v>4.3369999999999997E-3</v>
      </c>
      <c r="Z184" s="133">
        <v>4.5800000000000002E-4</v>
      </c>
    </row>
    <row r="185" spans="1:26" x14ac:dyDescent="0.2">
      <c r="A185">
        <v>316</v>
      </c>
      <c r="B185">
        <v>316</v>
      </c>
      <c r="C185" t="s">
        <v>2139</v>
      </c>
      <c r="D185"/>
      <c r="E185"/>
      <c r="F185" t="s">
        <v>2306</v>
      </c>
      <c r="G185">
        <v>62012257</v>
      </c>
      <c r="H185" t="s">
        <v>78</v>
      </c>
      <c r="I185" t="s">
        <v>749</v>
      </c>
      <c r="J185"/>
      <c r="K185" t="s">
        <v>61</v>
      </c>
      <c r="L185"/>
      <c r="M185"/>
      <c r="N185" t="s">
        <v>317</v>
      </c>
      <c r="O185" t="s">
        <v>62</v>
      </c>
      <c r="P185" s="135">
        <v>40385</v>
      </c>
      <c r="Q185" t="s">
        <v>1228</v>
      </c>
      <c r="R185" t="s">
        <v>303</v>
      </c>
      <c r="S185" t="s">
        <v>305</v>
      </c>
      <c r="T185" s="135">
        <v>45930</v>
      </c>
      <c r="U185" s="130">
        <v>3.306</v>
      </c>
      <c r="V185" s="132">
        <v>52879.163760000003</v>
      </c>
      <c r="W185" s="130">
        <v>174818.51538999999</v>
      </c>
      <c r="X185" s="133">
        <v>2.1580000000000002E-3</v>
      </c>
      <c r="Y185" s="133">
        <v>8.4829999999999992E-3</v>
      </c>
      <c r="Z185" s="133">
        <v>8.9499999999999996E-4</v>
      </c>
    </row>
    <row r="186" spans="1:26" x14ac:dyDescent="0.2">
      <c r="A186">
        <v>316</v>
      </c>
      <c r="B186">
        <v>316</v>
      </c>
      <c r="C186" t="s">
        <v>2181</v>
      </c>
      <c r="D186"/>
      <c r="E186"/>
      <c r="F186" t="s">
        <v>2307</v>
      </c>
      <c r="G186">
        <v>62018182</v>
      </c>
      <c r="H186" t="s">
        <v>78</v>
      </c>
      <c r="I186" t="s">
        <v>749</v>
      </c>
      <c r="J186"/>
      <c r="K186" t="s">
        <v>61</v>
      </c>
      <c r="L186"/>
      <c r="M186"/>
      <c r="N186" t="s">
        <v>313</v>
      </c>
      <c r="O186" t="s">
        <v>62</v>
      </c>
      <c r="P186" s="135">
        <v>45054</v>
      </c>
      <c r="Q186" t="s">
        <v>1222</v>
      </c>
      <c r="R186" t="s">
        <v>303</v>
      </c>
      <c r="S186" t="s">
        <v>305</v>
      </c>
      <c r="T186" s="135">
        <v>45930</v>
      </c>
      <c r="U186" s="130">
        <v>3.8807</v>
      </c>
      <c r="V186" s="132">
        <v>12893.41374</v>
      </c>
      <c r="W186" s="130">
        <v>50035.470699999998</v>
      </c>
      <c r="X186" s="133">
        <v>4.2009999999999999E-3</v>
      </c>
      <c r="Y186" s="133">
        <v>2.428E-3</v>
      </c>
      <c r="Z186" s="133">
        <v>2.5599999999999999E-4</v>
      </c>
    </row>
    <row r="187" spans="1:26" x14ac:dyDescent="0.2">
      <c r="A187">
        <v>316</v>
      </c>
      <c r="B187">
        <v>316</v>
      </c>
      <c r="C187" t="s">
        <v>2139</v>
      </c>
      <c r="D187"/>
      <c r="E187"/>
      <c r="F187" t="s">
        <v>2308</v>
      </c>
      <c r="G187">
        <v>62001973</v>
      </c>
      <c r="H187" t="s">
        <v>78</v>
      </c>
      <c r="I187" t="s">
        <v>749</v>
      </c>
      <c r="J187"/>
      <c r="K187" t="s">
        <v>61</v>
      </c>
      <c r="L187"/>
      <c r="M187"/>
      <c r="N187" t="s">
        <v>314</v>
      </c>
      <c r="O187" t="s">
        <v>62</v>
      </c>
      <c r="P187" s="135">
        <v>42887</v>
      </c>
      <c r="Q187" t="s">
        <v>1228</v>
      </c>
      <c r="R187" t="s">
        <v>303</v>
      </c>
      <c r="S187" t="s">
        <v>305</v>
      </c>
      <c r="T187" s="135">
        <v>45930</v>
      </c>
      <c r="U187" s="130">
        <v>3.306</v>
      </c>
      <c r="V187" s="132">
        <v>55331.079559999998</v>
      </c>
      <c r="W187" s="130">
        <v>182924.54902000001</v>
      </c>
      <c r="X187" s="133">
        <v>2.2369999999999998E-3</v>
      </c>
      <c r="Y187" s="133">
        <v>8.8769999999999995E-3</v>
      </c>
      <c r="Z187" s="133">
        <v>9.3700000000000001E-4</v>
      </c>
    </row>
    <row r="188" spans="1:26" x14ac:dyDescent="0.2">
      <c r="A188">
        <v>316</v>
      </c>
      <c r="B188">
        <v>316</v>
      </c>
      <c r="C188" t="s">
        <v>2139</v>
      </c>
      <c r="D188"/>
      <c r="E188"/>
      <c r="F188" t="s">
        <v>2309</v>
      </c>
      <c r="G188">
        <v>62015840</v>
      </c>
      <c r="H188" t="s">
        <v>78</v>
      </c>
      <c r="I188" t="s">
        <v>749</v>
      </c>
      <c r="J188"/>
      <c r="K188" t="s">
        <v>61</v>
      </c>
      <c r="L188"/>
      <c r="M188"/>
      <c r="N188" t="s">
        <v>313</v>
      </c>
      <c r="O188" t="s">
        <v>62</v>
      </c>
      <c r="P188" s="135">
        <v>40931</v>
      </c>
      <c r="Q188" t="s">
        <v>1222</v>
      </c>
      <c r="R188" t="s">
        <v>303</v>
      </c>
      <c r="S188" t="s">
        <v>305</v>
      </c>
      <c r="T188" s="135">
        <v>45930</v>
      </c>
      <c r="U188" s="130">
        <v>3.8807</v>
      </c>
      <c r="V188" s="132">
        <v>13347.71105</v>
      </c>
      <c r="W188" s="130">
        <v>51798.46228</v>
      </c>
      <c r="X188" s="133">
        <v>3.0143E-2</v>
      </c>
      <c r="Y188" s="133">
        <v>2.513E-3</v>
      </c>
      <c r="Z188" s="133">
        <v>2.6499999999999999E-4</v>
      </c>
    </row>
    <row r="189" spans="1:26" x14ac:dyDescent="0.2">
      <c r="A189">
        <v>316</v>
      </c>
      <c r="B189">
        <v>316</v>
      </c>
      <c r="C189" t="s">
        <v>2160</v>
      </c>
      <c r="D189"/>
      <c r="E189"/>
      <c r="F189" t="s">
        <v>2310</v>
      </c>
      <c r="G189">
        <v>60395118</v>
      </c>
      <c r="H189" t="s">
        <v>78</v>
      </c>
      <c r="I189" t="s">
        <v>749</v>
      </c>
      <c r="J189"/>
      <c r="K189" t="s">
        <v>61</v>
      </c>
      <c r="L189"/>
      <c r="M189"/>
      <c r="N189" t="s">
        <v>314</v>
      </c>
      <c r="O189" t="s">
        <v>62</v>
      </c>
      <c r="P189" s="135">
        <v>42257</v>
      </c>
      <c r="Q189" t="s">
        <v>1228</v>
      </c>
      <c r="R189" t="s">
        <v>303</v>
      </c>
      <c r="S189" t="s">
        <v>305</v>
      </c>
      <c r="T189" s="135">
        <v>45930</v>
      </c>
      <c r="U189" s="130">
        <v>3.306</v>
      </c>
      <c r="V189" s="132">
        <v>7841.76307</v>
      </c>
      <c r="W189" s="130">
        <v>25924.868719999999</v>
      </c>
      <c r="X189" s="133">
        <v>4.2500000000000003E-3</v>
      </c>
      <c r="Y189" s="133">
        <v>1.258E-3</v>
      </c>
      <c r="Z189" s="133">
        <v>1.3200000000000001E-4</v>
      </c>
    </row>
    <row r="190" spans="1:26" x14ac:dyDescent="0.2">
      <c r="A190">
        <v>316</v>
      </c>
      <c r="B190">
        <v>316</v>
      </c>
      <c r="C190" t="s">
        <v>2156</v>
      </c>
      <c r="D190"/>
      <c r="E190"/>
      <c r="F190" t="s">
        <v>2311</v>
      </c>
      <c r="G190">
        <v>41000856</v>
      </c>
      <c r="H190" t="s">
        <v>78</v>
      </c>
      <c r="I190" t="s">
        <v>749</v>
      </c>
      <c r="J190"/>
      <c r="K190" t="s">
        <v>61</v>
      </c>
      <c r="L190"/>
      <c r="M190"/>
      <c r="N190" t="s">
        <v>313</v>
      </c>
      <c r="O190" t="s">
        <v>62</v>
      </c>
      <c r="P190" s="135">
        <v>42004</v>
      </c>
      <c r="Q190" t="s">
        <v>1222</v>
      </c>
      <c r="R190" t="s">
        <v>303</v>
      </c>
      <c r="S190" t="s">
        <v>305</v>
      </c>
      <c r="T190" s="135">
        <v>45930</v>
      </c>
      <c r="U190" s="130">
        <v>3.8807</v>
      </c>
      <c r="V190" s="132">
        <v>27.803999999999998</v>
      </c>
      <c r="W190" s="130">
        <v>107.89897999999999</v>
      </c>
      <c r="X190" s="133">
        <v>5.5000000000000002E-5</v>
      </c>
      <c r="Y190" s="133">
        <v>5.0000000000000004E-6</v>
      </c>
      <c r="Z190" s="133">
        <v>0</v>
      </c>
    </row>
    <row r="191" spans="1:26" x14ac:dyDescent="0.2">
      <c r="A191">
        <v>316</v>
      </c>
      <c r="B191">
        <v>316</v>
      </c>
      <c r="C191" t="s">
        <v>2156</v>
      </c>
      <c r="D191"/>
      <c r="E191"/>
      <c r="F191" t="s">
        <v>2312</v>
      </c>
      <c r="G191">
        <v>41000857</v>
      </c>
      <c r="H191" t="s">
        <v>78</v>
      </c>
      <c r="I191" t="s">
        <v>749</v>
      </c>
      <c r="J191"/>
      <c r="K191" t="s">
        <v>61</v>
      </c>
      <c r="L191"/>
      <c r="M191"/>
      <c r="N191" t="s">
        <v>313</v>
      </c>
      <c r="O191" t="s">
        <v>62</v>
      </c>
      <c r="P191" s="135">
        <v>43513</v>
      </c>
      <c r="Q191" t="s">
        <v>1222</v>
      </c>
      <c r="R191" t="s">
        <v>303</v>
      </c>
      <c r="S191" t="s">
        <v>305</v>
      </c>
      <c r="T191" s="135">
        <v>45930</v>
      </c>
      <c r="U191" s="130">
        <v>3.8807</v>
      </c>
      <c r="V191" s="132">
        <v>1621.7231999999999</v>
      </c>
      <c r="W191" s="130">
        <v>6293.4212200000002</v>
      </c>
      <c r="X191" s="133">
        <v>8.0999999999999996E-4</v>
      </c>
      <c r="Y191" s="133">
        <v>3.0499999999999999E-4</v>
      </c>
      <c r="Z191" s="133">
        <v>3.1999999999999999E-5</v>
      </c>
    </row>
    <row r="192" spans="1:26" x14ac:dyDescent="0.2">
      <c r="A192">
        <v>316</v>
      </c>
      <c r="B192">
        <v>316</v>
      </c>
      <c r="C192" t="s">
        <v>2313</v>
      </c>
      <c r="D192"/>
      <c r="E192"/>
      <c r="F192" t="s">
        <v>2314</v>
      </c>
      <c r="G192">
        <v>62021741</v>
      </c>
      <c r="H192" t="s">
        <v>78</v>
      </c>
      <c r="I192" t="s">
        <v>242</v>
      </c>
      <c r="J192"/>
      <c r="K192" t="s">
        <v>61</v>
      </c>
      <c r="L192"/>
      <c r="M192"/>
      <c r="N192" t="s">
        <v>314</v>
      </c>
      <c r="O192" t="s">
        <v>62</v>
      </c>
      <c r="P192" s="135">
        <v>45615</v>
      </c>
      <c r="Q192" t="s">
        <v>1228</v>
      </c>
      <c r="R192" t="s">
        <v>303</v>
      </c>
      <c r="S192" t="s">
        <v>305</v>
      </c>
      <c r="T192" s="135">
        <v>45930</v>
      </c>
      <c r="U192" s="130">
        <v>3.306</v>
      </c>
      <c r="V192" s="132">
        <v>10582.434230000001</v>
      </c>
      <c r="W192" s="130">
        <v>34985.527549999999</v>
      </c>
      <c r="X192" s="133">
        <v>1.322E-3</v>
      </c>
      <c r="Y192" s="133">
        <v>1.6969999999999999E-3</v>
      </c>
      <c r="Z192" s="133">
        <v>1.7899999999999999E-4</v>
      </c>
    </row>
    <row r="193" spans="1:26" x14ac:dyDescent="0.2">
      <c r="A193">
        <v>316</v>
      </c>
      <c r="B193">
        <v>316</v>
      </c>
      <c r="C193" t="s">
        <v>2315</v>
      </c>
      <c r="D193"/>
      <c r="E193"/>
      <c r="F193" t="s">
        <v>2316</v>
      </c>
      <c r="G193">
        <v>62021597</v>
      </c>
      <c r="H193" t="s">
        <v>78</v>
      </c>
      <c r="I193" t="s">
        <v>242</v>
      </c>
      <c r="J193"/>
      <c r="K193" t="s">
        <v>61</v>
      </c>
      <c r="L193"/>
      <c r="M193"/>
      <c r="N193" t="s">
        <v>313</v>
      </c>
      <c r="O193" t="s">
        <v>62</v>
      </c>
      <c r="P193" s="135">
        <v>45092</v>
      </c>
      <c r="Q193" t="s">
        <v>1222</v>
      </c>
      <c r="R193" t="s">
        <v>303</v>
      </c>
      <c r="S193" t="s">
        <v>305</v>
      </c>
      <c r="T193" s="135">
        <v>45930</v>
      </c>
      <c r="U193" s="130">
        <v>3.8807</v>
      </c>
      <c r="V193" s="132">
        <v>11025.53736</v>
      </c>
      <c r="W193" s="130">
        <v>42786.802830000001</v>
      </c>
      <c r="X193" s="133">
        <v>1.1025E-2</v>
      </c>
      <c r="Y193" s="133">
        <v>2.0760000000000002E-3</v>
      </c>
      <c r="Z193" s="133">
        <v>2.1900000000000001E-4</v>
      </c>
    </row>
    <row r="194" spans="1:26" x14ac:dyDescent="0.2">
      <c r="A194">
        <v>316</v>
      </c>
      <c r="B194">
        <v>316</v>
      </c>
      <c r="C194" t="s">
        <v>2143</v>
      </c>
      <c r="D194"/>
      <c r="E194"/>
      <c r="F194" t="s">
        <v>2317</v>
      </c>
      <c r="G194">
        <v>45000105</v>
      </c>
      <c r="H194" t="s">
        <v>78</v>
      </c>
      <c r="I194" t="s">
        <v>926</v>
      </c>
      <c r="J194"/>
      <c r="K194" t="s">
        <v>61</v>
      </c>
      <c r="L194"/>
      <c r="M194"/>
      <c r="N194" t="s">
        <v>314</v>
      </c>
      <c r="O194" t="s">
        <v>62</v>
      </c>
      <c r="P194" s="135">
        <v>45838</v>
      </c>
      <c r="Q194" t="s">
        <v>1228</v>
      </c>
      <c r="R194" t="s">
        <v>303</v>
      </c>
      <c r="S194" t="s">
        <v>305</v>
      </c>
      <c r="T194" s="135">
        <v>45930</v>
      </c>
      <c r="U194" s="130">
        <v>3.306</v>
      </c>
      <c r="V194" s="132">
        <v>3633.11501</v>
      </c>
      <c r="W194" s="130">
        <v>12011.078219999999</v>
      </c>
      <c r="X194" s="133">
        <v>3.6331000000000002E-2</v>
      </c>
      <c r="Y194" s="133">
        <v>5.8200000000000005E-4</v>
      </c>
      <c r="Z194" s="133">
        <v>6.0999999999999999E-5</v>
      </c>
    </row>
    <row r="195" spans="1:26" x14ac:dyDescent="0.2">
      <c r="A195">
        <v>316</v>
      </c>
      <c r="B195">
        <v>316</v>
      </c>
      <c r="C195" t="s">
        <v>2238</v>
      </c>
      <c r="D195"/>
      <c r="E195"/>
      <c r="F195" t="s">
        <v>2318</v>
      </c>
      <c r="G195">
        <v>62021072</v>
      </c>
      <c r="H195" t="s">
        <v>78</v>
      </c>
      <c r="I195" t="s">
        <v>280</v>
      </c>
      <c r="J195"/>
      <c r="K195" t="s">
        <v>61</v>
      </c>
      <c r="L195"/>
      <c r="M195"/>
      <c r="N195" t="s">
        <v>314</v>
      </c>
      <c r="O195" t="s">
        <v>62</v>
      </c>
      <c r="P195" s="135">
        <v>39988</v>
      </c>
      <c r="Q195" t="s">
        <v>1228</v>
      </c>
      <c r="R195" t="s">
        <v>303</v>
      </c>
      <c r="S195" t="s">
        <v>305</v>
      </c>
      <c r="T195" s="135">
        <v>45930</v>
      </c>
      <c r="U195" s="130">
        <v>3.306</v>
      </c>
      <c r="V195" s="132">
        <v>5177.5787499999997</v>
      </c>
      <c r="W195" s="130">
        <v>17117.075359999999</v>
      </c>
      <c r="X195" s="133">
        <v>5.04E-4</v>
      </c>
      <c r="Y195" s="133">
        <v>8.3000000000000001E-4</v>
      </c>
      <c r="Z195" s="133">
        <v>8.7000000000000001E-5</v>
      </c>
    </row>
    <row r="196" spans="1:26" x14ac:dyDescent="0.2">
      <c r="A196">
        <v>316</v>
      </c>
      <c r="B196">
        <v>316</v>
      </c>
      <c r="C196" t="s">
        <v>2194</v>
      </c>
      <c r="D196"/>
      <c r="E196"/>
      <c r="F196" t="s">
        <v>2319</v>
      </c>
      <c r="G196">
        <v>60374196</v>
      </c>
      <c r="H196" t="s">
        <v>78</v>
      </c>
      <c r="I196" t="s">
        <v>749</v>
      </c>
      <c r="J196"/>
      <c r="K196" t="s">
        <v>61</v>
      </c>
      <c r="L196"/>
      <c r="M196"/>
      <c r="N196" t="s">
        <v>954</v>
      </c>
      <c r="O196" t="s">
        <v>62</v>
      </c>
      <c r="P196" s="135">
        <v>41509</v>
      </c>
      <c r="Q196" t="s">
        <v>1228</v>
      </c>
      <c r="R196" t="s">
        <v>303</v>
      </c>
      <c r="S196" t="s">
        <v>305</v>
      </c>
      <c r="T196" s="135">
        <v>45930</v>
      </c>
      <c r="U196" s="130">
        <v>3.306</v>
      </c>
      <c r="V196" s="132">
        <v>8086.7313299999996</v>
      </c>
      <c r="W196" s="130">
        <v>26734.733779999999</v>
      </c>
      <c r="X196" s="133">
        <v>6.5579999999999996E-3</v>
      </c>
      <c r="Y196" s="133">
        <v>1.297E-3</v>
      </c>
      <c r="Z196" s="133">
        <v>1.37E-4</v>
      </c>
    </row>
    <row r="197" spans="1:26" x14ac:dyDescent="0.2">
      <c r="A197">
        <v>316</v>
      </c>
      <c r="B197">
        <v>316</v>
      </c>
      <c r="C197" t="s">
        <v>2320</v>
      </c>
      <c r="D197"/>
      <c r="E197"/>
      <c r="F197" t="s">
        <v>2321</v>
      </c>
      <c r="G197">
        <v>40000499</v>
      </c>
      <c r="H197" t="s">
        <v>78</v>
      </c>
      <c r="I197" t="s">
        <v>749</v>
      </c>
      <c r="J197"/>
      <c r="K197" t="s">
        <v>61</v>
      </c>
      <c r="L197"/>
      <c r="M197"/>
      <c r="N197" t="s">
        <v>313</v>
      </c>
      <c r="O197" t="s">
        <v>62</v>
      </c>
      <c r="P197" s="135">
        <v>43513</v>
      </c>
      <c r="Q197" t="s">
        <v>1222</v>
      </c>
      <c r="R197" t="s">
        <v>303</v>
      </c>
      <c r="S197" t="s">
        <v>305</v>
      </c>
      <c r="T197" s="135">
        <v>45930</v>
      </c>
      <c r="U197" s="130">
        <v>3.8807</v>
      </c>
      <c r="V197" s="132">
        <v>313.85624999999999</v>
      </c>
      <c r="W197" s="130">
        <v>1217.9819500000001</v>
      </c>
      <c r="X197" s="133">
        <v>3.1300000000000002E-4</v>
      </c>
      <c r="Y197" s="133">
        <v>5.8999999999999998E-5</v>
      </c>
      <c r="Z197" s="133">
        <v>6.0000000000000002E-6</v>
      </c>
    </row>
    <row r="198" spans="1:26" x14ac:dyDescent="0.2">
      <c r="A198">
        <v>316</v>
      </c>
      <c r="B198">
        <v>316</v>
      </c>
      <c r="C198" t="s">
        <v>2139</v>
      </c>
      <c r="D198"/>
      <c r="E198"/>
      <c r="F198" t="s">
        <v>2322</v>
      </c>
      <c r="G198">
        <v>62010989</v>
      </c>
      <c r="H198" t="s">
        <v>78</v>
      </c>
      <c r="I198" t="s">
        <v>749</v>
      </c>
      <c r="J198"/>
      <c r="K198" t="s">
        <v>61</v>
      </c>
      <c r="L198"/>
      <c r="M198"/>
      <c r="N198" t="s">
        <v>313</v>
      </c>
      <c r="O198" t="s">
        <v>62</v>
      </c>
      <c r="P198" s="135">
        <v>39904</v>
      </c>
      <c r="Q198" t="s">
        <v>1222</v>
      </c>
      <c r="R198" t="s">
        <v>303</v>
      </c>
      <c r="S198" t="s">
        <v>305</v>
      </c>
      <c r="T198" s="135">
        <v>45930</v>
      </c>
      <c r="U198" s="130">
        <v>3.8807</v>
      </c>
      <c r="V198" s="132">
        <v>11731.24078</v>
      </c>
      <c r="W198" s="130">
        <v>45525.426099999997</v>
      </c>
      <c r="X198" s="133">
        <v>6.3949999999999996E-3</v>
      </c>
      <c r="Y198" s="133">
        <v>2.209E-3</v>
      </c>
      <c r="Z198" s="133">
        <v>2.33E-4</v>
      </c>
    </row>
    <row r="199" spans="1:26" x14ac:dyDescent="0.2">
      <c r="A199">
        <v>316</v>
      </c>
      <c r="B199">
        <v>316</v>
      </c>
      <c r="C199" t="s">
        <v>2118</v>
      </c>
      <c r="D199"/>
      <c r="E199"/>
      <c r="F199" t="s">
        <v>2323</v>
      </c>
      <c r="G199">
        <v>41000880</v>
      </c>
      <c r="H199" t="s">
        <v>78</v>
      </c>
      <c r="I199" t="s">
        <v>749</v>
      </c>
      <c r="J199"/>
      <c r="K199" t="s">
        <v>61</v>
      </c>
      <c r="L199"/>
      <c r="M199"/>
      <c r="N199" t="s">
        <v>313</v>
      </c>
      <c r="O199" t="s">
        <v>62</v>
      </c>
      <c r="P199" s="135">
        <v>43513</v>
      </c>
      <c r="Q199" t="s">
        <v>1222</v>
      </c>
      <c r="R199" t="s">
        <v>303</v>
      </c>
      <c r="S199" t="s">
        <v>305</v>
      </c>
      <c r="T199" s="135">
        <v>45930</v>
      </c>
      <c r="U199" s="130">
        <v>3.8807</v>
      </c>
      <c r="V199" s="132">
        <v>19.234200000000001</v>
      </c>
      <c r="W199" s="130">
        <v>74.642160000000004</v>
      </c>
      <c r="X199" s="133">
        <v>1.923E-3</v>
      </c>
      <c r="Y199" s="133">
        <v>3.0000000000000001E-6</v>
      </c>
      <c r="Z199" s="133">
        <v>0</v>
      </c>
    </row>
    <row r="200" spans="1:26" x14ac:dyDescent="0.2">
      <c r="A200">
        <v>316</v>
      </c>
      <c r="B200">
        <v>316</v>
      </c>
      <c r="C200" t="s">
        <v>2324</v>
      </c>
      <c r="D200"/>
      <c r="E200"/>
      <c r="F200" t="s">
        <v>2325</v>
      </c>
      <c r="G200">
        <v>60341914</v>
      </c>
      <c r="H200" t="s">
        <v>78</v>
      </c>
      <c r="I200" t="s">
        <v>749</v>
      </c>
      <c r="J200"/>
      <c r="K200" t="s">
        <v>61</v>
      </c>
      <c r="L200"/>
      <c r="M200"/>
      <c r="N200" t="s">
        <v>317</v>
      </c>
      <c r="O200" t="s">
        <v>62</v>
      </c>
      <c r="P200" s="135">
        <v>41571</v>
      </c>
      <c r="Q200" t="s">
        <v>1228</v>
      </c>
      <c r="R200" t="s">
        <v>303</v>
      </c>
      <c r="S200" t="s">
        <v>305</v>
      </c>
      <c r="T200" s="135">
        <v>45930</v>
      </c>
      <c r="U200" s="130">
        <v>3.306</v>
      </c>
      <c r="V200" s="132">
        <v>5030.1624599999996</v>
      </c>
      <c r="W200" s="130">
        <v>16629.717100000002</v>
      </c>
      <c r="X200" s="133">
        <v>5.1269999999999996E-3</v>
      </c>
      <c r="Y200" s="133">
        <v>8.0699999999999999E-4</v>
      </c>
      <c r="Z200" s="133">
        <v>8.5000000000000006E-5</v>
      </c>
    </row>
    <row r="201" spans="1:26" x14ac:dyDescent="0.2">
      <c r="A201">
        <v>316</v>
      </c>
      <c r="B201">
        <v>316</v>
      </c>
      <c r="C201" t="s">
        <v>2118</v>
      </c>
      <c r="D201"/>
      <c r="E201"/>
      <c r="F201" t="s">
        <v>2326</v>
      </c>
      <c r="G201">
        <v>60199586</v>
      </c>
      <c r="H201" t="s">
        <v>78</v>
      </c>
      <c r="I201" t="s">
        <v>749</v>
      </c>
      <c r="J201"/>
      <c r="K201" t="s">
        <v>61</v>
      </c>
      <c r="L201"/>
      <c r="M201"/>
      <c r="N201" t="s">
        <v>313</v>
      </c>
      <c r="O201" t="s">
        <v>62</v>
      </c>
      <c r="P201" s="135">
        <v>41060</v>
      </c>
      <c r="Q201" t="s">
        <v>1231</v>
      </c>
      <c r="R201" t="s">
        <v>303</v>
      </c>
      <c r="S201" t="s">
        <v>305</v>
      </c>
      <c r="T201" s="135">
        <v>45930</v>
      </c>
      <c r="U201" s="130">
        <v>4.4409000000000001</v>
      </c>
      <c r="V201" s="132">
        <v>8623.8332800000007</v>
      </c>
      <c r="W201" s="130">
        <v>38297.58122</v>
      </c>
      <c r="X201" s="133">
        <v>5.4559999999999999E-3</v>
      </c>
      <c r="Y201" s="133">
        <v>1.8580000000000001E-3</v>
      </c>
      <c r="Z201" s="133">
        <v>1.9599999999999999E-4</v>
      </c>
    </row>
    <row r="202" spans="1:26" x14ac:dyDescent="0.2">
      <c r="A202">
        <v>316</v>
      </c>
      <c r="B202">
        <v>316</v>
      </c>
      <c r="C202" t="s">
        <v>2139</v>
      </c>
      <c r="D202"/>
      <c r="E202"/>
      <c r="F202" t="s">
        <v>2327</v>
      </c>
      <c r="G202">
        <v>62002516</v>
      </c>
      <c r="H202" t="s">
        <v>78</v>
      </c>
      <c r="I202" t="s">
        <v>749</v>
      </c>
      <c r="J202"/>
      <c r="K202" t="s">
        <v>61</v>
      </c>
      <c r="L202"/>
      <c r="M202"/>
      <c r="N202" t="s">
        <v>313</v>
      </c>
      <c r="O202" t="s">
        <v>62</v>
      </c>
      <c r="P202" s="135">
        <v>42930</v>
      </c>
      <c r="Q202" t="s">
        <v>1222</v>
      </c>
      <c r="R202" t="s">
        <v>303</v>
      </c>
      <c r="S202" t="s">
        <v>305</v>
      </c>
      <c r="T202" s="135">
        <v>45930</v>
      </c>
      <c r="U202" s="130">
        <v>3.8807</v>
      </c>
      <c r="V202" s="132">
        <v>10249.99626</v>
      </c>
      <c r="W202" s="130">
        <v>39777.160479999999</v>
      </c>
      <c r="X202" s="133">
        <v>4.9849999999999998E-3</v>
      </c>
      <c r="Y202" s="133">
        <v>1.9300000000000001E-3</v>
      </c>
      <c r="Z202" s="133">
        <v>2.03E-4</v>
      </c>
    </row>
    <row r="203" spans="1:26" x14ac:dyDescent="0.2">
      <c r="A203">
        <v>316</v>
      </c>
      <c r="B203">
        <v>316</v>
      </c>
      <c r="C203" t="s">
        <v>2328</v>
      </c>
      <c r="D203"/>
      <c r="E203"/>
      <c r="F203" t="s">
        <v>2329</v>
      </c>
      <c r="G203">
        <v>60302569</v>
      </c>
      <c r="H203" t="s">
        <v>78</v>
      </c>
      <c r="I203" t="s">
        <v>749</v>
      </c>
      <c r="J203"/>
      <c r="K203" t="s">
        <v>61</v>
      </c>
      <c r="L203"/>
      <c r="M203"/>
      <c r="N203" t="s">
        <v>207</v>
      </c>
      <c r="O203" t="s">
        <v>62</v>
      </c>
      <c r="P203" s="135">
        <v>40948</v>
      </c>
      <c r="Q203" t="s">
        <v>1228</v>
      </c>
      <c r="R203" t="s">
        <v>303</v>
      </c>
      <c r="S203" t="s">
        <v>305</v>
      </c>
      <c r="T203" s="135">
        <v>45930</v>
      </c>
      <c r="U203" s="130">
        <v>3.306</v>
      </c>
      <c r="V203" s="132">
        <v>8646.34512</v>
      </c>
      <c r="W203" s="130">
        <v>28584.81697</v>
      </c>
      <c r="X203" s="133">
        <v>6.7920000000000003E-3</v>
      </c>
      <c r="Y203" s="133">
        <v>1.387E-3</v>
      </c>
      <c r="Z203" s="133">
        <v>1.46E-4</v>
      </c>
    </row>
    <row r="204" spans="1:26" x14ac:dyDescent="0.2">
      <c r="A204">
        <v>316</v>
      </c>
      <c r="B204">
        <v>316</v>
      </c>
      <c r="C204" t="s">
        <v>2208</v>
      </c>
      <c r="D204"/>
      <c r="E204"/>
      <c r="F204" t="s">
        <v>2330</v>
      </c>
      <c r="G204">
        <v>40000580</v>
      </c>
      <c r="H204" t="s">
        <v>78</v>
      </c>
      <c r="I204" t="s">
        <v>749</v>
      </c>
      <c r="J204"/>
      <c r="K204" t="s">
        <v>61</v>
      </c>
      <c r="L204"/>
      <c r="M204"/>
      <c r="N204" t="s">
        <v>313</v>
      </c>
      <c r="O204" t="s">
        <v>62</v>
      </c>
      <c r="P204" s="135">
        <v>43513</v>
      </c>
      <c r="Q204" t="s">
        <v>1222</v>
      </c>
      <c r="R204" t="s">
        <v>303</v>
      </c>
      <c r="S204" t="s">
        <v>305</v>
      </c>
      <c r="T204" s="135">
        <v>45930</v>
      </c>
      <c r="U204" s="130">
        <v>3.8807</v>
      </c>
      <c r="V204" s="132">
        <v>0.90249999999999997</v>
      </c>
      <c r="W204" s="130">
        <v>3.5023300000000002</v>
      </c>
      <c r="X204" s="133">
        <v>9.0000000000000006E-5</v>
      </c>
      <c r="Y204" s="133">
        <v>0</v>
      </c>
      <c r="Z204" s="133">
        <v>0</v>
      </c>
    </row>
    <row r="205" spans="1:26" x14ac:dyDescent="0.2">
      <c r="A205">
        <v>316</v>
      </c>
      <c r="B205">
        <v>316</v>
      </c>
      <c r="C205" t="s">
        <v>2143</v>
      </c>
      <c r="D205"/>
      <c r="E205"/>
      <c r="F205" t="s">
        <v>2331</v>
      </c>
      <c r="G205">
        <v>42000902</v>
      </c>
      <c r="H205" t="s">
        <v>78</v>
      </c>
      <c r="I205" t="s">
        <v>926</v>
      </c>
      <c r="J205"/>
      <c r="K205" t="s">
        <v>61</v>
      </c>
      <c r="L205"/>
      <c r="M205"/>
      <c r="N205" t="s">
        <v>314</v>
      </c>
      <c r="O205" t="s">
        <v>62</v>
      </c>
      <c r="P205" s="135">
        <v>43601</v>
      </c>
      <c r="Q205" t="s">
        <v>1228</v>
      </c>
      <c r="R205" t="s">
        <v>303</v>
      </c>
      <c r="S205" t="s">
        <v>305</v>
      </c>
      <c r="T205" s="135">
        <v>45930</v>
      </c>
      <c r="U205" s="130">
        <v>3.306</v>
      </c>
      <c r="V205" s="132">
        <v>4653.3424000000005</v>
      </c>
      <c r="W205" s="130">
        <v>15383.94997</v>
      </c>
      <c r="X205" s="133">
        <v>1.5510000000000001E-3</v>
      </c>
      <c r="Y205" s="133">
        <v>7.4600000000000003E-4</v>
      </c>
      <c r="Z205" s="133">
        <v>7.7999999999999999E-5</v>
      </c>
    </row>
    <row r="206" spans="1:26" x14ac:dyDescent="0.2">
      <c r="A206">
        <v>316</v>
      </c>
      <c r="B206">
        <v>316</v>
      </c>
      <c r="C206" t="s">
        <v>2245</v>
      </c>
      <c r="D206"/>
      <c r="E206"/>
      <c r="F206" t="s">
        <v>2332</v>
      </c>
      <c r="G206">
        <v>62016829</v>
      </c>
      <c r="H206" t="s">
        <v>78</v>
      </c>
      <c r="I206" t="s">
        <v>241</v>
      </c>
      <c r="J206"/>
      <c r="K206" t="s">
        <v>61</v>
      </c>
      <c r="L206"/>
      <c r="M206"/>
      <c r="N206" t="s">
        <v>204</v>
      </c>
      <c r="O206" t="s">
        <v>62</v>
      </c>
      <c r="P206" s="135">
        <v>44007</v>
      </c>
      <c r="Q206" t="s">
        <v>1229</v>
      </c>
      <c r="R206" t="s">
        <v>303</v>
      </c>
      <c r="S206" t="s">
        <v>305</v>
      </c>
      <c r="T206" s="135">
        <v>45930</v>
      </c>
      <c r="U206" s="130">
        <v>2.3744999999999998</v>
      </c>
      <c r="V206" s="132">
        <v>33799.912329999999</v>
      </c>
      <c r="W206" s="130">
        <v>80257.891829999993</v>
      </c>
      <c r="X206" s="133">
        <v>3.3799000000000003E-2</v>
      </c>
      <c r="Y206" s="133">
        <v>3.8939999999999999E-3</v>
      </c>
      <c r="Z206" s="133">
        <v>4.1100000000000002E-4</v>
      </c>
    </row>
    <row r="207" spans="1:26" x14ac:dyDescent="0.2">
      <c r="A207">
        <v>316</v>
      </c>
      <c r="B207">
        <v>316</v>
      </c>
      <c r="C207" t="s">
        <v>2333</v>
      </c>
      <c r="D207"/>
      <c r="E207"/>
      <c r="F207" t="s">
        <v>2334</v>
      </c>
      <c r="G207">
        <v>62021803</v>
      </c>
      <c r="H207" t="s">
        <v>78</v>
      </c>
      <c r="I207" t="s">
        <v>241</v>
      </c>
      <c r="J207"/>
      <c r="K207" t="s">
        <v>61</v>
      </c>
      <c r="L207"/>
      <c r="M207"/>
      <c r="N207" t="s">
        <v>313</v>
      </c>
      <c r="O207" t="s">
        <v>62</v>
      </c>
      <c r="P207" s="135">
        <v>45449</v>
      </c>
      <c r="Q207" t="s">
        <v>1222</v>
      </c>
      <c r="R207" t="s">
        <v>303</v>
      </c>
      <c r="S207" t="s">
        <v>305</v>
      </c>
      <c r="T207" s="135">
        <v>45930</v>
      </c>
      <c r="U207" s="130">
        <v>3.8807</v>
      </c>
      <c r="V207" s="132">
        <v>16636.111959999998</v>
      </c>
      <c r="W207" s="130">
        <v>64559.759680000003</v>
      </c>
      <c r="X207" s="133">
        <v>4.1590000000000002E-2</v>
      </c>
      <c r="Y207" s="133">
        <v>3.1319999999999998E-3</v>
      </c>
      <c r="Z207" s="133">
        <v>3.3E-4</v>
      </c>
    </row>
    <row r="208" spans="1:26" x14ac:dyDescent="0.2">
      <c r="A208">
        <v>316</v>
      </c>
      <c r="B208">
        <v>316</v>
      </c>
      <c r="C208" t="s">
        <v>2335</v>
      </c>
      <c r="D208"/>
      <c r="E208"/>
      <c r="F208" t="s">
        <v>2336</v>
      </c>
      <c r="G208">
        <v>41000861</v>
      </c>
      <c r="H208" t="s">
        <v>78</v>
      </c>
      <c r="I208" t="s">
        <v>749</v>
      </c>
      <c r="J208"/>
      <c r="K208" t="s">
        <v>61</v>
      </c>
      <c r="L208"/>
      <c r="M208"/>
      <c r="N208" t="s">
        <v>313</v>
      </c>
      <c r="O208" t="s">
        <v>62</v>
      </c>
      <c r="P208" s="135">
        <v>43513</v>
      </c>
      <c r="Q208" t="s">
        <v>1222</v>
      </c>
      <c r="R208" t="s">
        <v>303</v>
      </c>
      <c r="S208" t="s">
        <v>305</v>
      </c>
      <c r="T208" s="135">
        <v>45930</v>
      </c>
      <c r="U208" s="130">
        <v>3.8807</v>
      </c>
      <c r="V208" s="132">
        <v>1018.2714</v>
      </c>
      <c r="W208" s="130">
        <v>3951.6058200000002</v>
      </c>
      <c r="X208" s="133">
        <v>5.0900000000000001E-4</v>
      </c>
      <c r="Y208" s="133">
        <v>1.9100000000000001E-4</v>
      </c>
      <c r="Z208" s="133">
        <v>2.0000000000000002E-5</v>
      </c>
    </row>
    <row r="209" spans="1:26" x14ac:dyDescent="0.2">
      <c r="A209">
        <v>316</v>
      </c>
      <c r="B209">
        <v>316</v>
      </c>
      <c r="C209" t="s">
        <v>2337</v>
      </c>
      <c r="D209"/>
      <c r="E209"/>
      <c r="F209" t="s">
        <v>2338</v>
      </c>
      <c r="G209">
        <v>62021910</v>
      </c>
      <c r="H209" t="s">
        <v>78</v>
      </c>
      <c r="I209" t="s">
        <v>749</v>
      </c>
      <c r="J209"/>
      <c r="K209" t="s">
        <v>61</v>
      </c>
      <c r="L209"/>
      <c r="M209"/>
      <c r="N209" t="s">
        <v>314</v>
      </c>
      <c r="O209" t="s">
        <v>62</v>
      </c>
      <c r="P209" s="135">
        <v>45526</v>
      </c>
      <c r="Q209" t="s">
        <v>1228</v>
      </c>
      <c r="R209" t="s">
        <v>303</v>
      </c>
      <c r="S209" t="s">
        <v>305</v>
      </c>
      <c r="T209" s="135">
        <v>45930</v>
      </c>
      <c r="U209" s="130">
        <v>3.306</v>
      </c>
      <c r="V209" s="132">
        <v>1708.3313499999999</v>
      </c>
      <c r="W209" s="130">
        <v>5647.7434599999997</v>
      </c>
      <c r="X209" s="133">
        <v>1.13E-4</v>
      </c>
      <c r="Y209" s="133">
        <v>2.7399999999999999E-4</v>
      </c>
      <c r="Z209" s="133">
        <v>2.8E-5</v>
      </c>
    </row>
    <row r="210" spans="1:26" x14ac:dyDescent="0.2">
      <c r="A210">
        <v>316</v>
      </c>
      <c r="B210">
        <v>316</v>
      </c>
      <c r="C210" t="s">
        <v>2143</v>
      </c>
      <c r="D210"/>
      <c r="E210"/>
      <c r="F210" t="s">
        <v>2339</v>
      </c>
      <c r="G210">
        <v>42000910</v>
      </c>
      <c r="H210" t="s">
        <v>78</v>
      </c>
      <c r="I210" t="s">
        <v>926</v>
      </c>
      <c r="J210"/>
      <c r="K210" t="s">
        <v>61</v>
      </c>
      <c r="L210"/>
      <c r="M210"/>
      <c r="N210" t="s">
        <v>317</v>
      </c>
      <c r="O210" t="s">
        <v>62</v>
      </c>
      <c r="P210" s="135">
        <v>43601</v>
      </c>
      <c r="Q210" t="s">
        <v>1228</v>
      </c>
      <c r="R210" t="s">
        <v>303</v>
      </c>
      <c r="S210" t="s">
        <v>305</v>
      </c>
      <c r="T210" s="135">
        <v>45930</v>
      </c>
      <c r="U210" s="130">
        <v>3.306</v>
      </c>
      <c r="V210" s="132">
        <v>1843.9695999999999</v>
      </c>
      <c r="W210" s="130">
        <v>6096.1634999999997</v>
      </c>
      <c r="X210" s="133">
        <v>6.1399999999999996E-4</v>
      </c>
      <c r="Y210" s="133">
        <v>2.9500000000000001E-4</v>
      </c>
      <c r="Z210" s="133">
        <v>3.1000000000000001E-5</v>
      </c>
    </row>
    <row r="211" spans="1:26" x14ac:dyDescent="0.2">
      <c r="A211">
        <v>316</v>
      </c>
      <c r="B211">
        <v>316</v>
      </c>
      <c r="C211" t="s">
        <v>2044</v>
      </c>
      <c r="D211"/>
      <c r="E211"/>
      <c r="F211" t="s">
        <v>2340</v>
      </c>
      <c r="G211">
        <v>9840773</v>
      </c>
      <c r="H211" t="s">
        <v>78</v>
      </c>
      <c r="I211" t="s">
        <v>749</v>
      </c>
      <c r="J211"/>
      <c r="K211" t="s">
        <v>61</v>
      </c>
      <c r="L211"/>
      <c r="M211"/>
      <c r="N211" t="s">
        <v>53</v>
      </c>
      <c r="O211" t="s">
        <v>62</v>
      </c>
      <c r="P211" s="135">
        <v>44789</v>
      </c>
      <c r="Q211" t="s">
        <v>1228</v>
      </c>
      <c r="R211" t="s">
        <v>303</v>
      </c>
      <c r="S211" t="s">
        <v>305</v>
      </c>
      <c r="T211" s="135">
        <v>45930</v>
      </c>
      <c r="U211" s="130">
        <v>3.306</v>
      </c>
      <c r="V211" s="132">
        <v>154.58921000000001</v>
      </c>
      <c r="W211" s="130">
        <v>511.07191999999998</v>
      </c>
      <c r="X211" s="133">
        <v>1.405E-3</v>
      </c>
      <c r="Y211" s="133">
        <v>2.4000000000000001E-5</v>
      </c>
      <c r="Z211" s="133">
        <v>1.9999999999999999E-6</v>
      </c>
    </row>
    <row r="212" spans="1:26" x14ac:dyDescent="0.2">
      <c r="A212">
        <v>316</v>
      </c>
      <c r="B212">
        <v>316</v>
      </c>
      <c r="C212" t="s">
        <v>2136</v>
      </c>
      <c r="D212"/>
      <c r="E212"/>
      <c r="F212" t="s">
        <v>2341</v>
      </c>
      <c r="G212">
        <v>44000109</v>
      </c>
      <c r="H212" t="s">
        <v>78</v>
      </c>
      <c r="I212" t="s">
        <v>749</v>
      </c>
      <c r="J212"/>
      <c r="K212" t="s">
        <v>61</v>
      </c>
      <c r="L212"/>
      <c r="M212"/>
      <c r="N212" t="s">
        <v>203</v>
      </c>
      <c r="O212" t="s">
        <v>62</v>
      </c>
      <c r="P212" s="135">
        <v>45473</v>
      </c>
      <c r="Q212" t="s">
        <v>1228</v>
      </c>
      <c r="R212" t="s">
        <v>303</v>
      </c>
      <c r="S212" t="s">
        <v>305</v>
      </c>
      <c r="T212" s="135">
        <v>45930</v>
      </c>
      <c r="U212" s="130">
        <v>3.306</v>
      </c>
      <c r="V212" s="132">
        <v>10015.697200000001</v>
      </c>
      <c r="W212" s="130">
        <v>33111.894939999998</v>
      </c>
      <c r="X212" s="133">
        <v>3.3379999999999998E-3</v>
      </c>
      <c r="Y212" s="133">
        <v>1.606E-3</v>
      </c>
      <c r="Z212" s="133">
        <v>1.6899999999999999E-4</v>
      </c>
    </row>
    <row r="213" spans="1:26" x14ac:dyDescent="0.2">
      <c r="A213">
        <v>316</v>
      </c>
      <c r="B213">
        <v>316</v>
      </c>
      <c r="C213" t="s">
        <v>2342</v>
      </c>
      <c r="D213"/>
      <c r="E213"/>
      <c r="F213" t="s">
        <v>2343</v>
      </c>
      <c r="G213">
        <v>60397841</v>
      </c>
      <c r="H213" t="s">
        <v>78</v>
      </c>
      <c r="I213" t="s">
        <v>749</v>
      </c>
      <c r="J213"/>
      <c r="K213" t="s">
        <v>61</v>
      </c>
      <c r="L213"/>
      <c r="M213"/>
      <c r="N213" t="s">
        <v>317</v>
      </c>
      <c r="O213" t="s">
        <v>62</v>
      </c>
      <c r="P213" s="135">
        <v>44824</v>
      </c>
      <c r="Q213" t="s">
        <v>1228</v>
      </c>
      <c r="R213" t="s">
        <v>303</v>
      </c>
      <c r="S213" t="s">
        <v>305</v>
      </c>
      <c r="T213" s="135">
        <v>45930</v>
      </c>
      <c r="U213" s="130">
        <v>3.306</v>
      </c>
      <c r="V213" s="132">
        <v>5007.6251199999997</v>
      </c>
      <c r="W213" s="130">
        <v>16555.208640000001</v>
      </c>
      <c r="X213" s="133">
        <v>1.4728E-2</v>
      </c>
      <c r="Y213" s="133">
        <v>8.03E-4</v>
      </c>
      <c r="Z213" s="133">
        <v>8.3999999999999995E-5</v>
      </c>
    </row>
    <row r="214" spans="1:26" x14ac:dyDescent="0.2">
      <c r="A214">
        <v>316</v>
      </c>
      <c r="B214">
        <v>316</v>
      </c>
      <c r="C214" t="s">
        <v>2139</v>
      </c>
      <c r="D214"/>
      <c r="E214"/>
      <c r="F214" t="s">
        <v>2344</v>
      </c>
      <c r="G214">
        <v>62005616</v>
      </c>
      <c r="H214" t="s">
        <v>78</v>
      </c>
      <c r="I214" t="s">
        <v>749</v>
      </c>
      <c r="J214"/>
      <c r="K214" t="s">
        <v>61</v>
      </c>
      <c r="L214"/>
      <c r="M214"/>
      <c r="N214" t="s">
        <v>313</v>
      </c>
      <c r="O214" t="s">
        <v>62</v>
      </c>
      <c r="P214" s="135">
        <v>43091</v>
      </c>
      <c r="Q214" t="s">
        <v>2345</v>
      </c>
      <c r="R214" t="s">
        <v>303</v>
      </c>
      <c r="S214" t="s">
        <v>305</v>
      </c>
      <c r="T214" s="135">
        <v>45930</v>
      </c>
      <c r="U214" s="130">
        <v>0.35099999999999998</v>
      </c>
      <c r="V214" s="132">
        <v>112967.01268</v>
      </c>
      <c r="W214" s="130">
        <v>39651.421450000002</v>
      </c>
      <c r="X214" s="133">
        <v>3.5820999999999999E-2</v>
      </c>
      <c r="Y214" s="133">
        <v>1.9239999999999999E-3</v>
      </c>
      <c r="Z214" s="133">
        <v>2.03E-4</v>
      </c>
    </row>
    <row r="215" spans="1:26" x14ac:dyDescent="0.2">
      <c r="A215">
        <v>316</v>
      </c>
      <c r="B215">
        <v>316</v>
      </c>
      <c r="C215" t="s">
        <v>2346</v>
      </c>
      <c r="D215"/>
      <c r="E215"/>
      <c r="F215" t="s">
        <v>2347</v>
      </c>
      <c r="G215">
        <v>60371895</v>
      </c>
      <c r="H215" t="s">
        <v>78</v>
      </c>
      <c r="I215" t="s">
        <v>749</v>
      </c>
      <c r="J215"/>
      <c r="K215" t="s">
        <v>61</v>
      </c>
      <c r="L215"/>
      <c r="M215"/>
      <c r="N215" t="s">
        <v>317</v>
      </c>
      <c r="O215" t="s">
        <v>62</v>
      </c>
      <c r="P215" s="135">
        <v>42522</v>
      </c>
      <c r="Q215" t="s">
        <v>1228</v>
      </c>
      <c r="R215" t="s">
        <v>303</v>
      </c>
      <c r="S215" t="s">
        <v>305</v>
      </c>
      <c r="T215" s="135">
        <v>45930</v>
      </c>
      <c r="U215" s="130">
        <v>3.306</v>
      </c>
      <c r="V215" s="132">
        <v>21045.947779999999</v>
      </c>
      <c r="W215" s="130">
        <v>69577.90337</v>
      </c>
      <c r="X215" s="133">
        <v>4.5950000000000001E-3</v>
      </c>
      <c r="Y215" s="133">
        <v>3.3760000000000001E-3</v>
      </c>
      <c r="Z215" s="133">
        <v>3.5599999999999998E-4</v>
      </c>
    </row>
    <row r="216" spans="1:26" x14ac:dyDescent="0.2">
      <c r="A216">
        <v>316</v>
      </c>
      <c r="B216">
        <v>316</v>
      </c>
      <c r="C216" t="s">
        <v>2348</v>
      </c>
      <c r="D216"/>
      <c r="E216"/>
      <c r="F216" t="s">
        <v>2349</v>
      </c>
      <c r="G216">
        <v>60402625</v>
      </c>
      <c r="H216" t="s">
        <v>78</v>
      </c>
      <c r="I216" t="s">
        <v>241</v>
      </c>
      <c r="J216"/>
      <c r="K216" t="s">
        <v>61</v>
      </c>
      <c r="L216"/>
      <c r="M216"/>
      <c r="N216" t="s">
        <v>317</v>
      </c>
      <c r="O216" t="s">
        <v>62</v>
      </c>
      <c r="P216" s="135">
        <v>42838</v>
      </c>
      <c r="Q216" t="s">
        <v>1228</v>
      </c>
      <c r="R216" t="s">
        <v>303</v>
      </c>
      <c r="S216" t="s">
        <v>305</v>
      </c>
      <c r="T216" s="135">
        <v>45930</v>
      </c>
      <c r="U216" s="130">
        <v>3.306</v>
      </c>
      <c r="V216" s="132">
        <v>18282.58426</v>
      </c>
      <c r="W216" s="130">
        <v>60442.223550000002</v>
      </c>
      <c r="X216" s="133">
        <v>2.0309999999999998E-3</v>
      </c>
      <c r="Y216" s="133">
        <v>2.9329999999999998E-3</v>
      </c>
      <c r="Z216" s="133">
        <v>3.0899999999999998E-4</v>
      </c>
    </row>
    <row r="217" spans="1:26" x14ac:dyDescent="0.2">
      <c r="A217">
        <v>316</v>
      </c>
      <c r="B217">
        <v>316</v>
      </c>
      <c r="C217" t="s">
        <v>2139</v>
      </c>
      <c r="D217"/>
      <c r="E217"/>
      <c r="F217" t="s">
        <v>2350</v>
      </c>
      <c r="G217">
        <v>62013586</v>
      </c>
      <c r="H217" t="s">
        <v>78</v>
      </c>
      <c r="I217" t="s">
        <v>280</v>
      </c>
      <c r="J217"/>
      <c r="K217" t="s">
        <v>61</v>
      </c>
      <c r="L217"/>
      <c r="M217"/>
      <c r="N217" t="s">
        <v>313</v>
      </c>
      <c r="O217" t="s">
        <v>62</v>
      </c>
      <c r="P217" s="135">
        <v>43592</v>
      </c>
      <c r="Q217" t="s">
        <v>1222</v>
      </c>
      <c r="R217" t="s">
        <v>303</v>
      </c>
      <c r="S217" t="s">
        <v>305</v>
      </c>
      <c r="T217" s="135">
        <v>45930</v>
      </c>
      <c r="U217" s="130">
        <v>3.8807</v>
      </c>
      <c r="V217" s="132">
        <v>31110.77476</v>
      </c>
      <c r="W217" s="130">
        <v>120731.58362</v>
      </c>
      <c r="X217" s="133">
        <v>3.0955E-2</v>
      </c>
      <c r="Y217" s="133">
        <v>5.8580000000000004E-3</v>
      </c>
      <c r="Z217" s="133">
        <v>6.1799999999999995E-4</v>
      </c>
    </row>
    <row r="218" spans="1:26" x14ac:dyDescent="0.2">
      <c r="A218">
        <v>316</v>
      </c>
      <c r="B218">
        <v>316</v>
      </c>
      <c r="C218" t="s">
        <v>2351</v>
      </c>
      <c r="D218"/>
      <c r="E218"/>
      <c r="F218" t="s">
        <v>2352</v>
      </c>
      <c r="G218">
        <v>60391323</v>
      </c>
      <c r="H218" t="s">
        <v>78</v>
      </c>
      <c r="I218" t="s">
        <v>749</v>
      </c>
      <c r="J218"/>
      <c r="K218" t="s">
        <v>61</v>
      </c>
      <c r="L218"/>
      <c r="M218"/>
      <c r="N218" t="s">
        <v>313</v>
      </c>
      <c r="O218" t="s">
        <v>62</v>
      </c>
      <c r="P218" s="135">
        <v>39783</v>
      </c>
      <c r="Q218" t="s">
        <v>1231</v>
      </c>
      <c r="R218" t="s">
        <v>303</v>
      </c>
      <c r="S218" t="s">
        <v>305</v>
      </c>
      <c r="T218" s="135">
        <v>45930</v>
      </c>
      <c r="U218" s="130">
        <v>4.4409000000000001</v>
      </c>
      <c r="V218" s="132">
        <v>3031.0465100000001</v>
      </c>
      <c r="W218" s="130">
        <v>13460.57446</v>
      </c>
      <c r="X218" s="133">
        <v>1.2123999999999999E-2</v>
      </c>
      <c r="Y218" s="133">
        <v>6.5300000000000004E-4</v>
      </c>
      <c r="Z218" s="133">
        <v>6.7999999999999999E-5</v>
      </c>
    </row>
    <row r="219" spans="1:26" x14ac:dyDescent="0.2">
      <c r="A219">
        <v>316</v>
      </c>
      <c r="B219">
        <v>316</v>
      </c>
      <c r="C219" t="s">
        <v>2353</v>
      </c>
      <c r="D219"/>
      <c r="E219"/>
      <c r="F219" t="s">
        <v>2354</v>
      </c>
      <c r="G219">
        <v>62021826</v>
      </c>
      <c r="H219" t="s">
        <v>78</v>
      </c>
      <c r="I219" t="s">
        <v>749</v>
      </c>
      <c r="J219"/>
      <c r="K219" t="s">
        <v>61</v>
      </c>
      <c r="L219"/>
      <c r="M219"/>
      <c r="N219" t="s">
        <v>317</v>
      </c>
      <c r="O219" t="s">
        <v>62</v>
      </c>
      <c r="P219" s="135">
        <v>45485</v>
      </c>
      <c r="Q219" t="s">
        <v>1228</v>
      </c>
      <c r="R219" t="s">
        <v>303</v>
      </c>
      <c r="S219" t="s">
        <v>305</v>
      </c>
      <c r="T219" s="135">
        <v>45930</v>
      </c>
      <c r="U219" s="130">
        <v>3.306</v>
      </c>
      <c r="V219" s="132">
        <v>1.0000000000000001E-5</v>
      </c>
      <c r="W219" s="130">
        <v>3.0000000000000001E-5</v>
      </c>
      <c r="X219" s="133">
        <v>0</v>
      </c>
      <c r="Y219" s="133">
        <v>0</v>
      </c>
      <c r="Z219" s="133">
        <v>0</v>
      </c>
    </row>
    <row r="220" spans="1:26" x14ac:dyDescent="0.2">
      <c r="A220">
        <v>316</v>
      </c>
      <c r="B220">
        <v>316</v>
      </c>
      <c r="C220" t="s">
        <v>2225</v>
      </c>
      <c r="D220"/>
      <c r="E220"/>
      <c r="F220" t="s">
        <v>2355</v>
      </c>
      <c r="G220">
        <v>60318367</v>
      </c>
      <c r="H220" t="s">
        <v>78</v>
      </c>
      <c r="I220" t="s">
        <v>749</v>
      </c>
      <c r="J220"/>
      <c r="K220" t="s">
        <v>61</v>
      </c>
      <c r="L220"/>
      <c r="M220"/>
      <c r="N220" t="s">
        <v>313</v>
      </c>
      <c r="O220" t="s">
        <v>62</v>
      </c>
      <c r="P220" s="135">
        <v>41260</v>
      </c>
      <c r="Q220" t="s">
        <v>1222</v>
      </c>
      <c r="R220" t="s">
        <v>303</v>
      </c>
      <c r="S220" t="s">
        <v>305</v>
      </c>
      <c r="T220" s="135">
        <v>45930</v>
      </c>
      <c r="U220" s="130">
        <v>3.8807</v>
      </c>
      <c r="V220" s="132">
        <v>21485.555700000001</v>
      </c>
      <c r="W220" s="130">
        <v>83378.995999999999</v>
      </c>
      <c r="X220" s="133">
        <v>0.119364</v>
      </c>
      <c r="Y220" s="133">
        <v>4.0460000000000001E-3</v>
      </c>
      <c r="Z220" s="133">
        <v>4.2700000000000002E-4</v>
      </c>
    </row>
    <row r="221" spans="1:26" x14ac:dyDescent="0.2">
      <c r="A221">
        <v>316</v>
      </c>
      <c r="B221">
        <v>316</v>
      </c>
      <c r="C221" t="s">
        <v>2130</v>
      </c>
      <c r="D221"/>
      <c r="E221"/>
      <c r="F221" t="s">
        <v>2356</v>
      </c>
      <c r="G221">
        <v>60395761</v>
      </c>
      <c r="H221" t="s">
        <v>78</v>
      </c>
      <c r="I221" t="s">
        <v>749</v>
      </c>
      <c r="J221"/>
      <c r="K221" t="s">
        <v>61</v>
      </c>
      <c r="L221"/>
      <c r="M221"/>
      <c r="N221" t="s">
        <v>317</v>
      </c>
      <c r="O221" t="s">
        <v>62</v>
      </c>
      <c r="P221" s="135">
        <v>40786</v>
      </c>
      <c r="Q221" t="s">
        <v>1228</v>
      </c>
      <c r="R221" t="s">
        <v>303</v>
      </c>
      <c r="S221" t="s">
        <v>305</v>
      </c>
      <c r="T221" s="135">
        <v>45930</v>
      </c>
      <c r="U221" s="130">
        <v>3.306</v>
      </c>
      <c r="V221" s="132">
        <v>6.8000000000000005E-4</v>
      </c>
      <c r="W221" s="130">
        <v>2.2499999999999998E-3</v>
      </c>
      <c r="X221" s="133">
        <v>0</v>
      </c>
      <c r="Y221" s="133">
        <v>0</v>
      </c>
      <c r="Z221" s="133">
        <v>0</v>
      </c>
    </row>
    <row r="222" spans="1:26" x14ac:dyDescent="0.2">
      <c r="A222">
        <v>316</v>
      </c>
      <c r="B222">
        <v>316</v>
      </c>
      <c r="C222" t="s">
        <v>2285</v>
      </c>
      <c r="D222"/>
      <c r="E222"/>
      <c r="F222" t="s">
        <v>2357</v>
      </c>
      <c r="G222">
        <v>60344975</v>
      </c>
      <c r="H222" t="s">
        <v>78</v>
      </c>
      <c r="I222" t="s">
        <v>749</v>
      </c>
      <c r="J222"/>
      <c r="K222" t="s">
        <v>61</v>
      </c>
      <c r="L222"/>
      <c r="M222"/>
      <c r="N222" t="s">
        <v>314</v>
      </c>
      <c r="O222" t="s">
        <v>62</v>
      </c>
      <c r="P222" s="135">
        <v>41583</v>
      </c>
      <c r="Q222" t="s">
        <v>1228</v>
      </c>
      <c r="R222" t="s">
        <v>303</v>
      </c>
      <c r="S222" t="s">
        <v>305</v>
      </c>
      <c r="T222" s="135">
        <v>45930</v>
      </c>
      <c r="U222" s="130">
        <v>3.306</v>
      </c>
      <c r="V222" s="132">
        <v>6313.4054400000005</v>
      </c>
      <c r="W222" s="130">
        <v>20872.11839</v>
      </c>
      <c r="X222" s="133">
        <v>3.4299999999999999E-4</v>
      </c>
      <c r="Y222" s="133">
        <v>1.0120000000000001E-3</v>
      </c>
      <c r="Z222" s="133">
        <v>1.06E-4</v>
      </c>
    </row>
    <row r="223" spans="1:26" x14ac:dyDescent="0.2">
      <c r="A223">
        <v>316</v>
      </c>
      <c r="B223">
        <v>316</v>
      </c>
      <c r="C223" t="s">
        <v>2358</v>
      </c>
      <c r="D223"/>
      <c r="E223"/>
      <c r="F223" t="s">
        <v>2359</v>
      </c>
      <c r="G223">
        <v>60328044</v>
      </c>
      <c r="H223" t="s">
        <v>78</v>
      </c>
      <c r="I223" t="s">
        <v>749</v>
      </c>
      <c r="J223"/>
      <c r="K223" t="s">
        <v>61</v>
      </c>
      <c r="L223"/>
      <c r="M223"/>
      <c r="N223" t="s">
        <v>314</v>
      </c>
      <c r="O223" t="s">
        <v>62</v>
      </c>
      <c r="P223" s="135">
        <v>43312</v>
      </c>
      <c r="Q223" t="s">
        <v>1228</v>
      </c>
      <c r="R223" t="s">
        <v>303</v>
      </c>
      <c r="S223" t="s">
        <v>305</v>
      </c>
      <c r="T223" s="135">
        <v>45930</v>
      </c>
      <c r="U223" s="130">
        <v>3.306</v>
      </c>
      <c r="V223" s="132">
        <v>4324.2198799999996</v>
      </c>
      <c r="W223" s="130">
        <v>14295.870929999999</v>
      </c>
      <c r="X223" s="133">
        <v>1.3513000000000001E-2</v>
      </c>
      <c r="Y223" s="133">
        <v>6.9300000000000004E-4</v>
      </c>
      <c r="Z223" s="133">
        <v>7.2999999999999999E-5</v>
      </c>
    </row>
    <row r="224" spans="1:26" x14ac:dyDescent="0.2">
      <c r="A224">
        <v>316</v>
      </c>
      <c r="B224">
        <v>316</v>
      </c>
      <c r="C224" t="s">
        <v>2360</v>
      </c>
      <c r="D224"/>
      <c r="E224"/>
      <c r="F224" t="s">
        <v>2361</v>
      </c>
      <c r="G224">
        <v>60415767</v>
      </c>
      <c r="H224" t="s">
        <v>78</v>
      </c>
      <c r="I224" t="s">
        <v>749</v>
      </c>
      <c r="J224"/>
      <c r="K224" t="s">
        <v>61</v>
      </c>
      <c r="L224"/>
      <c r="M224"/>
      <c r="N224" t="s">
        <v>317</v>
      </c>
      <c r="O224" t="s">
        <v>62</v>
      </c>
      <c r="P224" s="135">
        <v>43830</v>
      </c>
      <c r="Q224" t="s">
        <v>1228</v>
      </c>
      <c r="R224" t="s">
        <v>303</v>
      </c>
      <c r="S224" t="s">
        <v>305</v>
      </c>
      <c r="T224" s="135">
        <v>45930</v>
      </c>
      <c r="U224" s="130">
        <v>3.306</v>
      </c>
      <c r="V224" s="132">
        <v>17886.1767</v>
      </c>
      <c r="W224" s="130">
        <v>59131.700169999996</v>
      </c>
      <c r="X224" s="133">
        <v>0.117932</v>
      </c>
      <c r="Y224" s="133">
        <v>2.869E-3</v>
      </c>
      <c r="Z224" s="133">
        <v>3.0299999999999999E-4</v>
      </c>
    </row>
    <row r="225" spans="1:26" x14ac:dyDescent="0.2">
      <c r="A225">
        <v>316</v>
      </c>
      <c r="B225">
        <v>316</v>
      </c>
      <c r="C225" t="s">
        <v>2196</v>
      </c>
      <c r="D225"/>
      <c r="E225"/>
      <c r="F225" t="s">
        <v>2362</v>
      </c>
      <c r="G225">
        <v>9840631</v>
      </c>
      <c r="H225" t="s">
        <v>78</v>
      </c>
      <c r="I225" t="s">
        <v>749</v>
      </c>
      <c r="J225"/>
      <c r="K225" t="s">
        <v>61</v>
      </c>
      <c r="L225"/>
      <c r="M225"/>
      <c r="N225" t="s">
        <v>317</v>
      </c>
      <c r="O225" t="s">
        <v>62</v>
      </c>
      <c r="P225" s="135">
        <v>42186</v>
      </c>
      <c r="Q225" t="s">
        <v>1228</v>
      </c>
      <c r="R225" t="s">
        <v>303</v>
      </c>
      <c r="S225" t="s">
        <v>305</v>
      </c>
      <c r="T225" s="135">
        <v>45930</v>
      </c>
      <c r="U225" s="130">
        <v>3.306</v>
      </c>
      <c r="V225" s="132">
        <v>38.367260000000002</v>
      </c>
      <c r="W225" s="130">
        <v>126.84215</v>
      </c>
      <c r="X225" s="133">
        <v>9.9999999999999995E-7</v>
      </c>
      <c r="Y225" s="133">
        <v>6.0000000000000002E-6</v>
      </c>
      <c r="Z225" s="133">
        <v>0</v>
      </c>
    </row>
    <row r="226" spans="1:26" x14ac:dyDescent="0.2">
      <c r="A226">
        <v>316</v>
      </c>
      <c r="B226">
        <v>316</v>
      </c>
      <c r="C226" t="s">
        <v>2158</v>
      </c>
      <c r="D226"/>
      <c r="E226"/>
      <c r="F226" t="s">
        <v>2363</v>
      </c>
      <c r="G226">
        <v>60398856</v>
      </c>
      <c r="H226" t="s">
        <v>78</v>
      </c>
      <c r="I226" t="s">
        <v>749</v>
      </c>
      <c r="J226"/>
      <c r="K226" t="s">
        <v>61</v>
      </c>
      <c r="L226"/>
      <c r="M226"/>
      <c r="N226" t="s">
        <v>317</v>
      </c>
      <c r="O226" t="s">
        <v>62</v>
      </c>
      <c r="P226" s="135">
        <v>44319</v>
      </c>
      <c r="Q226" t="s">
        <v>1228</v>
      </c>
      <c r="R226" t="s">
        <v>303</v>
      </c>
      <c r="S226" t="s">
        <v>305</v>
      </c>
      <c r="T226" s="135">
        <v>45930</v>
      </c>
      <c r="U226" s="130">
        <v>3.306</v>
      </c>
      <c r="V226" s="132">
        <v>14016.94479</v>
      </c>
      <c r="W226" s="130">
        <v>46340.019489999999</v>
      </c>
      <c r="X226" s="133">
        <v>6.1310000000000002E-3</v>
      </c>
      <c r="Y226" s="133">
        <v>2.248E-3</v>
      </c>
      <c r="Z226" s="133">
        <v>2.3699999999999999E-4</v>
      </c>
    </row>
    <row r="227" spans="1:26" x14ac:dyDescent="0.2">
      <c r="A227">
        <v>316</v>
      </c>
      <c r="B227">
        <v>316</v>
      </c>
      <c r="C227" t="s">
        <v>2139</v>
      </c>
      <c r="D227"/>
      <c r="E227"/>
      <c r="F227" t="s">
        <v>2364</v>
      </c>
      <c r="G227">
        <v>62009881</v>
      </c>
      <c r="H227" t="s">
        <v>78</v>
      </c>
      <c r="I227" t="s">
        <v>242</v>
      </c>
      <c r="J227"/>
      <c r="K227" t="s">
        <v>61</v>
      </c>
      <c r="L227"/>
      <c r="M227"/>
      <c r="N227" t="s">
        <v>313</v>
      </c>
      <c r="O227" t="s">
        <v>62</v>
      </c>
      <c r="P227" s="135">
        <v>41206</v>
      </c>
      <c r="Q227" t="s">
        <v>1228</v>
      </c>
      <c r="R227" t="s">
        <v>303</v>
      </c>
      <c r="S227" t="s">
        <v>305</v>
      </c>
      <c r="T227" s="135">
        <v>45930</v>
      </c>
      <c r="U227" s="130">
        <v>3.306</v>
      </c>
      <c r="V227" s="132">
        <v>33813.973080000003</v>
      </c>
      <c r="W227" s="130">
        <v>111788.995</v>
      </c>
      <c r="X227" s="133">
        <v>1.5321E-2</v>
      </c>
      <c r="Y227" s="133">
        <v>5.424E-3</v>
      </c>
      <c r="Z227" s="133">
        <v>5.7200000000000003E-4</v>
      </c>
    </row>
    <row r="228" spans="1:26" x14ac:dyDescent="0.2">
      <c r="A228">
        <v>316</v>
      </c>
      <c r="B228">
        <v>316</v>
      </c>
      <c r="C228" t="s">
        <v>2365</v>
      </c>
      <c r="D228"/>
      <c r="E228"/>
      <c r="F228" t="s">
        <v>2366</v>
      </c>
      <c r="G228">
        <v>60416534</v>
      </c>
      <c r="H228" t="s">
        <v>78</v>
      </c>
      <c r="I228" t="s">
        <v>749</v>
      </c>
      <c r="J228"/>
      <c r="K228" t="s">
        <v>61</v>
      </c>
      <c r="L228"/>
      <c r="M228"/>
      <c r="N228" t="s">
        <v>314</v>
      </c>
      <c r="O228" t="s">
        <v>62</v>
      </c>
      <c r="P228" s="135">
        <v>39630</v>
      </c>
      <c r="Q228" t="s">
        <v>1228</v>
      </c>
      <c r="R228" t="s">
        <v>303</v>
      </c>
      <c r="S228" t="s">
        <v>305</v>
      </c>
      <c r="T228" s="135">
        <v>45930</v>
      </c>
      <c r="U228" s="130">
        <v>3.306</v>
      </c>
      <c r="V228" s="132">
        <v>16247.6769</v>
      </c>
      <c r="W228" s="130">
        <v>53714.81983</v>
      </c>
      <c r="X228" s="133">
        <v>3.4009999999999999E-3</v>
      </c>
      <c r="Y228" s="133">
        <v>2.6059999999999998E-3</v>
      </c>
      <c r="Z228" s="133">
        <v>2.7500000000000002E-4</v>
      </c>
    </row>
    <row r="229" spans="1:26" x14ac:dyDescent="0.2">
      <c r="A229">
        <v>316</v>
      </c>
      <c r="B229">
        <v>316</v>
      </c>
      <c r="C229" t="s">
        <v>2143</v>
      </c>
      <c r="D229"/>
      <c r="E229"/>
      <c r="F229" t="s">
        <v>2367</v>
      </c>
      <c r="G229">
        <v>42000916</v>
      </c>
      <c r="H229" t="s">
        <v>78</v>
      </c>
      <c r="I229" t="s">
        <v>926</v>
      </c>
      <c r="J229"/>
      <c r="K229" t="s">
        <v>61</v>
      </c>
      <c r="L229"/>
      <c r="M229"/>
      <c r="N229" t="s">
        <v>317</v>
      </c>
      <c r="O229" t="s">
        <v>62</v>
      </c>
      <c r="P229" s="135">
        <v>43601</v>
      </c>
      <c r="Q229" t="s">
        <v>1228</v>
      </c>
      <c r="R229" t="s">
        <v>303</v>
      </c>
      <c r="S229" t="s">
        <v>305</v>
      </c>
      <c r="T229" s="135">
        <v>45930</v>
      </c>
      <c r="U229" s="130">
        <v>3.306</v>
      </c>
      <c r="V229" s="132">
        <v>4200.3663999999999</v>
      </c>
      <c r="W229" s="130">
        <v>13886.411319999999</v>
      </c>
      <c r="X229" s="133">
        <v>1.4E-3</v>
      </c>
      <c r="Y229" s="133">
        <v>6.7299999999999999E-4</v>
      </c>
      <c r="Z229" s="133">
        <v>7.1000000000000005E-5</v>
      </c>
    </row>
    <row r="230" spans="1:26" x14ac:dyDescent="0.2">
      <c r="A230">
        <v>316</v>
      </c>
      <c r="B230">
        <v>316</v>
      </c>
      <c r="C230" t="s">
        <v>2136</v>
      </c>
      <c r="D230"/>
      <c r="E230"/>
      <c r="F230" t="s">
        <v>2136</v>
      </c>
      <c r="G230">
        <v>43000900</v>
      </c>
      <c r="H230" t="s">
        <v>78</v>
      </c>
      <c r="I230" t="s">
        <v>749</v>
      </c>
      <c r="J230"/>
      <c r="K230" t="s">
        <v>61</v>
      </c>
      <c r="L230"/>
      <c r="M230"/>
      <c r="N230" t="s">
        <v>313</v>
      </c>
      <c r="O230" t="s">
        <v>62</v>
      </c>
      <c r="P230" s="135">
        <v>44054</v>
      </c>
      <c r="Q230" t="s">
        <v>1228</v>
      </c>
      <c r="R230" t="s">
        <v>303</v>
      </c>
      <c r="S230" t="s">
        <v>305</v>
      </c>
      <c r="T230" s="135">
        <v>45930</v>
      </c>
      <c r="U230" s="130">
        <v>3.306</v>
      </c>
      <c r="V230" s="132">
        <v>-105188.25659999999</v>
      </c>
      <c r="W230" s="130">
        <v>-347752.37631999998</v>
      </c>
      <c r="X230" s="133">
        <v>0</v>
      </c>
      <c r="Y230" s="133">
        <v>-1.6875000000000001E-2</v>
      </c>
      <c r="Z230" s="133">
        <v>-1.7819999999999999E-3</v>
      </c>
    </row>
    <row r="231" spans="1:26" x14ac:dyDescent="0.2">
      <c r="A231">
        <v>316</v>
      </c>
      <c r="B231">
        <v>316</v>
      </c>
      <c r="C231" t="s">
        <v>2136</v>
      </c>
      <c r="D231"/>
      <c r="E231"/>
      <c r="F231" t="s">
        <v>2368</v>
      </c>
      <c r="G231">
        <v>44000100</v>
      </c>
      <c r="H231" t="s">
        <v>78</v>
      </c>
      <c r="I231" t="s">
        <v>749</v>
      </c>
      <c r="J231"/>
      <c r="K231" t="s">
        <v>61</v>
      </c>
      <c r="L231"/>
      <c r="M231"/>
      <c r="N231" t="s">
        <v>317</v>
      </c>
      <c r="O231" t="s">
        <v>62</v>
      </c>
      <c r="P231" s="135">
        <v>44946</v>
      </c>
      <c r="Q231" t="s">
        <v>1228</v>
      </c>
      <c r="R231" t="s">
        <v>303</v>
      </c>
      <c r="S231" t="s">
        <v>305</v>
      </c>
      <c r="T231" s="135">
        <v>45930</v>
      </c>
      <c r="U231" s="130">
        <v>3.306</v>
      </c>
      <c r="V231" s="132">
        <v>-117135.43355</v>
      </c>
      <c r="W231" s="130">
        <v>-387249.74332000001</v>
      </c>
      <c r="X231" s="133">
        <v>0</v>
      </c>
      <c r="Y231" s="133">
        <v>-1.8792E-2</v>
      </c>
      <c r="Z231" s="133">
        <v>-1.9840000000000001E-3</v>
      </c>
    </row>
    <row r="232" spans="1:26" x14ac:dyDescent="0.2">
      <c r="A232">
        <v>316</v>
      </c>
      <c r="B232">
        <v>316</v>
      </c>
      <c r="C232" t="s">
        <v>2369</v>
      </c>
      <c r="D232"/>
      <c r="E232"/>
      <c r="F232" t="s">
        <v>2370</v>
      </c>
      <c r="G232">
        <v>62017801</v>
      </c>
      <c r="H232" t="s">
        <v>78</v>
      </c>
      <c r="I232" t="s">
        <v>242</v>
      </c>
      <c r="J232"/>
      <c r="K232" t="s">
        <v>61</v>
      </c>
      <c r="L232"/>
      <c r="M232"/>
      <c r="N232" t="s">
        <v>317</v>
      </c>
      <c r="O232" t="s">
        <v>62</v>
      </c>
      <c r="P232" s="135">
        <v>41529</v>
      </c>
      <c r="Q232" t="s">
        <v>1228</v>
      </c>
      <c r="R232" t="s">
        <v>303</v>
      </c>
      <c r="S232" t="s">
        <v>305</v>
      </c>
      <c r="T232" s="135">
        <v>45930</v>
      </c>
      <c r="U232" s="130">
        <v>3.306</v>
      </c>
      <c r="V232" s="132">
        <v>38436.740709999998</v>
      </c>
      <c r="W232" s="130">
        <v>127071.86478</v>
      </c>
      <c r="X232" s="133">
        <v>3.039E-3</v>
      </c>
      <c r="Y232" s="133">
        <v>6.1659999999999996E-3</v>
      </c>
      <c r="Z232" s="133">
        <v>6.5099999999999999E-4</v>
      </c>
    </row>
    <row r="233" spans="1:26" x14ac:dyDescent="0.2">
      <c r="A233">
        <v>316</v>
      </c>
      <c r="B233">
        <v>316</v>
      </c>
      <c r="C233" t="s">
        <v>2371</v>
      </c>
      <c r="D233"/>
      <c r="E233"/>
      <c r="F233" t="s">
        <v>2372</v>
      </c>
      <c r="G233">
        <v>62020847</v>
      </c>
      <c r="H233" t="s">
        <v>78</v>
      </c>
      <c r="I233" t="s">
        <v>241</v>
      </c>
      <c r="J233"/>
      <c r="K233" t="s">
        <v>61</v>
      </c>
      <c r="L233"/>
      <c r="M233"/>
      <c r="N233" t="s">
        <v>314</v>
      </c>
      <c r="O233" t="s">
        <v>62</v>
      </c>
      <c r="P233" s="135">
        <v>42433</v>
      </c>
      <c r="Q233" t="s">
        <v>1228</v>
      </c>
      <c r="R233" t="s">
        <v>303</v>
      </c>
      <c r="S233" t="s">
        <v>305</v>
      </c>
      <c r="T233" s="135">
        <v>45930</v>
      </c>
      <c r="U233" s="130">
        <v>3.306</v>
      </c>
      <c r="V233" s="132">
        <v>59042.806900000003</v>
      </c>
      <c r="W233" s="130">
        <v>195195.5196</v>
      </c>
      <c r="X233" s="133">
        <v>7.8723000000000001E-2</v>
      </c>
      <c r="Y233" s="133">
        <v>9.4719999999999995E-3</v>
      </c>
      <c r="Z233" s="133">
        <v>1E-3</v>
      </c>
    </row>
    <row r="234" spans="1:26" x14ac:dyDescent="0.2">
      <c r="A234">
        <v>316</v>
      </c>
      <c r="B234">
        <v>316</v>
      </c>
      <c r="C234" t="s">
        <v>2139</v>
      </c>
      <c r="D234"/>
      <c r="E234"/>
      <c r="F234" t="s">
        <v>2373</v>
      </c>
      <c r="G234">
        <v>62005608</v>
      </c>
      <c r="H234" t="s">
        <v>78</v>
      </c>
      <c r="I234" t="s">
        <v>749</v>
      </c>
      <c r="J234"/>
      <c r="K234" t="s">
        <v>61</v>
      </c>
      <c r="L234"/>
      <c r="M234"/>
      <c r="N234" t="s">
        <v>313</v>
      </c>
      <c r="O234" t="s">
        <v>62</v>
      </c>
      <c r="P234" s="135">
        <v>43592</v>
      </c>
      <c r="Q234" t="s">
        <v>1222</v>
      </c>
      <c r="R234" t="s">
        <v>303</v>
      </c>
      <c r="S234" t="s">
        <v>305</v>
      </c>
      <c r="T234" s="135">
        <v>45930</v>
      </c>
      <c r="U234" s="130">
        <v>3.8807</v>
      </c>
      <c r="V234" s="132">
        <v>11596.9025</v>
      </c>
      <c r="W234" s="130">
        <v>45004.099540000003</v>
      </c>
      <c r="X234" s="133">
        <v>1.9328000000000001E-2</v>
      </c>
      <c r="Y234" s="133">
        <v>2.183E-3</v>
      </c>
      <c r="Z234" s="133">
        <v>2.3000000000000001E-4</v>
      </c>
    </row>
    <row r="235" spans="1:26" x14ac:dyDescent="0.2">
      <c r="A235">
        <v>316</v>
      </c>
      <c r="B235">
        <v>316</v>
      </c>
      <c r="C235" t="s">
        <v>2374</v>
      </c>
      <c r="D235"/>
      <c r="E235"/>
      <c r="F235" t="s">
        <v>2374</v>
      </c>
      <c r="G235">
        <v>62013932</v>
      </c>
      <c r="H235" t="s">
        <v>78</v>
      </c>
      <c r="I235" t="s">
        <v>749</v>
      </c>
      <c r="J235"/>
      <c r="K235" t="s">
        <v>61</v>
      </c>
      <c r="L235"/>
      <c r="M235"/>
      <c r="N235" t="s">
        <v>317</v>
      </c>
      <c r="O235" t="s">
        <v>62</v>
      </c>
      <c r="P235" s="135">
        <v>45553</v>
      </c>
      <c r="Q235" t="s">
        <v>1228</v>
      </c>
      <c r="R235" t="s">
        <v>303</v>
      </c>
      <c r="S235" t="s">
        <v>305</v>
      </c>
      <c r="T235" s="135">
        <v>45930</v>
      </c>
      <c r="U235" s="130">
        <v>3.306</v>
      </c>
      <c r="V235" s="132">
        <v>6482.9096200000004</v>
      </c>
      <c r="W235" s="130">
        <v>21432.499210000002</v>
      </c>
      <c r="X235" s="133">
        <v>2.1900000000000001E-4</v>
      </c>
      <c r="Y235" s="133">
        <v>1.0399999999999999E-3</v>
      </c>
      <c r="Z235" s="133">
        <v>1.0900000000000001E-4</v>
      </c>
    </row>
    <row r="236" spans="1:26" x14ac:dyDescent="0.2">
      <c r="A236">
        <v>316</v>
      </c>
      <c r="B236">
        <v>316</v>
      </c>
      <c r="C236" t="s">
        <v>2136</v>
      </c>
      <c r="D236"/>
      <c r="E236"/>
      <c r="F236" t="s">
        <v>2375</v>
      </c>
      <c r="G236">
        <v>43000917</v>
      </c>
      <c r="H236" t="s">
        <v>78</v>
      </c>
      <c r="I236" t="s">
        <v>749</v>
      </c>
      <c r="J236"/>
      <c r="K236" t="s">
        <v>61</v>
      </c>
      <c r="L236"/>
      <c r="M236"/>
      <c r="N236" t="s">
        <v>158</v>
      </c>
      <c r="O236" t="s">
        <v>62</v>
      </c>
      <c r="P236" s="135">
        <v>44054</v>
      </c>
      <c r="Q236" t="s">
        <v>1228</v>
      </c>
      <c r="R236" t="s">
        <v>303</v>
      </c>
      <c r="S236" t="s">
        <v>305</v>
      </c>
      <c r="T236" s="135">
        <v>45930</v>
      </c>
      <c r="U236" s="130">
        <v>3.306</v>
      </c>
      <c r="V236" s="132">
        <v>5188.8959999999997</v>
      </c>
      <c r="W236" s="130">
        <v>17154.490180000001</v>
      </c>
      <c r="X236" s="133">
        <v>2.594E-3</v>
      </c>
      <c r="Y236" s="133">
        <v>8.3199999999999995E-4</v>
      </c>
      <c r="Z236" s="133">
        <v>8.7000000000000001E-5</v>
      </c>
    </row>
    <row r="237" spans="1:26" x14ac:dyDescent="0.2">
      <c r="A237">
        <v>316</v>
      </c>
      <c r="B237">
        <v>316</v>
      </c>
      <c r="C237" t="s">
        <v>2143</v>
      </c>
      <c r="D237"/>
      <c r="E237"/>
      <c r="F237" t="s">
        <v>2376</v>
      </c>
      <c r="G237">
        <v>45000104</v>
      </c>
      <c r="H237" t="s">
        <v>78</v>
      </c>
      <c r="I237" t="s">
        <v>926</v>
      </c>
      <c r="J237"/>
      <c r="K237" t="s">
        <v>61</v>
      </c>
      <c r="L237"/>
      <c r="M237"/>
      <c r="N237" t="s">
        <v>313</v>
      </c>
      <c r="O237" t="s">
        <v>62</v>
      </c>
      <c r="P237" s="135">
        <v>45657</v>
      </c>
      <c r="Q237" t="s">
        <v>1228</v>
      </c>
      <c r="R237" t="s">
        <v>303</v>
      </c>
      <c r="S237" t="s">
        <v>305</v>
      </c>
      <c r="T237" s="135">
        <v>45930</v>
      </c>
      <c r="U237" s="130">
        <v>3.306</v>
      </c>
      <c r="V237" s="132">
        <v>418.67806999999999</v>
      </c>
      <c r="W237" s="130">
        <v>1384.1496999999999</v>
      </c>
      <c r="X237" s="133">
        <v>1.3899999999999999E-4</v>
      </c>
      <c r="Y237" s="133">
        <v>6.7000000000000002E-5</v>
      </c>
      <c r="Z237" s="133">
        <v>6.9999999999999999E-6</v>
      </c>
    </row>
    <row r="238" spans="1:26" x14ac:dyDescent="0.2">
      <c r="A238">
        <v>316</v>
      </c>
      <c r="B238">
        <v>316</v>
      </c>
      <c r="C238" t="s">
        <v>2136</v>
      </c>
      <c r="D238"/>
      <c r="E238"/>
      <c r="F238" t="s">
        <v>2377</v>
      </c>
      <c r="G238">
        <v>44000104</v>
      </c>
      <c r="H238" t="s">
        <v>78</v>
      </c>
      <c r="I238" t="s">
        <v>749</v>
      </c>
      <c r="J238"/>
      <c r="K238" t="s">
        <v>61</v>
      </c>
      <c r="L238"/>
      <c r="M238"/>
      <c r="N238" t="s">
        <v>203</v>
      </c>
      <c r="O238" t="s">
        <v>62</v>
      </c>
      <c r="P238" s="135">
        <v>44946</v>
      </c>
      <c r="Q238" t="s">
        <v>1228</v>
      </c>
      <c r="R238" t="s">
        <v>303</v>
      </c>
      <c r="S238" t="s">
        <v>305</v>
      </c>
      <c r="T238" s="135">
        <v>45930</v>
      </c>
      <c r="U238" s="130">
        <v>3.306</v>
      </c>
      <c r="V238" s="132">
        <v>16828.216270000001</v>
      </c>
      <c r="W238" s="130">
        <v>55634.082990000003</v>
      </c>
      <c r="X238" s="133">
        <v>5.6090000000000003E-3</v>
      </c>
      <c r="Y238" s="133">
        <v>2.699E-3</v>
      </c>
      <c r="Z238" s="133">
        <v>2.8499999999999999E-4</v>
      </c>
    </row>
    <row r="239" spans="1:26" x14ac:dyDescent="0.2">
      <c r="A239">
        <v>316</v>
      </c>
      <c r="B239">
        <v>316</v>
      </c>
      <c r="C239" t="s">
        <v>2139</v>
      </c>
      <c r="D239"/>
      <c r="E239"/>
      <c r="F239" t="s">
        <v>2378</v>
      </c>
      <c r="G239">
        <v>62005620</v>
      </c>
      <c r="H239" t="s">
        <v>78</v>
      </c>
      <c r="I239" t="s">
        <v>749</v>
      </c>
      <c r="J239"/>
      <c r="K239" t="s">
        <v>61</v>
      </c>
      <c r="L239"/>
      <c r="M239"/>
      <c r="N239" t="s">
        <v>313</v>
      </c>
      <c r="O239" t="s">
        <v>62</v>
      </c>
      <c r="P239" s="135">
        <v>44917</v>
      </c>
      <c r="Q239" t="s">
        <v>1222</v>
      </c>
      <c r="R239" t="s">
        <v>303</v>
      </c>
      <c r="S239" t="s">
        <v>305</v>
      </c>
      <c r="T239" s="135">
        <v>45930</v>
      </c>
      <c r="U239" s="130">
        <v>3.8807</v>
      </c>
      <c r="V239" s="132">
        <v>3469.3045699999998</v>
      </c>
      <c r="W239" s="130">
        <v>13463.330250000001</v>
      </c>
      <c r="X239" s="133">
        <v>3.4429999999999999E-3</v>
      </c>
      <c r="Y239" s="133">
        <v>6.5300000000000004E-4</v>
      </c>
      <c r="Z239" s="133">
        <v>6.8999999999999997E-5</v>
      </c>
    </row>
    <row r="240" spans="1:26" x14ac:dyDescent="0.2">
      <c r="A240">
        <v>316</v>
      </c>
      <c r="B240">
        <v>316</v>
      </c>
      <c r="C240" t="s">
        <v>2040</v>
      </c>
      <c r="D240"/>
      <c r="E240"/>
      <c r="F240" t="s">
        <v>2379</v>
      </c>
      <c r="G240">
        <v>62010079</v>
      </c>
      <c r="H240" t="s">
        <v>78</v>
      </c>
      <c r="I240" t="s">
        <v>926</v>
      </c>
      <c r="J240"/>
      <c r="K240" t="s">
        <v>61</v>
      </c>
      <c r="L240"/>
      <c r="M240"/>
      <c r="N240" t="s">
        <v>314</v>
      </c>
      <c r="O240" t="s">
        <v>62</v>
      </c>
      <c r="P240" s="135">
        <v>43283</v>
      </c>
      <c r="Q240" t="s">
        <v>1228</v>
      </c>
      <c r="R240" t="s">
        <v>303</v>
      </c>
      <c r="S240" t="s">
        <v>305</v>
      </c>
      <c r="T240" s="135">
        <v>45930</v>
      </c>
      <c r="U240" s="130">
        <v>3.306</v>
      </c>
      <c r="V240" s="132">
        <v>16818.159350000002</v>
      </c>
      <c r="W240" s="130">
        <v>55600.834819999996</v>
      </c>
      <c r="X240" s="133">
        <v>0.35406599999999999</v>
      </c>
      <c r="Y240" s="133">
        <v>2.6979999999999999E-3</v>
      </c>
      <c r="Z240" s="133">
        <v>2.8400000000000002E-4</v>
      </c>
    </row>
    <row r="241" spans="1:26" x14ac:dyDescent="0.2">
      <c r="A241">
        <v>316</v>
      </c>
      <c r="B241">
        <v>316</v>
      </c>
      <c r="C241" t="s">
        <v>2380</v>
      </c>
      <c r="D241"/>
      <c r="E241"/>
      <c r="F241" t="s">
        <v>2381</v>
      </c>
      <c r="G241">
        <v>60323052</v>
      </c>
      <c r="H241" t="s">
        <v>78</v>
      </c>
      <c r="I241" t="s">
        <v>749</v>
      </c>
      <c r="J241"/>
      <c r="K241" t="s">
        <v>61</v>
      </c>
      <c r="L241"/>
      <c r="M241"/>
      <c r="N241" t="s">
        <v>188</v>
      </c>
      <c r="O241" t="s">
        <v>62</v>
      </c>
      <c r="P241" s="135">
        <v>44784</v>
      </c>
      <c r="Q241" t="s">
        <v>1228</v>
      </c>
      <c r="R241" t="s">
        <v>303</v>
      </c>
      <c r="S241" t="s">
        <v>305</v>
      </c>
      <c r="T241" s="135">
        <v>45930</v>
      </c>
      <c r="U241" s="130">
        <v>3.306</v>
      </c>
      <c r="V241" s="132">
        <v>2505.15488</v>
      </c>
      <c r="W241" s="130">
        <v>8282.0420200000008</v>
      </c>
      <c r="X241" s="133">
        <v>9.5500000000000001E-4</v>
      </c>
      <c r="Y241" s="133">
        <v>4.0099999999999999E-4</v>
      </c>
      <c r="Z241" s="133">
        <v>4.1999999999999998E-5</v>
      </c>
    </row>
    <row r="242" spans="1:26" x14ac:dyDescent="0.2">
      <c r="A242">
        <v>316</v>
      </c>
      <c r="B242">
        <v>316</v>
      </c>
      <c r="C242" t="s">
        <v>2382</v>
      </c>
      <c r="D242"/>
      <c r="E242"/>
      <c r="F242" t="s">
        <v>2383</v>
      </c>
      <c r="G242">
        <v>41000860</v>
      </c>
      <c r="H242" t="s">
        <v>78</v>
      </c>
      <c r="I242" t="s">
        <v>749</v>
      </c>
      <c r="J242"/>
      <c r="K242" t="s">
        <v>61</v>
      </c>
      <c r="L242"/>
      <c r="M242"/>
      <c r="N242" t="s">
        <v>313</v>
      </c>
      <c r="O242" t="s">
        <v>62</v>
      </c>
      <c r="P242" s="135">
        <v>43513</v>
      </c>
      <c r="Q242" t="s">
        <v>1222</v>
      </c>
      <c r="R242" t="s">
        <v>303</v>
      </c>
      <c r="S242" t="s">
        <v>305</v>
      </c>
      <c r="T242" s="135">
        <v>45930</v>
      </c>
      <c r="U242" s="130">
        <v>3.8807</v>
      </c>
      <c r="V242" s="132">
        <v>708.56399999999996</v>
      </c>
      <c r="W242" s="130">
        <v>2749.7243100000001</v>
      </c>
      <c r="X242" s="133">
        <v>3.5399999999999999E-4</v>
      </c>
      <c r="Y242" s="133">
        <v>1.3300000000000001E-4</v>
      </c>
      <c r="Z242" s="133">
        <v>1.4E-5</v>
      </c>
    </row>
    <row r="243" spans="1:26" x14ac:dyDescent="0.2">
      <c r="A243">
        <v>316</v>
      </c>
      <c r="B243">
        <v>316</v>
      </c>
      <c r="C243" t="s">
        <v>2384</v>
      </c>
      <c r="D243"/>
      <c r="E243"/>
      <c r="F243" t="s">
        <v>2385</v>
      </c>
      <c r="G243">
        <v>60265089</v>
      </c>
      <c r="H243" t="s">
        <v>78</v>
      </c>
      <c r="I243" t="s">
        <v>749</v>
      </c>
      <c r="J243"/>
      <c r="K243" t="s">
        <v>61</v>
      </c>
      <c r="L243"/>
      <c r="M243"/>
      <c r="N243" t="s">
        <v>317</v>
      </c>
      <c r="O243" t="s">
        <v>62</v>
      </c>
      <c r="P243" s="135">
        <v>41309</v>
      </c>
      <c r="Q243" t="s">
        <v>1228</v>
      </c>
      <c r="R243" t="s">
        <v>303</v>
      </c>
      <c r="S243" t="s">
        <v>305</v>
      </c>
      <c r="T243" s="135">
        <v>45930</v>
      </c>
      <c r="U243" s="130">
        <v>3.306</v>
      </c>
      <c r="V243" s="132">
        <v>2880.4378900000002</v>
      </c>
      <c r="W243" s="130">
        <v>9522.7276700000002</v>
      </c>
      <c r="X243" s="133">
        <v>1.9000000000000001E-4</v>
      </c>
      <c r="Y243" s="133">
        <v>4.6200000000000001E-4</v>
      </c>
      <c r="Z243" s="133">
        <v>4.8000000000000001E-5</v>
      </c>
    </row>
    <row r="244" spans="1:26" x14ac:dyDescent="0.2">
      <c r="A244">
        <v>316</v>
      </c>
      <c r="B244">
        <v>316</v>
      </c>
      <c r="C244" t="s">
        <v>2231</v>
      </c>
      <c r="D244"/>
      <c r="E244"/>
      <c r="F244" t="s">
        <v>2386</v>
      </c>
      <c r="G244">
        <v>62018025</v>
      </c>
      <c r="H244" t="s">
        <v>78</v>
      </c>
      <c r="I244" t="s">
        <v>241</v>
      </c>
      <c r="J244"/>
      <c r="K244" t="s">
        <v>61</v>
      </c>
      <c r="L244"/>
      <c r="M244"/>
      <c r="N244" t="s">
        <v>313</v>
      </c>
      <c r="O244" t="s">
        <v>62</v>
      </c>
      <c r="P244" s="135">
        <v>44958</v>
      </c>
      <c r="Q244" t="s">
        <v>1222</v>
      </c>
      <c r="R244" t="s">
        <v>303</v>
      </c>
      <c r="S244" t="s">
        <v>305</v>
      </c>
      <c r="T244" s="135">
        <v>45930</v>
      </c>
      <c r="U244" s="130">
        <v>3.8807</v>
      </c>
      <c r="V244" s="132">
        <v>20771.08207</v>
      </c>
      <c r="W244" s="130">
        <v>80606.338199999998</v>
      </c>
      <c r="X244" s="133">
        <v>8.3084000000000005E-2</v>
      </c>
      <c r="Y244" s="133">
        <v>3.9110000000000004E-3</v>
      </c>
      <c r="Z244" s="133">
        <v>4.1300000000000001E-4</v>
      </c>
    </row>
    <row r="245" spans="1:26" x14ac:dyDescent="0.2">
      <c r="A245">
        <v>316</v>
      </c>
      <c r="B245">
        <v>316</v>
      </c>
      <c r="C245" t="s">
        <v>2387</v>
      </c>
      <c r="D245"/>
      <c r="E245"/>
      <c r="F245" t="s">
        <v>2388</v>
      </c>
      <c r="G245">
        <v>60402627</v>
      </c>
      <c r="H245" t="s">
        <v>78</v>
      </c>
      <c r="I245" t="s">
        <v>241</v>
      </c>
      <c r="J245"/>
      <c r="K245" t="s">
        <v>61</v>
      </c>
      <c r="L245"/>
      <c r="M245"/>
      <c r="N245" t="s">
        <v>313</v>
      </c>
      <c r="O245" t="s">
        <v>62</v>
      </c>
      <c r="P245" s="135">
        <v>41255</v>
      </c>
      <c r="Q245" t="s">
        <v>1222</v>
      </c>
      <c r="R245" t="s">
        <v>303</v>
      </c>
      <c r="S245" t="s">
        <v>305</v>
      </c>
      <c r="T245" s="135">
        <v>45930</v>
      </c>
      <c r="U245" s="130">
        <v>3.8807</v>
      </c>
      <c r="V245" s="132">
        <v>22796.554359999998</v>
      </c>
      <c r="W245" s="130">
        <v>88466.588520000005</v>
      </c>
      <c r="X245" s="133">
        <v>0.101245</v>
      </c>
      <c r="Y245" s="133">
        <v>4.2929999999999999E-3</v>
      </c>
      <c r="Z245" s="133">
        <v>4.5300000000000001E-4</v>
      </c>
    </row>
    <row r="246" spans="1:26" x14ac:dyDescent="0.2">
      <c r="A246">
        <v>316</v>
      </c>
      <c r="B246">
        <v>316</v>
      </c>
      <c r="C246" t="s">
        <v>2126</v>
      </c>
      <c r="D246"/>
      <c r="E246"/>
      <c r="F246" t="s">
        <v>2389</v>
      </c>
      <c r="G246">
        <v>62006614</v>
      </c>
      <c r="H246" t="s">
        <v>78</v>
      </c>
      <c r="I246" t="s">
        <v>241</v>
      </c>
      <c r="J246"/>
      <c r="K246" t="s">
        <v>61</v>
      </c>
      <c r="L246"/>
      <c r="M246"/>
      <c r="N246" t="s">
        <v>313</v>
      </c>
      <c r="O246" t="s">
        <v>62</v>
      </c>
      <c r="P246" s="135">
        <v>41453</v>
      </c>
      <c r="Q246" t="s">
        <v>1222</v>
      </c>
      <c r="R246" t="s">
        <v>303</v>
      </c>
      <c r="S246" t="s">
        <v>305</v>
      </c>
      <c r="T246" s="135">
        <v>45930</v>
      </c>
      <c r="U246" s="130">
        <v>3.8807</v>
      </c>
      <c r="V246" s="132">
        <v>7448.1805100000001</v>
      </c>
      <c r="W246" s="130">
        <v>28904.154119999999</v>
      </c>
      <c r="X246" s="133">
        <v>3.0214999999999999E-2</v>
      </c>
      <c r="Y246" s="133">
        <v>1.402E-3</v>
      </c>
      <c r="Z246" s="133">
        <v>1.4799999999999999E-4</v>
      </c>
    </row>
    <row r="247" spans="1:26" x14ac:dyDescent="0.2">
      <c r="A247">
        <v>316</v>
      </c>
      <c r="B247">
        <v>316</v>
      </c>
      <c r="C247" t="s">
        <v>2162</v>
      </c>
      <c r="D247"/>
      <c r="E247"/>
      <c r="F247" t="s">
        <v>2390</v>
      </c>
      <c r="G247">
        <v>60333663</v>
      </c>
      <c r="H247" t="s">
        <v>78</v>
      </c>
      <c r="I247" t="s">
        <v>749</v>
      </c>
      <c r="J247"/>
      <c r="K247" t="s">
        <v>61</v>
      </c>
      <c r="L247"/>
      <c r="M247"/>
      <c r="N247" t="s">
        <v>314</v>
      </c>
      <c r="O247" t="s">
        <v>62</v>
      </c>
      <c r="P247" s="135">
        <v>44529</v>
      </c>
      <c r="Q247" t="s">
        <v>1228</v>
      </c>
      <c r="R247" t="s">
        <v>303</v>
      </c>
      <c r="S247" t="s">
        <v>305</v>
      </c>
      <c r="T247" s="135">
        <v>45930</v>
      </c>
      <c r="U247" s="130">
        <v>3.306</v>
      </c>
      <c r="V247" s="132">
        <v>397.53384999999997</v>
      </c>
      <c r="W247" s="130">
        <v>1314.2468899999999</v>
      </c>
      <c r="X247" s="133">
        <v>2.41E-4</v>
      </c>
      <c r="Y247" s="133">
        <v>6.3E-5</v>
      </c>
      <c r="Z247" s="133">
        <v>6.0000000000000002E-6</v>
      </c>
    </row>
    <row r="248" spans="1:26" x14ac:dyDescent="0.2">
      <c r="A248">
        <v>316</v>
      </c>
      <c r="B248">
        <v>316</v>
      </c>
      <c r="C248" t="s">
        <v>2139</v>
      </c>
      <c r="D248"/>
      <c r="E248"/>
      <c r="F248" t="s">
        <v>2391</v>
      </c>
      <c r="G248">
        <v>62016804</v>
      </c>
      <c r="H248" t="s">
        <v>78</v>
      </c>
      <c r="I248" t="s">
        <v>241</v>
      </c>
      <c r="J248"/>
      <c r="K248" t="s">
        <v>61</v>
      </c>
      <c r="L248"/>
      <c r="M248"/>
      <c r="N248" t="s">
        <v>204</v>
      </c>
      <c r="O248" t="s">
        <v>62</v>
      </c>
      <c r="P248" s="135">
        <v>43977</v>
      </c>
      <c r="Q248" t="s">
        <v>1229</v>
      </c>
      <c r="R248" t="s">
        <v>303</v>
      </c>
      <c r="S248" t="s">
        <v>305</v>
      </c>
      <c r="T248" s="135">
        <v>45930</v>
      </c>
      <c r="U248" s="130">
        <v>2.3744999999999998</v>
      </c>
      <c r="V248" s="132">
        <v>41279.11449</v>
      </c>
      <c r="W248" s="130">
        <v>98017.257360000003</v>
      </c>
      <c r="X248" s="133">
        <v>3.4398999999999999E-2</v>
      </c>
      <c r="Y248" s="133">
        <v>4.7559999999999998E-3</v>
      </c>
      <c r="Z248" s="133">
        <v>5.0199999999999995E-4</v>
      </c>
    </row>
    <row r="249" spans="1:26" x14ac:dyDescent="0.2">
      <c r="A249">
        <v>316</v>
      </c>
      <c r="B249">
        <v>316</v>
      </c>
      <c r="C249" t="s">
        <v>2087</v>
      </c>
      <c r="D249"/>
      <c r="E249"/>
      <c r="F249" t="s">
        <v>2392</v>
      </c>
      <c r="G249">
        <v>9840535</v>
      </c>
      <c r="H249" t="s">
        <v>78</v>
      </c>
      <c r="I249" t="s">
        <v>749</v>
      </c>
      <c r="J249"/>
      <c r="K249" t="s">
        <v>61</v>
      </c>
      <c r="L249"/>
      <c r="M249"/>
      <c r="N249" t="s">
        <v>313</v>
      </c>
      <c r="O249" t="s">
        <v>62</v>
      </c>
      <c r="P249" s="135">
        <v>40175</v>
      </c>
      <c r="Q249" t="s">
        <v>1222</v>
      </c>
      <c r="R249" t="s">
        <v>303</v>
      </c>
      <c r="S249" t="s">
        <v>305</v>
      </c>
      <c r="T249" s="135">
        <v>45930</v>
      </c>
      <c r="U249" s="130">
        <v>3.8807</v>
      </c>
      <c r="V249" s="132">
        <v>4766.7713899999999</v>
      </c>
      <c r="W249" s="130">
        <v>18498.409749999999</v>
      </c>
      <c r="X249" s="133">
        <v>2.6481999999999999E-2</v>
      </c>
      <c r="Y249" s="133">
        <v>8.9700000000000001E-4</v>
      </c>
      <c r="Z249" s="133">
        <v>9.3999999999999994E-5</v>
      </c>
    </row>
    <row r="250" spans="1:26" x14ac:dyDescent="0.2">
      <c r="A250">
        <v>316</v>
      </c>
      <c r="B250">
        <v>316</v>
      </c>
      <c r="C250" t="s">
        <v>2136</v>
      </c>
      <c r="D250"/>
      <c r="E250"/>
      <c r="F250" t="s">
        <v>2393</v>
      </c>
      <c r="G250">
        <v>44000108</v>
      </c>
      <c r="H250" t="s">
        <v>78</v>
      </c>
      <c r="I250" t="s">
        <v>749</v>
      </c>
      <c r="J250"/>
      <c r="K250" t="s">
        <v>61</v>
      </c>
      <c r="L250"/>
      <c r="M250"/>
      <c r="N250" t="s">
        <v>313</v>
      </c>
      <c r="O250" t="s">
        <v>62</v>
      </c>
      <c r="P250" s="135">
        <v>45473</v>
      </c>
      <c r="Q250" t="s">
        <v>1228</v>
      </c>
      <c r="R250" t="s">
        <v>303</v>
      </c>
      <c r="S250" t="s">
        <v>305</v>
      </c>
      <c r="T250" s="135">
        <v>45930</v>
      </c>
      <c r="U250" s="130">
        <v>3.306</v>
      </c>
      <c r="V250" s="132">
        <v>8182.8429299999998</v>
      </c>
      <c r="W250" s="130">
        <v>27052.478729999999</v>
      </c>
      <c r="X250" s="133">
        <v>2.7269999999999998E-3</v>
      </c>
      <c r="Y250" s="133">
        <v>1.312E-3</v>
      </c>
      <c r="Z250" s="133">
        <v>1.3799999999999999E-4</v>
      </c>
    </row>
    <row r="251" spans="1:26" x14ac:dyDescent="0.2">
      <c r="A251">
        <v>316</v>
      </c>
      <c r="B251">
        <v>316</v>
      </c>
      <c r="C251" t="s">
        <v>2394</v>
      </c>
      <c r="D251"/>
      <c r="E251"/>
      <c r="F251" t="s">
        <v>2395</v>
      </c>
      <c r="G251">
        <v>62020482</v>
      </c>
      <c r="H251" t="s">
        <v>78</v>
      </c>
      <c r="I251" t="s">
        <v>749</v>
      </c>
      <c r="J251"/>
      <c r="K251" t="s">
        <v>61</v>
      </c>
      <c r="L251"/>
      <c r="M251"/>
      <c r="N251" t="s">
        <v>317</v>
      </c>
      <c r="O251" t="s">
        <v>62</v>
      </c>
      <c r="P251" s="135">
        <v>39054</v>
      </c>
      <c r="Q251" t="s">
        <v>1222</v>
      </c>
      <c r="R251" t="s">
        <v>303</v>
      </c>
      <c r="S251" t="s">
        <v>305</v>
      </c>
      <c r="T251" s="135">
        <v>45930</v>
      </c>
      <c r="U251" s="130">
        <v>3.8807</v>
      </c>
      <c r="V251" s="132">
        <v>37611.821470000003</v>
      </c>
      <c r="W251" s="130">
        <v>145960.19557000001</v>
      </c>
      <c r="X251" s="133">
        <v>2.3670000000000002E-3</v>
      </c>
      <c r="Y251" s="133">
        <v>7.0829999999999999E-3</v>
      </c>
      <c r="Z251" s="133">
        <v>7.4799999999999997E-4</v>
      </c>
    </row>
    <row r="252" spans="1:26" x14ac:dyDescent="0.2">
      <c r="A252">
        <v>316</v>
      </c>
      <c r="B252">
        <v>316</v>
      </c>
      <c r="C252" t="s">
        <v>2396</v>
      </c>
      <c r="D252"/>
      <c r="E252"/>
      <c r="F252" t="s">
        <v>2397</v>
      </c>
      <c r="G252">
        <v>62020987</v>
      </c>
      <c r="H252" t="s">
        <v>78</v>
      </c>
      <c r="I252" t="s">
        <v>241</v>
      </c>
      <c r="J252"/>
      <c r="K252" t="s">
        <v>61</v>
      </c>
      <c r="L252"/>
      <c r="M252"/>
      <c r="N252" t="s">
        <v>317</v>
      </c>
      <c r="O252" t="s">
        <v>62</v>
      </c>
      <c r="P252" s="135">
        <v>45037</v>
      </c>
      <c r="Q252" t="s">
        <v>1228</v>
      </c>
      <c r="R252" t="s">
        <v>303</v>
      </c>
      <c r="S252" t="s">
        <v>305</v>
      </c>
      <c r="T252" s="135">
        <v>45930</v>
      </c>
      <c r="U252" s="130">
        <v>3.306</v>
      </c>
      <c r="V252" s="132">
        <v>32529.614389999999</v>
      </c>
      <c r="W252" s="130">
        <v>107542.90517</v>
      </c>
      <c r="X252" s="133">
        <v>1.0859999999999999E-3</v>
      </c>
      <c r="Y252" s="133">
        <v>5.2180000000000004E-3</v>
      </c>
      <c r="Z252" s="133">
        <v>5.5099999999999995E-4</v>
      </c>
    </row>
    <row r="253" spans="1:26" x14ac:dyDescent="0.2">
      <c r="A253">
        <v>316</v>
      </c>
      <c r="B253">
        <v>316</v>
      </c>
      <c r="C253" t="s">
        <v>2243</v>
      </c>
      <c r="D253"/>
      <c r="E253"/>
      <c r="F253" t="s">
        <v>2398</v>
      </c>
      <c r="G253">
        <v>62013073</v>
      </c>
      <c r="H253" t="s">
        <v>78</v>
      </c>
      <c r="I253" t="s">
        <v>241</v>
      </c>
      <c r="J253"/>
      <c r="K253" t="s">
        <v>61</v>
      </c>
      <c r="L253"/>
      <c r="M253"/>
      <c r="N253" t="s">
        <v>314</v>
      </c>
      <c r="O253" t="s">
        <v>62</v>
      </c>
      <c r="P253" s="135">
        <v>42635</v>
      </c>
      <c r="Q253" t="s">
        <v>1228</v>
      </c>
      <c r="R253" t="s">
        <v>303</v>
      </c>
      <c r="S253" t="s">
        <v>305</v>
      </c>
      <c r="T253" s="135">
        <v>45930</v>
      </c>
      <c r="U253" s="130">
        <v>3.306</v>
      </c>
      <c r="V253" s="132">
        <v>16853.236400000002</v>
      </c>
      <c r="W253" s="130">
        <v>55716.79954</v>
      </c>
      <c r="X253" s="133">
        <v>3.6477999999999997E-2</v>
      </c>
      <c r="Y253" s="133">
        <v>2.7030000000000001E-3</v>
      </c>
      <c r="Z253" s="133">
        <v>2.8499999999999999E-4</v>
      </c>
    </row>
    <row r="254" spans="1:26" x14ac:dyDescent="0.2">
      <c r="A254">
        <v>316</v>
      </c>
      <c r="B254">
        <v>316</v>
      </c>
      <c r="C254" t="s">
        <v>2183</v>
      </c>
      <c r="D254"/>
      <c r="E254"/>
      <c r="F254" t="s">
        <v>2399</v>
      </c>
      <c r="G254">
        <v>62018957</v>
      </c>
      <c r="H254" t="s">
        <v>78</v>
      </c>
      <c r="I254" t="s">
        <v>749</v>
      </c>
      <c r="J254"/>
      <c r="K254" t="s">
        <v>61</v>
      </c>
      <c r="L254"/>
      <c r="M254"/>
      <c r="N254" t="s">
        <v>313</v>
      </c>
      <c r="O254" t="s">
        <v>62</v>
      </c>
      <c r="P254" s="135">
        <v>40999</v>
      </c>
      <c r="Q254" t="s">
        <v>1222</v>
      </c>
      <c r="R254" t="s">
        <v>303</v>
      </c>
      <c r="S254" t="s">
        <v>305</v>
      </c>
      <c r="T254" s="135">
        <v>45930</v>
      </c>
      <c r="U254" s="130">
        <v>3.8807</v>
      </c>
      <c r="V254" s="132">
        <v>44096.099119999999</v>
      </c>
      <c r="W254" s="130">
        <v>171123.73183999999</v>
      </c>
      <c r="X254" s="133">
        <v>5.4429999999999999E-3</v>
      </c>
      <c r="Y254" s="133">
        <v>8.3040000000000006E-3</v>
      </c>
      <c r="Z254" s="133">
        <v>8.7699999999999996E-4</v>
      </c>
    </row>
    <row r="255" spans="1:26" x14ac:dyDescent="0.2">
      <c r="A255">
        <v>316</v>
      </c>
      <c r="B255">
        <v>316</v>
      </c>
      <c r="C255" t="s">
        <v>2400</v>
      </c>
      <c r="D255"/>
      <c r="E255"/>
      <c r="F255" t="s">
        <v>2401</v>
      </c>
      <c r="G255">
        <v>62000153</v>
      </c>
      <c r="H255" t="s">
        <v>78</v>
      </c>
      <c r="I255" t="s">
        <v>749</v>
      </c>
      <c r="J255"/>
      <c r="K255" t="s">
        <v>61</v>
      </c>
      <c r="L255"/>
      <c r="M255"/>
      <c r="N255" t="s">
        <v>188</v>
      </c>
      <c r="O255" t="s">
        <v>62</v>
      </c>
      <c r="P255" s="135">
        <v>44497</v>
      </c>
      <c r="Q255" t="s">
        <v>1228</v>
      </c>
      <c r="R255" t="s">
        <v>303</v>
      </c>
      <c r="S255" t="s">
        <v>305</v>
      </c>
      <c r="T255" s="135">
        <v>45930</v>
      </c>
      <c r="U255" s="130">
        <v>3.306</v>
      </c>
      <c r="V255" s="132">
        <v>14216.065280000001</v>
      </c>
      <c r="W255" s="130">
        <v>46998.311809999999</v>
      </c>
      <c r="X255" s="133">
        <v>6.8259999999999996E-3</v>
      </c>
      <c r="Y255" s="133">
        <v>2.2799999999999999E-3</v>
      </c>
      <c r="Z255" s="133">
        <v>2.4000000000000001E-4</v>
      </c>
    </row>
    <row r="256" spans="1:26" x14ac:dyDescent="0.2">
      <c r="A256">
        <v>316</v>
      </c>
      <c r="B256">
        <v>316</v>
      </c>
      <c r="C256" t="s">
        <v>2139</v>
      </c>
      <c r="D256"/>
      <c r="E256"/>
      <c r="F256" t="s">
        <v>2402</v>
      </c>
      <c r="G256">
        <v>62011335</v>
      </c>
      <c r="H256" t="s">
        <v>78</v>
      </c>
      <c r="I256" t="s">
        <v>241</v>
      </c>
      <c r="J256"/>
      <c r="K256" t="s">
        <v>61</v>
      </c>
      <c r="L256"/>
      <c r="M256"/>
      <c r="N256" t="s">
        <v>313</v>
      </c>
      <c r="O256" t="s">
        <v>62</v>
      </c>
      <c r="P256" s="135">
        <v>38819</v>
      </c>
      <c r="Q256" t="s">
        <v>1222</v>
      </c>
      <c r="R256" t="s">
        <v>303</v>
      </c>
      <c r="S256" t="s">
        <v>305</v>
      </c>
      <c r="T256" s="135">
        <v>45930</v>
      </c>
      <c r="U256" s="130">
        <v>3.8807</v>
      </c>
      <c r="V256" s="132">
        <v>2755.9223999999999</v>
      </c>
      <c r="W256" s="130">
        <v>10694.90806</v>
      </c>
      <c r="X256" s="133">
        <v>1.9685000000000001E-2</v>
      </c>
      <c r="Y256" s="133">
        <v>5.1900000000000004E-4</v>
      </c>
      <c r="Z256" s="133">
        <v>5.3999999999999998E-5</v>
      </c>
    </row>
    <row r="257" spans="1:26" x14ac:dyDescent="0.2">
      <c r="A257">
        <v>316</v>
      </c>
      <c r="B257">
        <v>316</v>
      </c>
      <c r="C257" t="s">
        <v>2294</v>
      </c>
      <c r="D257"/>
      <c r="E257"/>
      <c r="F257" t="s">
        <v>2403</v>
      </c>
      <c r="G257">
        <v>60414935</v>
      </c>
      <c r="H257" t="s">
        <v>78</v>
      </c>
      <c r="I257" t="s">
        <v>749</v>
      </c>
      <c r="J257"/>
      <c r="K257" t="s">
        <v>61</v>
      </c>
      <c r="L257"/>
      <c r="M257"/>
      <c r="N257" t="s">
        <v>314</v>
      </c>
      <c r="O257" t="s">
        <v>62</v>
      </c>
      <c r="P257" s="135">
        <v>44266</v>
      </c>
      <c r="Q257" t="s">
        <v>1228</v>
      </c>
      <c r="R257" t="s">
        <v>303</v>
      </c>
      <c r="S257" t="s">
        <v>305</v>
      </c>
      <c r="T257" s="135">
        <v>45930</v>
      </c>
      <c r="U257" s="130">
        <v>3.306</v>
      </c>
      <c r="V257" s="132">
        <v>27511.103920000001</v>
      </c>
      <c r="W257" s="130">
        <v>90951.709570000006</v>
      </c>
      <c r="X257" s="133">
        <v>1.2326999999999999E-2</v>
      </c>
      <c r="Y257" s="133">
        <v>4.4130000000000003E-3</v>
      </c>
      <c r="Z257" s="133">
        <v>4.66E-4</v>
      </c>
    </row>
    <row r="258" spans="1:26" x14ac:dyDescent="0.2">
      <c r="A258">
        <v>316</v>
      </c>
      <c r="B258">
        <v>316</v>
      </c>
      <c r="C258" t="s">
        <v>2234</v>
      </c>
      <c r="D258"/>
      <c r="E258"/>
      <c r="F258" t="s">
        <v>2404</v>
      </c>
      <c r="G258">
        <v>41000862</v>
      </c>
      <c r="H258" t="s">
        <v>78</v>
      </c>
      <c r="I258" t="s">
        <v>749</v>
      </c>
      <c r="J258"/>
      <c r="K258" t="s">
        <v>61</v>
      </c>
      <c r="L258"/>
      <c r="M258"/>
      <c r="N258" t="s">
        <v>313</v>
      </c>
      <c r="O258" t="s">
        <v>62</v>
      </c>
      <c r="P258" s="135">
        <v>43513</v>
      </c>
      <c r="Q258" t="s">
        <v>1222</v>
      </c>
      <c r="R258" t="s">
        <v>303</v>
      </c>
      <c r="S258" t="s">
        <v>305</v>
      </c>
      <c r="T258" s="135">
        <v>45930</v>
      </c>
      <c r="U258" s="130">
        <v>3.8807</v>
      </c>
      <c r="V258" s="132">
        <v>1E-3</v>
      </c>
      <c r="W258" s="130">
        <v>3.8800000000000002E-3</v>
      </c>
      <c r="X258" s="133">
        <v>0</v>
      </c>
      <c r="Y258" s="133">
        <v>0</v>
      </c>
      <c r="Z258" s="133">
        <v>0</v>
      </c>
    </row>
    <row r="259" spans="1:26" x14ac:dyDescent="0.2">
      <c r="A259">
        <v>316</v>
      </c>
      <c r="B259">
        <v>316</v>
      </c>
      <c r="C259" t="s">
        <v>2181</v>
      </c>
      <c r="D259"/>
      <c r="E259"/>
      <c r="F259" t="s">
        <v>2405</v>
      </c>
      <c r="G259">
        <v>62005731</v>
      </c>
      <c r="H259" t="s">
        <v>78</v>
      </c>
      <c r="I259" t="s">
        <v>749</v>
      </c>
      <c r="J259"/>
      <c r="K259" t="s">
        <v>61</v>
      </c>
      <c r="L259"/>
      <c r="M259"/>
      <c r="N259" t="s">
        <v>314</v>
      </c>
      <c r="O259" t="s">
        <v>62</v>
      </c>
      <c r="P259" s="135">
        <v>44362</v>
      </c>
      <c r="Q259" t="s">
        <v>1228</v>
      </c>
      <c r="R259" t="s">
        <v>303</v>
      </c>
      <c r="S259" t="s">
        <v>305</v>
      </c>
      <c r="T259" s="135">
        <v>45930</v>
      </c>
      <c r="U259" s="130">
        <v>3.306</v>
      </c>
      <c r="V259" s="132">
        <v>28544.311689999999</v>
      </c>
      <c r="W259" s="130">
        <v>94367.494449999998</v>
      </c>
      <c r="X259" s="133">
        <v>5.6620000000000004E-3</v>
      </c>
      <c r="Y259" s="133">
        <v>4.5789999999999997E-3</v>
      </c>
      <c r="Z259" s="133">
        <v>4.8299999999999998E-4</v>
      </c>
    </row>
    <row r="260" spans="1:26" x14ac:dyDescent="0.2">
      <c r="A260">
        <v>316</v>
      </c>
      <c r="B260">
        <v>316</v>
      </c>
      <c r="C260" t="s">
        <v>2234</v>
      </c>
      <c r="D260"/>
      <c r="E260"/>
      <c r="F260" t="s">
        <v>2406</v>
      </c>
      <c r="G260">
        <v>41000865</v>
      </c>
      <c r="H260" t="s">
        <v>78</v>
      </c>
      <c r="I260" t="s">
        <v>749</v>
      </c>
      <c r="J260"/>
      <c r="K260" t="s">
        <v>61</v>
      </c>
      <c r="L260"/>
      <c r="M260"/>
      <c r="N260" t="s">
        <v>313</v>
      </c>
      <c r="O260" t="s">
        <v>62</v>
      </c>
      <c r="P260" s="135">
        <v>43513</v>
      </c>
      <c r="Q260" t="s">
        <v>1222</v>
      </c>
      <c r="R260" t="s">
        <v>303</v>
      </c>
      <c r="S260" t="s">
        <v>305</v>
      </c>
      <c r="T260" s="135">
        <v>45930</v>
      </c>
      <c r="U260" s="130">
        <v>3.8807</v>
      </c>
      <c r="V260" s="132">
        <v>265.91579999999999</v>
      </c>
      <c r="W260" s="130">
        <v>1031.9394500000001</v>
      </c>
      <c r="X260" s="133">
        <v>1.3200000000000001E-4</v>
      </c>
      <c r="Y260" s="133">
        <v>5.0000000000000002E-5</v>
      </c>
      <c r="Z260" s="133">
        <v>5.0000000000000004E-6</v>
      </c>
    </row>
    <row r="261" spans="1:26" x14ac:dyDescent="0.2">
      <c r="A261">
        <v>316</v>
      </c>
      <c r="B261">
        <v>316</v>
      </c>
      <c r="C261" t="s">
        <v>2087</v>
      </c>
      <c r="D261"/>
      <c r="E261"/>
      <c r="F261" t="s">
        <v>2407</v>
      </c>
      <c r="G261">
        <v>36731</v>
      </c>
      <c r="H261" t="s">
        <v>78</v>
      </c>
      <c r="I261" t="s">
        <v>749</v>
      </c>
      <c r="J261"/>
      <c r="K261" t="s">
        <v>61</v>
      </c>
      <c r="L261"/>
      <c r="M261"/>
      <c r="N261" t="s">
        <v>53</v>
      </c>
      <c r="O261" t="s">
        <v>62</v>
      </c>
      <c r="P261" s="135">
        <v>43917</v>
      </c>
      <c r="Q261" t="s">
        <v>1218</v>
      </c>
      <c r="R261" t="s">
        <v>303</v>
      </c>
      <c r="S261" t="s">
        <v>305</v>
      </c>
      <c r="T261" s="135">
        <v>45930</v>
      </c>
      <c r="U261" s="130">
        <v>1</v>
      </c>
      <c r="V261" s="132">
        <v>255.38598999999999</v>
      </c>
      <c r="W261" s="130">
        <v>255.38598999999999</v>
      </c>
      <c r="X261" s="133">
        <v>2.5500000000000002E-4</v>
      </c>
      <c r="Y261" s="133">
        <v>1.2E-5</v>
      </c>
      <c r="Z261" s="133">
        <v>9.9999999999999995E-7</v>
      </c>
    </row>
    <row r="262" spans="1:26" x14ac:dyDescent="0.2">
      <c r="A262">
        <v>316</v>
      </c>
      <c r="B262">
        <v>316</v>
      </c>
      <c r="C262" t="s">
        <v>2152</v>
      </c>
      <c r="D262"/>
      <c r="E262"/>
      <c r="F262" t="s">
        <v>2408</v>
      </c>
      <c r="G262">
        <v>40000481</v>
      </c>
      <c r="H262" t="s">
        <v>78</v>
      </c>
      <c r="I262" t="s">
        <v>749</v>
      </c>
      <c r="J262"/>
      <c r="K262" t="s">
        <v>61</v>
      </c>
      <c r="L262"/>
      <c r="M262"/>
      <c r="N262" t="s">
        <v>313</v>
      </c>
      <c r="O262" t="s">
        <v>62</v>
      </c>
      <c r="P262" s="135">
        <v>43513</v>
      </c>
      <c r="Q262" t="s">
        <v>1222</v>
      </c>
      <c r="R262" t="s">
        <v>303</v>
      </c>
      <c r="S262" t="s">
        <v>305</v>
      </c>
      <c r="T262" s="135">
        <v>45930</v>
      </c>
      <c r="U262" s="130">
        <v>3.8807</v>
      </c>
      <c r="V262" s="132">
        <v>2143.6281300000001</v>
      </c>
      <c r="W262" s="130">
        <v>8318.7776799999992</v>
      </c>
      <c r="X262" s="133">
        <v>2.1429999999999999E-3</v>
      </c>
      <c r="Y262" s="133">
        <v>4.0299999999999998E-4</v>
      </c>
      <c r="Z262" s="133">
        <v>4.1999999999999998E-5</v>
      </c>
    </row>
    <row r="263" spans="1:26" x14ac:dyDescent="0.2">
      <c r="A263">
        <v>316</v>
      </c>
      <c r="B263">
        <v>316</v>
      </c>
      <c r="C263" t="s">
        <v>2202</v>
      </c>
      <c r="D263"/>
      <c r="E263"/>
      <c r="F263" t="s">
        <v>2409</v>
      </c>
      <c r="G263">
        <v>62019600</v>
      </c>
      <c r="H263" t="s">
        <v>78</v>
      </c>
      <c r="I263" t="s">
        <v>749</v>
      </c>
      <c r="J263"/>
      <c r="K263" t="s">
        <v>61</v>
      </c>
      <c r="L263"/>
      <c r="M263"/>
      <c r="N263" t="s">
        <v>314</v>
      </c>
      <c r="O263" t="s">
        <v>62</v>
      </c>
      <c r="P263" s="135">
        <v>43283</v>
      </c>
      <c r="Q263" t="s">
        <v>1228</v>
      </c>
      <c r="R263" t="s">
        <v>303</v>
      </c>
      <c r="S263" t="s">
        <v>305</v>
      </c>
      <c r="T263" s="135">
        <v>45930</v>
      </c>
      <c r="U263" s="130">
        <v>3.306</v>
      </c>
      <c r="V263" s="132">
        <v>40329.119809999997</v>
      </c>
      <c r="W263" s="130">
        <v>133328.07010000001</v>
      </c>
      <c r="X263" s="133">
        <v>2.8549999999999999E-3</v>
      </c>
      <c r="Y263" s="133">
        <v>6.4700000000000001E-3</v>
      </c>
      <c r="Z263" s="133">
        <v>6.8300000000000001E-4</v>
      </c>
    </row>
    <row r="264" spans="1:26" x14ac:dyDescent="0.2">
      <c r="A264">
        <v>316</v>
      </c>
      <c r="B264">
        <v>316</v>
      </c>
      <c r="C264" t="s">
        <v>2410</v>
      </c>
      <c r="D264"/>
      <c r="E264"/>
      <c r="F264" t="s">
        <v>2411</v>
      </c>
      <c r="G264">
        <v>62019700</v>
      </c>
      <c r="H264" t="s">
        <v>78</v>
      </c>
      <c r="I264" t="s">
        <v>749</v>
      </c>
      <c r="J264"/>
      <c r="K264" t="s">
        <v>61</v>
      </c>
      <c r="L264"/>
      <c r="M264"/>
      <c r="N264" t="s">
        <v>314</v>
      </c>
      <c r="O264" t="s">
        <v>62</v>
      </c>
      <c r="P264" s="135">
        <v>40848</v>
      </c>
      <c r="Q264" t="s">
        <v>1228</v>
      </c>
      <c r="R264" t="s">
        <v>303</v>
      </c>
      <c r="S264" t="s">
        <v>305</v>
      </c>
      <c r="T264" s="135">
        <v>45930</v>
      </c>
      <c r="U264" s="130">
        <v>3.306</v>
      </c>
      <c r="V264" s="132">
        <v>32967.672070000001</v>
      </c>
      <c r="W264" s="130">
        <v>108991.12385</v>
      </c>
      <c r="X264" s="133">
        <v>1.354E-3</v>
      </c>
      <c r="Y264" s="133">
        <v>5.2890000000000003E-3</v>
      </c>
      <c r="Z264" s="133">
        <v>5.5800000000000001E-4</v>
      </c>
    </row>
    <row r="265" spans="1:26" x14ac:dyDescent="0.2">
      <c r="A265">
        <v>316</v>
      </c>
      <c r="B265">
        <v>316</v>
      </c>
      <c r="C265" t="s">
        <v>2412</v>
      </c>
      <c r="D265"/>
      <c r="E265"/>
      <c r="F265" t="s">
        <v>2413</v>
      </c>
      <c r="G265">
        <v>62013926</v>
      </c>
      <c r="H265" t="s">
        <v>78</v>
      </c>
      <c r="I265" t="s">
        <v>749</v>
      </c>
      <c r="J265"/>
      <c r="K265" t="s">
        <v>61</v>
      </c>
      <c r="L265"/>
      <c r="M265"/>
      <c r="N265" t="s">
        <v>314</v>
      </c>
      <c r="O265" t="s">
        <v>62</v>
      </c>
      <c r="P265" s="135">
        <v>43398</v>
      </c>
      <c r="Q265" t="s">
        <v>1228</v>
      </c>
      <c r="R265" t="s">
        <v>303</v>
      </c>
      <c r="S265" t="s">
        <v>305</v>
      </c>
      <c r="T265" s="135">
        <v>45930</v>
      </c>
      <c r="U265" s="130">
        <v>3.306</v>
      </c>
      <c r="V265" s="132">
        <v>20912.057100000002</v>
      </c>
      <c r="W265" s="130">
        <v>69135.260760000005</v>
      </c>
      <c r="X265" s="133">
        <v>3.4150000000000001E-3</v>
      </c>
      <c r="Y265" s="133">
        <v>3.3549999999999999E-3</v>
      </c>
      <c r="Z265" s="133">
        <v>3.5399999999999999E-4</v>
      </c>
    </row>
    <row r="266" spans="1:26" x14ac:dyDescent="0.2">
      <c r="A266">
        <v>316</v>
      </c>
      <c r="B266">
        <v>316</v>
      </c>
      <c r="C266" t="s">
        <v>2038</v>
      </c>
      <c r="D266"/>
      <c r="E266"/>
      <c r="F266" t="s">
        <v>2414</v>
      </c>
      <c r="G266">
        <v>62010083</v>
      </c>
      <c r="H266" t="s">
        <v>78</v>
      </c>
      <c r="I266" t="s">
        <v>926</v>
      </c>
      <c r="J266"/>
      <c r="K266" t="s">
        <v>61</v>
      </c>
      <c r="L266"/>
      <c r="M266"/>
      <c r="N266" t="s">
        <v>314</v>
      </c>
      <c r="O266" t="s">
        <v>62</v>
      </c>
      <c r="P266" s="135">
        <v>43485</v>
      </c>
      <c r="Q266" t="s">
        <v>1228</v>
      </c>
      <c r="R266" t="s">
        <v>303</v>
      </c>
      <c r="S266" t="s">
        <v>305</v>
      </c>
      <c r="T266" s="135">
        <v>45930</v>
      </c>
      <c r="U266" s="130">
        <v>3.306</v>
      </c>
      <c r="V266" s="132">
        <v>74244.402130000002</v>
      </c>
      <c r="W266" s="130">
        <v>245451.99345000001</v>
      </c>
      <c r="X266" s="133">
        <v>0.78794799999999998</v>
      </c>
      <c r="Y266" s="133">
        <v>1.1911E-2</v>
      </c>
      <c r="Z266" s="133">
        <v>1.2570000000000001E-3</v>
      </c>
    </row>
    <row r="267" spans="1:26" x14ac:dyDescent="0.2">
      <c r="A267">
        <v>316</v>
      </c>
      <c r="B267">
        <v>316</v>
      </c>
      <c r="C267" t="s">
        <v>2346</v>
      </c>
      <c r="D267"/>
      <c r="E267"/>
      <c r="F267" t="s">
        <v>2415</v>
      </c>
      <c r="G267">
        <v>60358561</v>
      </c>
      <c r="H267" t="s">
        <v>78</v>
      </c>
      <c r="I267" t="s">
        <v>241</v>
      </c>
      <c r="J267"/>
      <c r="K267" t="s">
        <v>61</v>
      </c>
      <c r="L267"/>
      <c r="M267"/>
      <c r="N267" t="s">
        <v>314</v>
      </c>
      <c r="O267" t="s">
        <v>62</v>
      </c>
      <c r="P267" s="135">
        <v>44098</v>
      </c>
      <c r="Q267" t="s">
        <v>1228</v>
      </c>
      <c r="R267" t="s">
        <v>303</v>
      </c>
      <c r="S267" t="s">
        <v>305</v>
      </c>
      <c r="T267" s="135">
        <v>45930</v>
      </c>
      <c r="U267" s="130">
        <v>3.306</v>
      </c>
      <c r="V267" s="132">
        <v>6528</v>
      </c>
      <c r="W267" s="130">
        <v>21581.567999999999</v>
      </c>
      <c r="X267" s="133">
        <v>2.6849999999999999E-3</v>
      </c>
      <c r="Y267" s="133">
        <v>1.047E-3</v>
      </c>
      <c r="Z267" s="133">
        <v>1.1E-4</v>
      </c>
    </row>
    <row r="268" spans="1:26" x14ac:dyDescent="0.2">
      <c r="A268">
        <v>316</v>
      </c>
      <c r="B268">
        <v>316</v>
      </c>
      <c r="C268" t="s">
        <v>2416</v>
      </c>
      <c r="D268"/>
      <c r="E268"/>
      <c r="F268" t="s">
        <v>2417</v>
      </c>
      <c r="G268">
        <v>62021841</v>
      </c>
      <c r="H268" t="s">
        <v>78</v>
      </c>
      <c r="I268" t="s">
        <v>242</v>
      </c>
      <c r="J268"/>
      <c r="K268" t="s">
        <v>61</v>
      </c>
      <c r="L268"/>
      <c r="M268"/>
      <c r="N268" t="s">
        <v>313</v>
      </c>
      <c r="O268" t="s">
        <v>62</v>
      </c>
      <c r="P268" s="135">
        <v>45844</v>
      </c>
      <c r="Q268" t="s">
        <v>1222</v>
      </c>
      <c r="R268" t="s">
        <v>303</v>
      </c>
      <c r="S268" t="s">
        <v>305</v>
      </c>
      <c r="T268" s="135">
        <v>45930</v>
      </c>
      <c r="U268" s="130">
        <v>3.8807</v>
      </c>
      <c r="V268" s="132">
        <v>4599</v>
      </c>
      <c r="W268" s="130">
        <v>17847.3393</v>
      </c>
      <c r="X268" s="133">
        <v>2.2989999999999998E-3</v>
      </c>
      <c r="Y268" s="133">
        <v>8.6600000000000002E-4</v>
      </c>
      <c r="Z268" s="133">
        <v>9.1000000000000003E-5</v>
      </c>
    </row>
    <row r="269" spans="1:26" x14ac:dyDescent="0.2">
      <c r="A269">
        <v>316</v>
      </c>
      <c r="B269">
        <v>316</v>
      </c>
      <c r="C269" t="s">
        <v>2139</v>
      </c>
      <c r="D269"/>
      <c r="E269"/>
      <c r="F269" t="s">
        <v>2418</v>
      </c>
      <c r="G269">
        <v>60418480</v>
      </c>
      <c r="H269" t="s">
        <v>78</v>
      </c>
      <c r="I269" t="s">
        <v>749</v>
      </c>
      <c r="J269"/>
      <c r="K269" t="s">
        <v>61</v>
      </c>
      <c r="L269"/>
      <c r="M269"/>
      <c r="N269" t="s">
        <v>1166</v>
      </c>
      <c r="O269" t="s">
        <v>62</v>
      </c>
      <c r="P269" s="135">
        <v>39379</v>
      </c>
      <c r="Q269" t="s">
        <v>1228</v>
      </c>
      <c r="R269" t="s">
        <v>303</v>
      </c>
      <c r="S269" t="s">
        <v>305</v>
      </c>
      <c r="T269" s="135">
        <v>45930</v>
      </c>
      <c r="U269" s="130">
        <v>3.306</v>
      </c>
      <c r="V269" s="132">
        <v>11489.20876</v>
      </c>
      <c r="W269" s="130">
        <v>37983.324159999996</v>
      </c>
      <c r="X269" s="133">
        <v>2.7950000000000002E-3</v>
      </c>
      <c r="Y269" s="133">
        <v>1.843E-3</v>
      </c>
      <c r="Z269" s="133">
        <v>1.94E-4</v>
      </c>
    </row>
    <row r="270" spans="1:26" x14ac:dyDescent="0.2">
      <c r="A270">
        <v>316</v>
      </c>
      <c r="B270">
        <v>316</v>
      </c>
      <c r="C270" t="s">
        <v>2419</v>
      </c>
      <c r="D270"/>
      <c r="E270"/>
      <c r="F270" t="s">
        <v>2420</v>
      </c>
      <c r="G270">
        <v>60335809</v>
      </c>
      <c r="H270" t="s">
        <v>78</v>
      </c>
      <c r="I270" t="s">
        <v>749</v>
      </c>
      <c r="J270"/>
      <c r="K270" t="s">
        <v>61</v>
      </c>
      <c r="L270"/>
      <c r="M270"/>
      <c r="N270" t="s">
        <v>314</v>
      </c>
      <c r="O270" t="s">
        <v>62</v>
      </c>
      <c r="P270" s="135">
        <v>43039</v>
      </c>
      <c r="Q270" t="s">
        <v>1228</v>
      </c>
      <c r="R270" t="s">
        <v>303</v>
      </c>
      <c r="S270" t="s">
        <v>305</v>
      </c>
      <c r="T270" s="135">
        <v>45930</v>
      </c>
      <c r="U270" s="130">
        <v>3.306</v>
      </c>
      <c r="V270" s="132">
        <v>8.3000000000000001E-4</v>
      </c>
      <c r="W270" s="130">
        <v>2.7399999999999998E-3</v>
      </c>
      <c r="X270" s="133">
        <v>0</v>
      </c>
      <c r="Y270" s="133">
        <v>0</v>
      </c>
      <c r="Z270" s="133">
        <v>0</v>
      </c>
    </row>
    <row r="271" spans="1:26" x14ac:dyDescent="0.2">
      <c r="A271">
        <v>316</v>
      </c>
      <c r="B271">
        <v>316</v>
      </c>
      <c r="C271" t="s">
        <v>2282</v>
      </c>
      <c r="D271"/>
      <c r="E271"/>
      <c r="F271" t="s">
        <v>2421</v>
      </c>
      <c r="G271">
        <v>62020342</v>
      </c>
      <c r="H271" t="s">
        <v>78</v>
      </c>
      <c r="I271" t="s">
        <v>749</v>
      </c>
      <c r="J271"/>
      <c r="K271" t="s">
        <v>61</v>
      </c>
      <c r="L271"/>
      <c r="M271"/>
      <c r="N271" t="s">
        <v>314</v>
      </c>
      <c r="O271" t="s">
        <v>62</v>
      </c>
      <c r="P271" s="135">
        <v>42541</v>
      </c>
      <c r="Q271" t="s">
        <v>1228</v>
      </c>
      <c r="R271" t="s">
        <v>303</v>
      </c>
      <c r="S271" t="s">
        <v>305</v>
      </c>
      <c r="T271" s="135">
        <v>45930</v>
      </c>
      <c r="U271" s="130">
        <v>3.306</v>
      </c>
      <c r="V271" s="132">
        <v>40348.388189999998</v>
      </c>
      <c r="W271" s="130">
        <v>133391.77135</v>
      </c>
      <c r="X271" s="133">
        <v>2.6506999999999999E-2</v>
      </c>
      <c r="Y271" s="133">
        <v>6.4729999999999996E-3</v>
      </c>
      <c r="Z271" s="133">
        <v>6.8300000000000001E-4</v>
      </c>
    </row>
    <row r="272" spans="1:26" x14ac:dyDescent="0.2">
      <c r="A272">
        <v>316</v>
      </c>
      <c r="B272">
        <v>316</v>
      </c>
      <c r="C272" t="s">
        <v>2422</v>
      </c>
      <c r="D272"/>
      <c r="E272"/>
      <c r="F272" t="s">
        <v>2423</v>
      </c>
      <c r="G272">
        <v>62021514</v>
      </c>
      <c r="H272" t="s">
        <v>78</v>
      </c>
      <c r="I272" t="s">
        <v>280</v>
      </c>
      <c r="J272"/>
      <c r="K272" t="s">
        <v>61</v>
      </c>
      <c r="L272"/>
      <c r="M272"/>
      <c r="N272" t="s">
        <v>314</v>
      </c>
      <c r="O272" t="s">
        <v>62</v>
      </c>
      <c r="P272" s="135">
        <v>45261</v>
      </c>
      <c r="Q272" t="s">
        <v>1228</v>
      </c>
      <c r="R272" t="s">
        <v>303</v>
      </c>
      <c r="S272" t="s">
        <v>305</v>
      </c>
      <c r="T272" s="135">
        <v>45930</v>
      </c>
      <c r="U272" s="130">
        <v>3.306</v>
      </c>
      <c r="V272" s="132">
        <v>46806.844689999998</v>
      </c>
      <c r="W272" s="130">
        <v>154743.42853</v>
      </c>
      <c r="X272" s="133">
        <v>8.0000000000000007E-5</v>
      </c>
      <c r="Y272" s="133">
        <v>7.509E-3</v>
      </c>
      <c r="Z272" s="133">
        <v>7.9299999999999998E-4</v>
      </c>
    </row>
    <row r="273" spans="1:26" x14ac:dyDescent="0.2">
      <c r="A273">
        <v>316</v>
      </c>
      <c r="B273">
        <v>316</v>
      </c>
      <c r="C273" t="s">
        <v>2139</v>
      </c>
      <c r="D273"/>
      <c r="E273"/>
      <c r="F273" t="s">
        <v>2424</v>
      </c>
      <c r="G273">
        <v>60418481</v>
      </c>
      <c r="H273" t="s">
        <v>78</v>
      </c>
      <c r="I273" t="s">
        <v>749</v>
      </c>
      <c r="J273"/>
      <c r="K273" t="s">
        <v>61</v>
      </c>
      <c r="L273"/>
      <c r="M273"/>
      <c r="N273" t="s">
        <v>1166</v>
      </c>
      <c r="O273" t="s">
        <v>62</v>
      </c>
      <c r="P273" s="135">
        <v>43153</v>
      </c>
      <c r="Q273" t="s">
        <v>1228</v>
      </c>
      <c r="R273" t="s">
        <v>303</v>
      </c>
      <c r="S273" t="s">
        <v>305</v>
      </c>
      <c r="T273" s="135">
        <v>45930</v>
      </c>
      <c r="U273" s="130">
        <v>3.306</v>
      </c>
      <c r="V273" s="132">
        <v>14190.833119999999</v>
      </c>
      <c r="W273" s="130">
        <v>46914.89428</v>
      </c>
      <c r="X273" s="133">
        <v>2.183E-3</v>
      </c>
      <c r="Y273" s="133">
        <v>2.2759999999999998E-3</v>
      </c>
      <c r="Z273" s="133">
        <v>2.4000000000000001E-4</v>
      </c>
    </row>
    <row r="274" spans="1:26" x14ac:dyDescent="0.2">
      <c r="A274">
        <v>316</v>
      </c>
      <c r="B274">
        <v>316</v>
      </c>
      <c r="C274" t="s">
        <v>2425</v>
      </c>
      <c r="D274"/>
      <c r="E274"/>
      <c r="F274" t="s">
        <v>2426</v>
      </c>
      <c r="G274">
        <v>60287034</v>
      </c>
      <c r="H274" t="s">
        <v>78</v>
      </c>
      <c r="I274" t="s">
        <v>749</v>
      </c>
      <c r="J274"/>
      <c r="K274" t="s">
        <v>61</v>
      </c>
      <c r="L274"/>
      <c r="M274"/>
      <c r="N274" t="s">
        <v>314</v>
      </c>
      <c r="O274" t="s">
        <v>62</v>
      </c>
      <c r="P274" s="135">
        <v>40575</v>
      </c>
      <c r="Q274" t="s">
        <v>1228</v>
      </c>
      <c r="R274" t="s">
        <v>303</v>
      </c>
      <c r="S274" t="s">
        <v>305</v>
      </c>
      <c r="T274" s="135">
        <v>45930</v>
      </c>
      <c r="U274" s="130">
        <v>3.306</v>
      </c>
      <c r="V274" s="132">
        <v>9876.0406399999993</v>
      </c>
      <c r="W274" s="130">
        <v>32650.19037</v>
      </c>
      <c r="X274" s="133">
        <v>2.7160000000000001E-3</v>
      </c>
      <c r="Y274" s="133">
        <v>1.5839999999999999E-3</v>
      </c>
      <c r="Z274" s="133">
        <v>1.6699999999999999E-4</v>
      </c>
    </row>
    <row r="275" spans="1:26" x14ac:dyDescent="0.2">
      <c r="A275">
        <v>316</v>
      </c>
      <c r="B275">
        <v>316</v>
      </c>
      <c r="C275" t="s">
        <v>2360</v>
      </c>
      <c r="D275"/>
      <c r="E275"/>
      <c r="F275" t="s">
        <v>2427</v>
      </c>
      <c r="G275">
        <v>60415768</v>
      </c>
      <c r="H275" t="s">
        <v>78</v>
      </c>
      <c r="I275" t="s">
        <v>749</v>
      </c>
      <c r="J275"/>
      <c r="K275" t="s">
        <v>61</v>
      </c>
      <c r="L275"/>
      <c r="M275"/>
      <c r="N275" t="s">
        <v>314</v>
      </c>
      <c r="O275" t="s">
        <v>62</v>
      </c>
      <c r="P275" s="135">
        <v>44788</v>
      </c>
      <c r="Q275" t="s">
        <v>1228</v>
      </c>
      <c r="R275" t="s">
        <v>303</v>
      </c>
      <c r="S275" t="s">
        <v>305</v>
      </c>
      <c r="T275" s="135">
        <v>45930</v>
      </c>
      <c r="U275" s="130">
        <v>3.306</v>
      </c>
      <c r="V275" s="132">
        <v>12531.46571</v>
      </c>
      <c r="W275" s="130">
        <v>41429.025629999996</v>
      </c>
      <c r="X275" s="133">
        <v>3.8529000000000001E-2</v>
      </c>
      <c r="Y275" s="133">
        <v>2.0100000000000001E-3</v>
      </c>
      <c r="Z275" s="133">
        <v>2.12E-4</v>
      </c>
    </row>
    <row r="276" spans="1:26" x14ac:dyDescent="0.2">
      <c r="A276">
        <v>316</v>
      </c>
      <c r="B276">
        <v>316</v>
      </c>
      <c r="C276" t="s">
        <v>2139</v>
      </c>
      <c r="D276"/>
      <c r="E276"/>
      <c r="F276" t="s">
        <v>2428</v>
      </c>
      <c r="G276">
        <v>62016597</v>
      </c>
      <c r="H276" t="s">
        <v>78</v>
      </c>
      <c r="I276" t="s">
        <v>749</v>
      </c>
      <c r="J276"/>
      <c r="K276" t="s">
        <v>61</v>
      </c>
      <c r="L276"/>
      <c r="M276"/>
      <c r="N276" t="s">
        <v>317</v>
      </c>
      <c r="O276" t="s">
        <v>62</v>
      </c>
      <c r="P276" s="135">
        <v>41091</v>
      </c>
      <c r="Q276" t="s">
        <v>1222</v>
      </c>
      <c r="R276" t="s">
        <v>303</v>
      </c>
      <c r="S276" t="s">
        <v>305</v>
      </c>
      <c r="T276" s="135">
        <v>45930</v>
      </c>
      <c r="U276" s="130">
        <v>3.8807</v>
      </c>
      <c r="V276" s="132">
        <v>66924.917629999996</v>
      </c>
      <c r="W276" s="130">
        <v>259715.52784</v>
      </c>
      <c r="X276" s="133">
        <v>3.1489999999999999E-3</v>
      </c>
      <c r="Y276" s="133">
        <v>1.2603E-2</v>
      </c>
      <c r="Z276" s="133">
        <v>1.3309999999999999E-3</v>
      </c>
    </row>
    <row r="277" spans="1:26" x14ac:dyDescent="0.2">
      <c r="A277">
        <v>316</v>
      </c>
      <c r="B277">
        <v>316</v>
      </c>
      <c r="C277" t="s">
        <v>2136</v>
      </c>
      <c r="D277"/>
      <c r="E277"/>
      <c r="F277" t="s">
        <v>2429</v>
      </c>
      <c r="G277">
        <v>43000914</v>
      </c>
      <c r="H277" t="s">
        <v>78</v>
      </c>
      <c r="I277" t="s">
        <v>749</v>
      </c>
      <c r="J277"/>
      <c r="K277" t="s">
        <v>61</v>
      </c>
      <c r="L277"/>
      <c r="M277"/>
      <c r="N277" t="s">
        <v>314</v>
      </c>
      <c r="O277" t="s">
        <v>62</v>
      </c>
      <c r="P277" s="135">
        <v>44054</v>
      </c>
      <c r="Q277" t="s">
        <v>1228</v>
      </c>
      <c r="R277" t="s">
        <v>303</v>
      </c>
      <c r="S277" t="s">
        <v>305</v>
      </c>
      <c r="T277" s="135">
        <v>45930</v>
      </c>
      <c r="U277" s="130">
        <v>3.306</v>
      </c>
      <c r="V277" s="132">
        <v>17822.554</v>
      </c>
      <c r="W277" s="130">
        <v>58921.363519999999</v>
      </c>
      <c r="X277" s="133">
        <v>8.9110000000000005E-3</v>
      </c>
      <c r="Y277" s="133">
        <v>2.859E-3</v>
      </c>
      <c r="Z277" s="133">
        <v>3.01E-4</v>
      </c>
    </row>
    <row r="278" spans="1:26" x14ac:dyDescent="0.2">
      <c r="A278">
        <v>316</v>
      </c>
      <c r="B278">
        <v>316</v>
      </c>
      <c r="C278" t="s">
        <v>2430</v>
      </c>
      <c r="D278"/>
      <c r="E278"/>
      <c r="F278" t="s">
        <v>2431</v>
      </c>
      <c r="G278">
        <v>32599</v>
      </c>
      <c r="H278" t="s">
        <v>78</v>
      </c>
      <c r="I278" t="s">
        <v>749</v>
      </c>
      <c r="J278"/>
      <c r="K278" t="s">
        <v>61</v>
      </c>
      <c r="L278"/>
      <c r="M278"/>
      <c r="N278" t="s">
        <v>53</v>
      </c>
      <c r="O278" t="s">
        <v>62</v>
      </c>
      <c r="P278" s="135">
        <v>39988</v>
      </c>
      <c r="Q278" t="s">
        <v>1218</v>
      </c>
      <c r="R278" t="s">
        <v>303</v>
      </c>
      <c r="S278" t="s">
        <v>305</v>
      </c>
      <c r="T278" s="135">
        <v>45930</v>
      </c>
      <c r="U278" s="130">
        <v>1</v>
      </c>
      <c r="V278" s="132">
        <v>4.1946199999999996</v>
      </c>
      <c r="W278" s="130">
        <v>4.1946199999999996</v>
      </c>
      <c r="X278" s="133">
        <v>7.9999999999999996E-6</v>
      </c>
      <c r="Y278" s="133">
        <v>0</v>
      </c>
      <c r="Z278" s="133">
        <v>0</v>
      </c>
    </row>
    <row r="279" spans="1:26" x14ac:dyDescent="0.2">
      <c r="A279">
        <v>316</v>
      </c>
      <c r="B279">
        <v>316</v>
      </c>
      <c r="C279" t="s">
        <v>2136</v>
      </c>
      <c r="D279"/>
      <c r="E279"/>
      <c r="F279" t="s">
        <v>2432</v>
      </c>
      <c r="G279">
        <v>43000910</v>
      </c>
      <c r="H279" t="s">
        <v>78</v>
      </c>
      <c r="I279" t="s">
        <v>749</v>
      </c>
      <c r="J279"/>
      <c r="K279" t="s">
        <v>61</v>
      </c>
      <c r="L279"/>
      <c r="M279"/>
      <c r="N279" t="s">
        <v>158</v>
      </c>
      <c r="O279" t="s">
        <v>62</v>
      </c>
      <c r="P279" s="135">
        <v>44054</v>
      </c>
      <c r="Q279" t="s">
        <v>1228</v>
      </c>
      <c r="R279" t="s">
        <v>303</v>
      </c>
      <c r="S279" t="s">
        <v>305</v>
      </c>
      <c r="T279" s="135">
        <v>45930</v>
      </c>
      <c r="U279" s="130">
        <v>3.306</v>
      </c>
      <c r="V279" s="132">
        <v>5860.6419999999998</v>
      </c>
      <c r="W279" s="130">
        <v>19375.282449999999</v>
      </c>
      <c r="X279" s="133">
        <v>2.9299999999999999E-3</v>
      </c>
      <c r="Y279" s="133">
        <v>9.3999999999999997E-4</v>
      </c>
      <c r="Z279" s="133">
        <v>9.8999999999999994E-5</v>
      </c>
    </row>
    <row r="280" spans="1:26" x14ac:dyDescent="0.2">
      <c r="A280">
        <v>316</v>
      </c>
      <c r="B280">
        <v>316</v>
      </c>
      <c r="C280" t="s">
        <v>2248</v>
      </c>
      <c r="D280"/>
      <c r="E280"/>
      <c r="F280" t="s">
        <v>2433</v>
      </c>
      <c r="G280">
        <v>60298742</v>
      </c>
      <c r="H280" t="s">
        <v>78</v>
      </c>
      <c r="I280" t="s">
        <v>241</v>
      </c>
      <c r="J280"/>
      <c r="K280" t="s">
        <v>61</v>
      </c>
      <c r="L280"/>
      <c r="M280"/>
      <c r="N280" t="s">
        <v>314</v>
      </c>
      <c r="O280" t="s">
        <v>62</v>
      </c>
      <c r="P280" s="135">
        <v>39769</v>
      </c>
      <c r="Q280" t="s">
        <v>1228</v>
      </c>
      <c r="R280" t="s">
        <v>303</v>
      </c>
      <c r="S280" t="s">
        <v>305</v>
      </c>
      <c r="T280" s="135">
        <v>45930</v>
      </c>
      <c r="U280" s="130">
        <v>3.306</v>
      </c>
      <c r="V280" s="132">
        <v>1805.9651100000001</v>
      </c>
      <c r="W280" s="130">
        <v>5970.5206600000001</v>
      </c>
      <c r="X280" s="133">
        <v>1.34E-4</v>
      </c>
      <c r="Y280" s="133">
        <v>2.8899999999999998E-4</v>
      </c>
      <c r="Z280" s="133">
        <v>3.0000000000000001E-5</v>
      </c>
    </row>
    <row r="281" spans="1:26" x14ac:dyDescent="0.2">
      <c r="A281">
        <v>316</v>
      </c>
      <c r="B281">
        <v>316</v>
      </c>
      <c r="C281" t="s">
        <v>2434</v>
      </c>
      <c r="D281"/>
      <c r="E281"/>
      <c r="F281" t="s">
        <v>2435</v>
      </c>
      <c r="G281">
        <v>62022249</v>
      </c>
      <c r="H281" t="s">
        <v>78</v>
      </c>
      <c r="I281" t="s">
        <v>749</v>
      </c>
      <c r="J281"/>
      <c r="K281" t="s">
        <v>61</v>
      </c>
      <c r="L281"/>
      <c r="M281"/>
      <c r="N281" t="s">
        <v>317</v>
      </c>
      <c r="O281" t="s">
        <v>62</v>
      </c>
      <c r="P281" s="135">
        <v>45708</v>
      </c>
      <c r="Q281" t="s">
        <v>1228</v>
      </c>
      <c r="R281" t="s">
        <v>303</v>
      </c>
      <c r="S281" t="s">
        <v>305</v>
      </c>
      <c r="T281" s="135">
        <v>45930</v>
      </c>
      <c r="U281" s="130">
        <v>3.306</v>
      </c>
      <c r="V281" s="132">
        <v>3974.2681200000002</v>
      </c>
      <c r="W281" s="130">
        <v>13138.930399999999</v>
      </c>
      <c r="X281" s="133">
        <v>1.766E-3</v>
      </c>
      <c r="Y281" s="133">
        <v>6.3699999999999998E-4</v>
      </c>
      <c r="Z281" s="133">
        <v>6.7000000000000002E-5</v>
      </c>
    </row>
    <row r="282" spans="1:26" x14ac:dyDescent="0.2">
      <c r="A282">
        <v>316</v>
      </c>
      <c r="B282">
        <v>316</v>
      </c>
      <c r="C282" t="s">
        <v>2412</v>
      </c>
      <c r="D282"/>
      <c r="E282"/>
      <c r="F282" t="s">
        <v>2436</v>
      </c>
      <c r="G282">
        <v>60344397</v>
      </c>
      <c r="H282" t="s">
        <v>78</v>
      </c>
      <c r="I282" t="s">
        <v>749</v>
      </c>
      <c r="J282"/>
      <c r="K282" t="s">
        <v>61</v>
      </c>
      <c r="L282"/>
      <c r="M282"/>
      <c r="N282" t="s">
        <v>314</v>
      </c>
      <c r="O282" t="s">
        <v>62</v>
      </c>
      <c r="P282" s="135">
        <v>39764</v>
      </c>
      <c r="Q282" t="s">
        <v>1228</v>
      </c>
      <c r="R282" t="s">
        <v>303</v>
      </c>
      <c r="S282" t="s">
        <v>305</v>
      </c>
      <c r="T282" s="135">
        <v>45930</v>
      </c>
      <c r="U282" s="130">
        <v>3.306</v>
      </c>
      <c r="V282" s="132">
        <v>6063.1929200000004</v>
      </c>
      <c r="W282" s="130">
        <v>20044.915799999999</v>
      </c>
      <c r="X282" s="133">
        <v>1.6969999999999999E-3</v>
      </c>
      <c r="Y282" s="133">
        <v>9.7199999999999999E-4</v>
      </c>
      <c r="Z282" s="133">
        <v>1.02E-4</v>
      </c>
    </row>
    <row r="283" spans="1:26" x14ac:dyDescent="0.2">
      <c r="A283">
        <v>316</v>
      </c>
      <c r="B283">
        <v>316</v>
      </c>
      <c r="C283" t="s">
        <v>2245</v>
      </c>
      <c r="D283"/>
      <c r="E283"/>
      <c r="F283" t="s">
        <v>2437</v>
      </c>
      <c r="G283">
        <v>62016803</v>
      </c>
      <c r="H283" t="s">
        <v>78</v>
      </c>
      <c r="I283" t="s">
        <v>241</v>
      </c>
      <c r="J283"/>
      <c r="K283" t="s">
        <v>61</v>
      </c>
      <c r="L283"/>
      <c r="M283"/>
      <c r="N283" t="s">
        <v>204</v>
      </c>
      <c r="O283" t="s">
        <v>62</v>
      </c>
      <c r="P283" s="135">
        <v>44007</v>
      </c>
      <c r="Q283" t="s">
        <v>1229</v>
      </c>
      <c r="R283" t="s">
        <v>303</v>
      </c>
      <c r="S283" t="s">
        <v>305</v>
      </c>
      <c r="T283" s="135">
        <v>45930</v>
      </c>
      <c r="U283" s="130">
        <v>2.3744999999999998</v>
      </c>
      <c r="V283" s="132">
        <v>37264.905599999998</v>
      </c>
      <c r="W283" s="130">
        <v>88485.518349999998</v>
      </c>
      <c r="X283" s="133">
        <v>3.7263999999999999E-2</v>
      </c>
      <c r="Y283" s="133">
        <v>4.2940000000000001E-3</v>
      </c>
      <c r="Z283" s="133">
        <v>4.5300000000000001E-4</v>
      </c>
    </row>
    <row r="284" spans="1:26" x14ac:dyDescent="0.2">
      <c r="A284">
        <v>316</v>
      </c>
      <c r="B284">
        <v>316</v>
      </c>
      <c r="C284" t="s">
        <v>2438</v>
      </c>
      <c r="D284"/>
      <c r="E284"/>
      <c r="F284" t="s">
        <v>2439</v>
      </c>
      <c r="G284">
        <v>60289782</v>
      </c>
      <c r="H284" t="s">
        <v>78</v>
      </c>
      <c r="I284" t="s">
        <v>749</v>
      </c>
      <c r="J284"/>
      <c r="K284" t="s">
        <v>61</v>
      </c>
      <c r="L284"/>
      <c r="M284"/>
      <c r="N284" t="s">
        <v>314</v>
      </c>
      <c r="O284" t="s">
        <v>62</v>
      </c>
      <c r="P284" s="135">
        <v>42969</v>
      </c>
      <c r="Q284" t="s">
        <v>1228</v>
      </c>
      <c r="R284" t="s">
        <v>303</v>
      </c>
      <c r="S284" t="s">
        <v>305</v>
      </c>
      <c r="T284" s="135">
        <v>45930</v>
      </c>
      <c r="U284" s="130">
        <v>3.306</v>
      </c>
      <c r="V284" s="132">
        <v>1317.6514</v>
      </c>
      <c r="W284" s="130">
        <v>4356.1555099999996</v>
      </c>
      <c r="X284" s="133">
        <v>3.5100000000000002E-4</v>
      </c>
      <c r="Y284" s="133">
        <v>2.1100000000000001E-4</v>
      </c>
      <c r="Z284" s="133">
        <v>2.1999999999999999E-5</v>
      </c>
    </row>
    <row r="285" spans="1:26" x14ac:dyDescent="0.2">
      <c r="A285">
        <v>316</v>
      </c>
      <c r="B285">
        <v>316</v>
      </c>
      <c r="C285" t="s">
        <v>2440</v>
      </c>
      <c r="D285"/>
      <c r="E285"/>
      <c r="F285" t="s">
        <v>2441</v>
      </c>
      <c r="G285">
        <v>9840871</v>
      </c>
      <c r="H285" t="s">
        <v>78</v>
      </c>
      <c r="I285" t="s">
        <v>926</v>
      </c>
      <c r="J285"/>
      <c r="K285" t="s">
        <v>61</v>
      </c>
      <c r="L285"/>
      <c r="M285"/>
      <c r="N285" t="s">
        <v>53</v>
      </c>
      <c r="O285" t="s">
        <v>62</v>
      </c>
      <c r="P285" s="135">
        <v>42692</v>
      </c>
      <c r="Q285" t="s">
        <v>1228</v>
      </c>
      <c r="R285" t="s">
        <v>303</v>
      </c>
      <c r="S285" t="s">
        <v>305</v>
      </c>
      <c r="T285" s="135">
        <v>45930</v>
      </c>
      <c r="U285" s="130">
        <v>3.306</v>
      </c>
      <c r="V285" s="132">
        <v>103.97530999999999</v>
      </c>
      <c r="W285" s="130">
        <v>343.74236999999999</v>
      </c>
      <c r="X285" s="133">
        <v>5.7700000000000004E-4</v>
      </c>
      <c r="Y285" s="133">
        <v>1.5999999999999999E-5</v>
      </c>
      <c r="Z285" s="133">
        <v>9.9999999999999995E-7</v>
      </c>
    </row>
    <row r="286" spans="1:26" x14ac:dyDescent="0.2">
      <c r="A286">
        <v>316</v>
      </c>
      <c r="B286">
        <v>316</v>
      </c>
      <c r="C286" t="s">
        <v>2282</v>
      </c>
      <c r="D286"/>
      <c r="E286"/>
      <c r="F286" t="s">
        <v>2442</v>
      </c>
      <c r="G286">
        <v>60304870</v>
      </c>
      <c r="H286" t="s">
        <v>78</v>
      </c>
      <c r="I286" t="s">
        <v>749</v>
      </c>
      <c r="J286"/>
      <c r="K286" t="s">
        <v>61</v>
      </c>
      <c r="L286"/>
      <c r="M286"/>
      <c r="N286" t="s">
        <v>314</v>
      </c>
      <c r="O286" t="s">
        <v>62</v>
      </c>
      <c r="P286" s="135">
        <v>41361</v>
      </c>
      <c r="Q286" t="s">
        <v>1228</v>
      </c>
      <c r="R286" t="s">
        <v>303</v>
      </c>
      <c r="S286" t="s">
        <v>305</v>
      </c>
      <c r="T286" s="135">
        <v>45930</v>
      </c>
      <c r="U286" s="130">
        <v>3.306</v>
      </c>
      <c r="V286" s="132">
        <v>1524.5809099999999</v>
      </c>
      <c r="W286" s="130">
        <v>5040.2644899999996</v>
      </c>
      <c r="X286" s="133">
        <v>3.5799999999999998E-3</v>
      </c>
      <c r="Y286" s="133">
        <v>2.4399999999999999E-4</v>
      </c>
      <c r="Z286" s="133">
        <v>2.5000000000000001E-5</v>
      </c>
    </row>
    <row r="287" spans="1:26" x14ac:dyDescent="0.2">
      <c r="A287">
        <v>316</v>
      </c>
      <c r="B287">
        <v>316</v>
      </c>
      <c r="C287" t="s">
        <v>2164</v>
      </c>
      <c r="D287"/>
      <c r="E287"/>
      <c r="F287" t="s">
        <v>2443</v>
      </c>
      <c r="G287">
        <v>60409695</v>
      </c>
      <c r="H287" t="s">
        <v>78</v>
      </c>
      <c r="I287" t="s">
        <v>242</v>
      </c>
      <c r="J287"/>
      <c r="K287" t="s">
        <v>61</v>
      </c>
      <c r="L287"/>
      <c r="M287"/>
      <c r="N287" t="s">
        <v>314</v>
      </c>
      <c r="O287" t="s">
        <v>62</v>
      </c>
      <c r="P287" s="135">
        <v>41929</v>
      </c>
      <c r="Q287" t="s">
        <v>1228</v>
      </c>
      <c r="R287" t="s">
        <v>303</v>
      </c>
      <c r="S287" t="s">
        <v>305</v>
      </c>
      <c r="T287" s="135">
        <v>45930</v>
      </c>
      <c r="U287" s="130">
        <v>3.306</v>
      </c>
      <c r="V287" s="132">
        <v>24092.135699999999</v>
      </c>
      <c r="W287" s="130">
        <v>79648.600630000001</v>
      </c>
      <c r="X287" s="133">
        <v>1.72E-3</v>
      </c>
      <c r="Y287" s="133">
        <v>3.8649999999999999E-3</v>
      </c>
      <c r="Z287" s="133">
        <v>4.08E-4</v>
      </c>
    </row>
    <row r="288" spans="1:26" x14ac:dyDescent="0.2">
      <c r="A288">
        <v>316</v>
      </c>
      <c r="B288">
        <v>316</v>
      </c>
      <c r="C288" t="s">
        <v>2118</v>
      </c>
      <c r="D288"/>
      <c r="E288"/>
      <c r="F288" t="s">
        <v>2444</v>
      </c>
      <c r="G288">
        <v>62021274</v>
      </c>
      <c r="H288" t="s">
        <v>78</v>
      </c>
      <c r="I288" t="s">
        <v>749</v>
      </c>
      <c r="J288"/>
      <c r="K288" t="s">
        <v>61</v>
      </c>
      <c r="L288"/>
      <c r="M288"/>
      <c r="N288" t="s">
        <v>313</v>
      </c>
      <c r="O288" t="s">
        <v>62</v>
      </c>
      <c r="P288" s="135">
        <v>45505</v>
      </c>
      <c r="Q288" t="s">
        <v>1222</v>
      </c>
      <c r="R288" t="s">
        <v>303</v>
      </c>
      <c r="S288" t="s">
        <v>305</v>
      </c>
      <c r="T288" s="135">
        <v>45930</v>
      </c>
      <c r="U288" s="130">
        <v>3.8807</v>
      </c>
      <c r="V288" s="132">
        <v>18484.760920000001</v>
      </c>
      <c r="W288" s="130">
        <v>71733.811700000006</v>
      </c>
      <c r="X288" s="133">
        <v>1.93E-4</v>
      </c>
      <c r="Y288" s="133">
        <v>3.4810000000000002E-3</v>
      </c>
      <c r="Z288" s="133">
        <v>3.6699999999999998E-4</v>
      </c>
    </row>
    <row r="289" spans="1:26" x14ac:dyDescent="0.2">
      <c r="A289">
        <v>316</v>
      </c>
      <c r="B289">
        <v>316</v>
      </c>
      <c r="C289" t="s">
        <v>2445</v>
      </c>
      <c r="D289"/>
      <c r="E289"/>
      <c r="F289" t="s">
        <v>2446</v>
      </c>
      <c r="G289">
        <v>62005624</v>
      </c>
      <c r="H289" t="s">
        <v>78</v>
      </c>
      <c r="I289" t="s">
        <v>749</v>
      </c>
      <c r="J289"/>
      <c r="K289" t="s">
        <v>61</v>
      </c>
      <c r="L289"/>
      <c r="M289"/>
      <c r="N289" t="s">
        <v>313</v>
      </c>
      <c r="O289" t="s">
        <v>62</v>
      </c>
      <c r="P289" s="135">
        <v>45376</v>
      </c>
      <c r="Q289" t="s">
        <v>1222</v>
      </c>
      <c r="R289" t="s">
        <v>303</v>
      </c>
      <c r="S289" t="s">
        <v>305</v>
      </c>
      <c r="T289" s="135">
        <v>45930</v>
      </c>
      <c r="U289" s="130">
        <v>3.8807</v>
      </c>
      <c r="V289" s="132">
        <v>2565.6150600000001</v>
      </c>
      <c r="W289" s="130">
        <v>9956.3823400000001</v>
      </c>
      <c r="X289" s="133">
        <v>1.196E-2</v>
      </c>
      <c r="Y289" s="133">
        <v>4.8299999999999998E-4</v>
      </c>
      <c r="Z289" s="133">
        <v>5.1E-5</v>
      </c>
    </row>
    <row r="290" spans="1:26" x14ac:dyDescent="0.2">
      <c r="A290">
        <v>316</v>
      </c>
      <c r="B290">
        <v>316</v>
      </c>
      <c r="C290" t="s">
        <v>2136</v>
      </c>
      <c r="D290"/>
      <c r="E290"/>
      <c r="F290" t="s">
        <v>2447</v>
      </c>
      <c r="G290">
        <v>44000111</v>
      </c>
      <c r="H290" t="s">
        <v>78</v>
      </c>
      <c r="I290" t="s">
        <v>749</v>
      </c>
      <c r="J290"/>
      <c r="K290" t="s">
        <v>61</v>
      </c>
      <c r="L290"/>
      <c r="M290"/>
      <c r="N290" t="s">
        <v>59</v>
      </c>
      <c r="O290" t="s">
        <v>62</v>
      </c>
      <c r="P290" s="135">
        <v>45657</v>
      </c>
      <c r="Q290" t="s">
        <v>1228</v>
      </c>
      <c r="R290" t="s">
        <v>303</v>
      </c>
      <c r="S290" t="s">
        <v>305</v>
      </c>
      <c r="T290" s="135">
        <v>45930</v>
      </c>
      <c r="U290" s="130">
        <v>3.306</v>
      </c>
      <c r="V290" s="132">
        <v>11089.549730000001</v>
      </c>
      <c r="W290" s="130">
        <v>36662.05141</v>
      </c>
      <c r="X290" s="133">
        <v>3.6960000000000001E-3</v>
      </c>
      <c r="Y290" s="133">
        <v>1.779E-3</v>
      </c>
      <c r="Z290" s="133">
        <v>1.8699999999999999E-4</v>
      </c>
    </row>
    <row r="291" spans="1:26" x14ac:dyDescent="0.2">
      <c r="A291">
        <v>316</v>
      </c>
      <c r="B291">
        <v>316</v>
      </c>
      <c r="C291" t="s">
        <v>2448</v>
      </c>
      <c r="D291"/>
      <c r="E291"/>
      <c r="F291" t="s">
        <v>2449</v>
      </c>
      <c r="G291">
        <v>60294100</v>
      </c>
      <c r="H291" t="s">
        <v>78</v>
      </c>
      <c r="I291" t="s">
        <v>749</v>
      </c>
      <c r="J291"/>
      <c r="K291" t="s">
        <v>61</v>
      </c>
      <c r="L291"/>
      <c r="M291"/>
      <c r="N291" t="s">
        <v>314</v>
      </c>
      <c r="O291" t="s">
        <v>62</v>
      </c>
      <c r="P291" s="135">
        <v>43553</v>
      </c>
      <c r="Q291" t="s">
        <v>1228</v>
      </c>
      <c r="R291" t="s">
        <v>303</v>
      </c>
      <c r="S291" t="s">
        <v>305</v>
      </c>
      <c r="T291" s="135">
        <v>45930</v>
      </c>
      <c r="U291" s="130">
        <v>3.306</v>
      </c>
      <c r="V291" s="132">
        <v>2146.0642699999999</v>
      </c>
      <c r="W291" s="130">
        <v>7094.8884699999999</v>
      </c>
      <c r="X291" s="133">
        <v>5.5279999999999999E-3</v>
      </c>
      <c r="Y291" s="133">
        <v>3.4400000000000001E-4</v>
      </c>
      <c r="Z291" s="133">
        <v>3.6000000000000001E-5</v>
      </c>
    </row>
    <row r="292" spans="1:26" x14ac:dyDescent="0.2">
      <c r="A292">
        <v>316</v>
      </c>
      <c r="B292">
        <v>316</v>
      </c>
      <c r="C292" t="s">
        <v>2450</v>
      </c>
      <c r="D292"/>
      <c r="E292"/>
      <c r="F292" t="s">
        <v>2451</v>
      </c>
      <c r="G292">
        <v>62020620</v>
      </c>
      <c r="H292" t="s">
        <v>78</v>
      </c>
      <c r="I292" t="s">
        <v>242</v>
      </c>
      <c r="J292"/>
      <c r="K292" t="s">
        <v>61</v>
      </c>
      <c r="L292"/>
      <c r="M292"/>
      <c r="N292" t="s">
        <v>67</v>
      </c>
      <c r="O292" t="s">
        <v>55</v>
      </c>
      <c r="P292" s="135">
        <v>41030</v>
      </c>
      <c r="Q292" t="s">
        <v>1214</v>
      </c>
      <c r="R292" t="s">
        <v>303</v>
      </c>
      <c r="S292" t="s">
        <v>305</v>
      </c>
      <c r="T292" s="135">
        <v>45930</v>
      </c>
      <c r="U292" s="130">
        <v>2.1848999999999998</v>
      </c>
      <c r="V292" s="132">
        <v>30783.877329999999</v>
      </c>
      <c r="W292" s="130">
        <v>67259.693570000003</v>
      </c>
      <c r="X292" s="133">
        <v>0.68408599999999997</v>
      </c>
      <c r="Y292" s="133">
        <v>3.264E-3</v>
      </c>
      <c r="Z292" s="133">
        <v>3.4400000000000001E-4</v>
      </c>
    </row>
    <row r="293" spans="1:26" x14ac:dyDescent="0.2">
      <c r="A293">
        <v>316</v>
      </c>
      <c r="B293">
        <v>316</v>
      </c>
      <c r="C293" t="s">
        <v>2136</v>
      </c>
      <c r="D293"/>
      <c r="E293"/>
      <c r="F293" t="s">
        <v>2452</v>
      </c>
      <c r="G293">
        <v>43000903</v>
      </c>
      <c r="H293" t="s">
        <v>78</v>
      </c>
      <c r="I293" t="s">
        <v>749</v>
      </c>
      <c r="J293"/>
      <c r="K293" t="s">
        <v>61</v>
      </c>
      <c r="L293"/>
      <c r="M293"/>
      <c r="N293" t="s">
        <v>203</v>
      </c>
      <c r="O293" t="s">
        <v>62</v>
      </c>
      <c r="P293" s="135">
        <v>44054</v>
      </c>
      <c r="Q293" t="s">
        <v>1228</v>
      </c>
      <c r="R293" t="s">
        <v>303</v>
      </c>
      <c r="S293" t="s">
        <v>305</v>
      </c>
      <c r="T293" s="135">
        <v>45930</v>
      </c>
      <c r="U293" s="130">
        <v>3.306</v>
      </c>
      <c r="V293" s="132">
        <v>6940.9740000000002</v>
      </c>
      <c r="W293" s="130">
        <v>22946.86004</v>
      </c>
      <c r="X293" s="133">
        <v>3.47E-3</v>
      </c>
      <c r="Y293" s="133">
        <v>1.1130000000000001E-3</v>
      </c>
      <c r="Z293" s="133">
        <v>1.17E-4</v>
      </c>
    </row>
    <row r="294" spans="1:26" x14ac:dyDescent="0.2">
      <c r="A294">
        <v>316</v>
      </c>
      <c r="B294">
        <v>316</v>
      </c>
      <c r="C294" t="s">
        <v>2200</v>
      </c>
      <c r="D294"/>
      <c r="E294"/>
      <c r="F294" t="s">
        <v>2453</v>
      </c>
      <c r="G294">
        <v>46000102</v>
      </c>
      <c r="H294" t="s">
        <v>78</v>
      </c>
      <c r="I294" t="s">
        <v>242</v>
      </c>
      <c r="J294"/>
      <c r="K294" t="s">
        <v>61</v>
      </c>
      <c r="L294"/>
      <c r="M294"/>
      <c r="N294" t="s">
        <v>317</v>
      </c>
      <c r="O294" t="s">
        <v>62</v>
      </c>
      <c r="P294" s="135">
        <v>45838</v>
      </c>
      <c r="Q294" t="s">
        <v>1228</v>
      </c>
      <c r="R294" t="s">
        <v>303</v>
      </c>
      <c r="S294" t="s">
        <v>305</v>
      </c>
      <c r="T294" s="135">
        <v>45930</v>
      </c>
      <c r="U294" s="130">
        <v>3.306</v>
      </c>
      <c r="V294" s="132">
        <v>4075.4643099999998</v>
      </c>
      <c r="W294" s="130">
        <v>13473.48501</v>
      </c>
      <c r="X294" s="133">
        <v>5.4324999999999998E-2</v>
      </c>
      <c r="Y294" s="133">
        <v>6.5300000000000004E-4</v>
      </c>
      <c r="Z294" s="133">
        <v>6.8999999999999997E-5</v>
      </c>
    </row>
    <row r="295" spans="1:26" x14ac:dyDescent="0.2">
      <c r="A295">
        <v>316</v>
      </c>
      <c r="B295">
        <v>316</v>
      </c>
      <c r="C295" t="s">
        <v>2454</v>
      </c>
      <c r="D295"/>
      <c r="E295"/>
      <c r="F295" t="s">
        <v>2455</v>
      </c>
      <c r="G295">
        <v>41000868</v>
      </c>
      <c r="H295" t="s">
        <v>78</v>
      </c>
      <c r="I295" t="s">
        <v>749</v>
      </c>
      <c r="J295"/>
      <c r="K295" t="s">
        <v>61</v>
      </c>
      <c r="L295"/>
      <c r="M295"/>
      <c r="N295" t="s">
        <v>313</v>
      </c>
      <c r="O295" t="s">
        <v>62</v>
      </c>
      <c r="P295" s="135">
        <v>42735</v>
      </c>
      <c r="Q295" t="s">
        <v>1222</v>
      </c>
      <c r="R295" t="s">
        <v>303</v>
      </c>
      <c r="S295" t="s">
        <v>305</v>
      </c>
      <c r="T295" s="135">
        <v>45930</v>
      </c>
      <c r="U295" s="130">
        <v>3.8807</v>
      </c>
      <c r="V295" s="132">
        <v>9.7187999999999999</v>
      </c>
      <c r="W295" s="130">
        <v>37.71575</v>
      </c>
      <c r="X295" s="133">
        <v>1.9000000000000001E-5</v>
      </c>
      <c r="Y295" s="133">
        <v>9.9999999999999995E-7</v>
      </c>
      <c r="Z295" s="133">
        <v>0</v>
      </c>
    </row>
    <row r="296" spans="1:26" x14ac:dyDescent="0.2">
      <c r="A296">
        <v>316</v>
      </c>
      <c r="B296">
        <v>316</v>
      </c>
      <c r="C296" t="s">
        <v>2040</v>
      </c>
      <c r="D296"/>
      <c r="E296"/>
      <c r="F296" t="s">
        <v>2456</v>
      </c>
      <c r="G296">
        <v>62017795</v>
      </c>
      <c r="H296" t="s">
        <v>78</v>
      </c>
      <c r="I296" t="s">
        <v>926</v>
      </c>
      <c r="J296"/>
      <c r="K296" t="s">
        <v>61</v>
      </c>
      <c r="L296"/>
      <c r="M296"/>
      <c r="N296" t="s">
        <v>314</v>
      </c>
      <c r="O296" t="s">
        <v>62</v>
      </c>
      <c r="P296" s="135">
        <v>45645</v>
      </c>
      <c r="Q296" t="s">
        <v>1228</v>
      </c>
      <c r="R296" t="s">
        <v>303</v>
      </c>
      <c r="S296" t="s">
        <v>305</v>
      </c>
      <c r="T296" s="135">
        <v>45930</v>
      </c>
      <c r="U296" s="130">
        <v>3.306</v>
      </c>
      <c r="V296" s="132">
        <v>163.47</v>
      </c>
      <c r="W296" s="130">
        <v>540.43182000000002</v>
      </c>
      <c r="X296" s="133">
        <v>1.307E-3</v>
      </c>
      <c r="Y296" s="133">
        <v>2.5999999999999998E-5</v>
      </c>
      <c r="Z296" s="133">
        <v>1.9999999999999999E-6</v>
      </c>
    </row>
    <row r="297" spans="1:26" x14ac:dyDescent="0.2">
      <c r="A297">
        <v>316</v>
      </c>
      <c r="B297">
        <v>316</v>
      </c>
      <c r="C297" t="s">
        <v>2457</v>
      </c>
      <c r="D297"/>
      <c r="E297"/>
      <c r="F297" t="s">
        <v>2458</v>
      </c>
      <c r="G297">
        <v>62018173</v>
      </c>
      <c r="H297" t="s">
        <v>78</v>
      </c>
      <c r="I297" t="s">
        <v>749</v>
      </c>
      <c r="J297"/>
      <c r="K297" t="s">
        <v>61</v>
      </c>
      <c r="L297"/>
      <c r="M297"/>
      <c r="N297" t="s">
        <v>313</v>
      </c>
      <c r="O297" t="s">
        <v>62</v>
      </c>
      <c r="P297" s="135">
        <v>44201</v>
      </c>
      <c r="Q297" t="s">
        <v>1228</v>
      </c>
      <c r="R297" t="s">
        <v>303</v>
      </c>
      <c r="S297" t="s">
        <v>305</v>
      </c>
      <c r="T297" s="135">
        <v>45930</v>
      </c>
      <c r="U297" s="130">
        <v>3.306</v>
      </c>
      <c r="V297" s="132">
        <v>13739.909149999999</v>
      </c>
      <c r="W297" s="130">
        <v>45424.139640000001</v>
      </c>
      <c r="X297" s="133">
        <v>3.7859999999999999E-3</v>
      </c>
      <c r="Y297" s="133">
        <v>2.2039999999999998E-3</v>
      </c>
      <c r="Z297" s="133">
        <v>2.32E-4</v>
      </c>
    </row>
    <row r="298" spans="1:26" x14ac:dyDescent="0.2">
      <c r="A298">
        <v>316</v>
      </c>
      <c r="B298">
        <v>316</v>
      </c>
      <c r="C298" t="s">
        <v>2396</v>
      </c>
      <c r="D298"/>
      <c r="E298"/>
      <c r="F298" t="s">
        <v>2459</v>
      </c>
      <c r="G298">
        <v>62021035</v>
      </c>
      <c r="H298" t="s">
        <v>78</v>
      </c>
      <c r="I298" t="s">
        <v>749</v>
      </c>
      <c r="J298"/>
      <c r="K298" t="s">
        <v>61</v>
      </c>
      <c r="L298"/>
      <c r="M298"/>
      <c r="N298" t="s">
        <v>317</v>
      </c>
      <c r="O298" t="s">
        <v>62</v>
      </c>
      <c r="P298" s="135">
        <v>44923</v>
      </c>
      <c r="Q298" t="s">
        <v>1228</v>
      </c>
      <c r="R298" t="s">
        <v>303</v>
      </c>
      <c r="S298" t="s">
        <v>305</v>
      </c>
      <c r="T298" s="135">
        <v>45930</v>
      </c>
      <c r="U298" s="130">
        <v>3.306</v>
      </c>
      <c r="V298" s="132">
        <v>43248.110610000003</v>
      </c>
      <c r="W298" s="130">
        <v>142978.25365999999</v>
      </c>
      <c r="X298" s="133">
        <v>3.2030000000000001E-3</v>
      </c>
      <c r="Y298" s="133">
        <v>6.9379999999999997E-3</v>
      </c>
      <c r="Z298" s="133">
        <v>7.3200000000000001E-4</v>
      </c>
    </row>
    <row r="299" spans="1:26" x14ac:dyDescent="0.2">
      <c r="A299">
        <v>316</v>
      </c>
      <c r="B299">
        <v>316</v>
      </c>
      <c r="C299" t="s">
        <v>2460</v>
      </c>
      <c r="D299"/>
      <c r="E299"/>
      <c r="F299" t="s">
        <v>2461</v>
      </c>
      <c r="G299">
        <v>62021464</v>
      </c>
      <c r="H299" t="s">
        <v>78</v>
      </c>
      <c r="I299" t="s">
        <v>749</v>
      </c>
      <c r="J299"/>
      <c r="K299" t="s">
        <v>61</v>
      </c>
      <c r="L299"/>
      <c r="M299"/>
      <c r="N299" t="s">
        <v>313</v>
      </c>
      <c r="O299" t="s">
        <v>62</v>
      </c>
      <c r="P299" s="135">
        <v>45238</v>
      </c>
      <c r="Q299" t="s">
        <v>1222</v>
      </c>
      <c r="R299" t="s">
        <v>303</v>
      </c>
      <c r="S299" t="s">
        <v>305</v>
      </c>
      <c r="T299" s="135">
        <v>45930</v>
      </c>
      <c r="U299" s="130">
        <v>3.8807</v>
      </c>
      <c r="V299" s="132">
        <v>36185.217170000004</v>
      </c>
      <c r="W299" s="130">
        <v>140423.97227999999</v>
      </c>
      <c r="X299" s="133">
        <v>1.66E-4</v>
      </c>
      <c r="Y299" s="133">
        <v>6.8139999999999997E-3</v>
      </c>
      <c r="Z299" s="133">
        <v>7.1900000000000002E-4</v>
      </c>
    </row>
    <row r="300" spans="1:26" x14ac:dyDescent="0.2">
      <c r="A300">
        <v>316</v>
      </c>
      <c r="B300">
        <v>316</v>
      </c>
      <c r="C300" t="s">
        <v>2462</v>
      </c>
      <c r="D300"/>
      <c r="E300"/>
      <c r="F300" t="s">
        <v>2463</v>
      </c>
      <c r="G300">
        <v>62017185</v>
      </c>
      <c r="H300" t="s">
        <v>78</v>
      </c>
      <c r="I300" t="s">
        <v>242</v>
      </c>
      <c r="J300"/>
      <c r="K300" t="s">
        <v>61</v>
      </c>
      <c r="L300"/>
      <c r="M300"/>
      <c r="N300" t="s">
        <v>314</v>
      </c>
      <c r="O300" t="s">
        <v>62</v>
      </c>
      <c r="P300" s="135">
        <v>44024</v>
      </c>
      <c r="Q300" t="s">
        <v>1228</v>
      </c>
      <c r="R300" t="s">
        <v>303</v>
      </c>
      <c r="S300" t="s">
        <v>305</v>
      </c>
      <c r="T300" s="135">
        <v>45930</v>
      </c>
      <c r="U300" s="130">
        <v>3.306</v>
      </c>
      <c r="V300" s="132">
        <v>39593.503199999999</v>
      </c>
      <c r="W300" s="130">
        <v>130896.12158000001</v>
      </c>
      <c r="X300" s="133">
        <v>0.226248</v>
      </c>
      <c r="Y300" s="133">
        <v>6.352E-3</v>
      </c>
      <c r="Z300" s="133">
        <v>6.7000000000000002E-4</v>
      </c>
    </row>
    <row r="301" spans="1:26" x14ac:dyDescent="0.2">
      <c r="A301">
        <v>316</v>
      </c>
      <c r="B301">
        <v>316</v>
      </c>
      <c r="C301" t="s">
        <v>2464</v>
      </c>
      <c r="D301"/>
      <c r="E301"/>
      <c r="F301" t="s">
        <v>2465</v>
      </c>
      <c r="G301">
        <v>60402286</v>
      </c>
      <c r="H301" t="s">
        <v>78</v>
      </c>
      <c r="I301" t="s">
        <v>749</v>
      </c>
      <c r="J301"/>
      <c r="K301" t="s">
        <v>61</v>
      </c>
      <c r="L301"/>
      <c r="M301"/>
      <c r="N301" t="s">
        <v>315</v>
      </c>
      <c r="O301" t="s">
        <v>62</v>
      </c>
      <c r="P301" s="135">
        <v>42613</v>
      </c>
      <c r="Q301" t="s">
        <v>1231</v>
      </c>
      <c r="R301" t="s">
        <v>303</v>
      </c>
      <c r="S301" t="s">
        <v>305</v>
      </c>
      <c r="T301" s="135">
        <v>45930</v>
      </c>
      <c r="U301" s="130">
        <v>4.4409000000000001</v>
      </c>
      <c r="V301" s="132">
        <v>6807.4757099999997</v>
      </c>
      <c r="W301" s="130">
        <v>30231.318879999999</v>
      </c>
      <c r="X301" s="133">
        <v>3.4036999999999998E-2</v>
      </c>
      <c r="Y301" s="133">
        <v>1.467E-3</v>
      </c>
      <c r="Z301" s="133">
        <v>1.54E-4</v>
      </c>
    </row>
    <row r="302" spans="1:26" x14ac:dyDescent="0.2">
      <c r="A302">
        <v>316</v>
      </c>
      <c r="B302">
        <v>316</v>
      </c>
      <c r="C302" t="s">
        <v>2396</v>
      </c>
      <c r="D302"/>
      <c r="E302"/>
      <c r="F302" t="s">
        <v>2466</v>
      </c>
      <c r="G302">
        <v>62020854</v>
      </c>
      <c r="H302" t="s">
        <v>78</v>
      </c>
      <c r="I302" t="s">
        <v>280</v>
      </c>
      <c r="J302"/>
      <c r="K302" t="s">
        <v>61</v>
      </c>
      <c r="L302"/>
      <c r="M302"/>
      <c r="N302" t="s">
        <v>313</v>
      </c>
      <c r="O302" t="s">
        <v>62</v>
      </c>
      <c r="P302" s="135">
        <v>44778</v>
      </c>
      <c r="Q302" t="s">
        <v>1222</v>
      </c>
      <c r="R302" t="s">
        <v>303</v>
      </c>
      <c r="S302" t="s">
        <v>305</v>
      </c>
      <c r="T302" s="135">
        <v>45930</v>
      </c>
      <c r="U302" s="130">
        <v>3.8807</v>
      </c>
      <c r="V302" s="132">
        <v>18838.171900000001</v>
      </c>
      <c r="W302" s="130">
        <v>73105.293669999999</v>
      </c>
      <c r="X302" s="133">
        <v>8.5620000000000002E-3</v>
      </c>
      <c r="Y302" s="133">
        <v>3.5469999999999998E-3</v>
      </c>
      <c r="Z302" s="133">
        <v>3.7399999999999998E-4</v>
      </c>
    </row>
    <row r="303" spans="1:26" x14ac:dyDescent="0.2">
      <c r="A303">
        <v>316</v>
      </c>
      <c r="B303">
        <v>316</v>
      </c>
      <c r="C303" t="s">
        <v>2467</v>
      </c>
      <c r="D303"/>
      <c r="E303"/>
      <c r="F303" t="s">
        <v>2468</v>
      </c>
      <c r="G303">
        <v>62006176</v>
      </c>
      <c r="H303" t="s">
        <v>78</v>
      </c>
      <c r="I303" t="s">
        <v>749</v>
      </c>
      <c r="J303"/>
      <c r="K303" t="s">
        <v>61</v>
      </c>
      <c r="L303"/>
      <c r="M303"/>
      <c r="N303" t="s">
        <v>317</v>
      </c>
      <c r="O303" t="s">
        <v>62</v>
      </c>
      <c r="P303" s="135">
        <v>43552</v>
      </c>
      <c r="Q303" t="s">
        <v>1228</v>
      </c>
      <c r="R303" t="s">
        <v>303</v>
      </c>
      <c r="S303" t="s">
        <v>305</v>
      </c>
      <c r="T303" s="135">
        <v>45930</v>
      </c>
      <c r="U303" s="130">
        <v>3.306</v>
      </c>
      <c r="V303" s="132">
        <v>70619.285109999997</v>
      </c>
      <c r="W303" s="130">
        <v>233467.35657999999</v>
      </c>
      <c r="X303" s="133">
        <v>1.0088E-2</v>
      </c>
      <c r="Y303" s="133">
        <v>1.1329000000000001E-2</v>
      </c>
      <c r="Z303" s="133">
        <v>1.196E-3</v>
      </c>
    </row>
    <row r="304" spans="1:26" x14ac:dyDescent="0.2">
      <c r="A304">
        <v>316</v>
      </c>
      <c r="B304">
        <v>316</v>
      </c>
      <c r="C304" t="s">
        <v>2469</v>
      </c>
      <c r="D304"/>
      <c r="E304"/>
      <c r="F304" t="s">
        <v>2470</v>
      </c>
      <c r="G304">
        <v>62018171</v>
      </c>
      <c r="H304" t="s">
        <v>78</v>
      </c>
      <c r="I304" t="s">
        <v>242</v>
      </c>
      <c r="J304"/>
      <c r="K304" t="s">
        <v>61</v>
      </c>
      <c r="L304"/>
      <c r="M304"/>
      <c r="N304" t="s">
        <v>313</v>
      </c>
      <c r="O304" t="s">
        <v>62</v>
      </c>
      <c r="P304" s="135">
        <v>44760</v>
      </c>
      <c r="Q304" t="s">
        <v>1222</v>
      </c>
      <c r="R304" t="s">
        <v>303</v>
      </c>
      <c r="S304" t="s">
        <v>305</v>
      </c>
      <c r="T304" s="135">
        <v>45930</v>
      </c>
      <c r="U304" s="130">
        <v>3.8807</v>
      </c>
      <c r="V304" s="132">
        <v>93441.790389999995</v>
      </c>
      <c r="W304" s="130">
        <v>362619.55596999999</v>
      </c>
      <c r="X304" s="133">
        <v>0.344532</v>
      </c>
      <c r="Y304" s="133">
        <v>1.7597000000000002E-2</v>
      </c>
      <c r="Z304" s="133">
        <v>1.8580000000000001E-3</v>
      </c>
    </row>
    <row r="305" spans="1:26" x14ac:dyDescent="0.2">
      <c r="A305">
        <v>316</v>
      </c>
      <c r="B305">
        <v>316</v>
      </c>
      <c r="C305" t="s">
        <v>2200</v>
      </c>
      <c r="D305"/>
      <c r="E305"/>
      <c r="F305" t="s">
        <v>2471</v>
      </c>
      <c r="G305">
        <v>62021833</v>
      </c>
      <c r="H305" t="s">
        <v>78</v>
      </c>
      <c r="I305" t="s">
        <v>242</v>
      </c>
      <c r="J305"/>
      <c r="K305" t="s">
        <v>61</v>
      </c>
      <c r="L305"/>
      <c r="M305"/>
      <c r="N305" t="s">
        <v>317</v>
      </c>
      <c r="O305" t="s">
        <v>62</v>
      </c>
      <c r="P305" s="135">
        <v>45650</v>
      </c>
      <c r="Q305" t="s">
        <v>1228</v>
      </c>
      <c r="R305" t="s">
        <v>303</v>
      </c>
      <c r="S305" t="s">
        <v>305</v>
      </c>
      <c r="T305" s="135">
        <v>45930</v>
      </c>
      <c r="U305" s="130">
        <v>3.306</v>
      </c>
      <c r="V305" s="132">
        <v>14236.665349999999</v>
      </c>
      <c r="W305" s="130">
        <v>47066.415650000003</v>
      </c>
      <c r="X305" s="133">
        <v>0.189771</v>
      </c>
      <c r="Y305" s="133">
        <v>2.284E-3</v>
      </c>
      <c r="Z305" s="133">
        <v>2.41E-4</v>
      </c>
    </row>
    <row r="306" spans="1:26" x14ac:dyDescent="0.2">
      <c r="A306">
        <v>316</v>
      </c>
      <c r="B306">
        <v>316</v>
      </c>
      <c r="C306" t="s">
        <v>2472</v>
      </c>
      <c r="D306"/>
      <c r="E306"/>
      <c r="F306" t="s">
        <v>2473</v>
      </c>
      <c r="G306">
        <v>62021200</v>
      </c>
      <c r="H306" t="s">
        <v>78</v>
      </c>
      <c r="I306" t="s">
        <v>749</v>
      </c>
      <c r="J306"/>
      <c r="K306" t="s">
        <v>61</v>
      </c>
      <c r="L306"/>
      <c r="M306"/>
      <c r="N306" t="s">
        <v>313</v>
      </c>
      <c r="O306" t="s">
        <v>62</v>
      </c>
      <c r="P306" s="135">
        <v>45041</v>
      </c>
      <c r="Q306" t="s">
        <v>1222</v>
      </c>
      <c r="R306" t="s">
        <v>303</v>
      </c>
      <c r="S306" t="s">
        <v>305</v>
      </c>
      <c r="T306" s="135">
        <v>45930</v>
      </c>
      <c r="U306" s="130">
        <v>3.8807</v>
      </c>
      <c r="V306" s="132">
        <v>2305.2582299999999</v>
      </c>
      <c r="W306" s="130">
        <v>8946.0156299999999</v>
      </c>
      <c r="X306" s="133">
        <v>5.7600000000000001E-4</v>
      </c>
      <c r="Y306" s="133">
        <v>4.3399999999999998E-4</v>
      </c>
      <c r="Z306" s="133">
        <v>4.5000000000000003E-5</v>
      </c>
    </row>
    <row r="307" spans="1:26" x14ac:dyDescent="0.2">
      <c r="A307">
        <v>316</v>
      </c>
      <c r="B307">
        <v>316</v>
      </c>
      <c r="C307" t="s">
        <v>2156</v>
      </c>
      <c r="D307"/>
      <c r="E307"/>
      <c r="F307" t="s">
        <v>2474</v>
      </c>
      <c r="G307">
        <v>41000848</v>
      </c>
      <c r="H307" t="s">
        <v>78</v>
      </c>
      <c r="I307" t="s">
        <v>749</v>
      </c>
      <c r="J307"/>
      <c r="K307" t="s">
        <v>61</v>
      </c>
      <c r="L307"/>
      <c r="M307"/>
      <c r="N307" t="s">
        <v>313</v>
      </c>
      <c r="O307" t="s">
        <v>62</v>
      </c>
      <c r="P307" s="135">
        <v>43513</v>
      </c>
      <c r="Q307" t="s">
        <v>1222</v>
      </c>
      <c r="R307" t="s">
        <v>303</v>
      </c>
      <c r="S307" t="s">
        <v>305</v>
      </c>
      <c r="T307" s="135">
        <v>45930</v>
      </c>
      <c r="U307" s="130">
        <v>3.8807</v>
      </c>
      <c r="V307" s="132">
        <v>1187.4312</v>
      </c>
      <c r="W307" s="130">
        <v>4608.0642600000001</v>
      </c>
      <c r="X307" s="133">
        <v>5.9299999999999999E-4</v>
      </c>
      <c r="Y307" s="133">
        <v>2.23E-4</v>
      </c>
      <c r="Z307" s="133">
        <v>2.3E-5</v>
      </c>
    </row>
    <row r="308" spans="1:26" x14ac:dyDescent="0.2">
      <c r="A308">
        <v>316</v>
      </c>
      <c r="B308">
        <v>316</v>
      </c>
      <c r="C308" t="s">
        <v>2315</v>
      </c>
      <c r="D308"/>
      <c r="E308"/>
      <c r="F308" t="s">
        <v>2475</v>
      </c>
      <c r="G308">
        <v>62021472</v>
      </c>
      <c r="H308" t="s">
        <v>78</v>
      </c>
      <c r="I308" t="s">
        <v>242</v>
      </c>
      <c r="J308"/>
      <c r="K308" t="s">
        <v>61</v>
      </c>
      <c r="L308"/>
      <c r="M308"/>
      <c r="N308" t="s">
        <v>314</v>
      </c>
      <c r="O308" t="s">
        <v>62</v>
      </c>
      <c r="P308" s="135">
        <v>45331</v>
      </c>
      <c r="Q308" t="s">
        <v>1228</v>
      </c>
      <c r="R308" t="s">
        <v>303</v>
      </c>
      <c r="S308" t="s">
        <v>305</v>
      </c>
      <c r="T308" s="135">
        <v>45930</v>
      </c>
      <c r="U308" s="130">
        <v>3.306</v>
      </c>
      <c r="V308" s="132">
        <v>40714.485760000003</v>
      </c>
      <c r="W308" s="130">
        <v>134602.08992999999</v>
      </c>
      <c r="X308" s="133">
        <v>5.4279999999999997E-3</v>
      </c>
      <c r="Y308" s="133">
        <v>6.5319999999999996E-3</v>
      </c>
      <c r="Z308" s="133">
        <v>6.8900000000000005E-4</v>
      </c>
    </row>
    <row r="309" spans="1:26" x14ac:dyDescent="0.2">
      <c r="A309">
        <v>316</v>
      </c>
      <c r="B309">
        <v>316</v>
      </c>
      <c r="C309" t="s">
        <v>2263</v>
      </c>
      <c r="D309"/>
      <c r="E309"/>
      <c r="F309" t="s">
        <v>2476</v>
      </c>
      <c r="G309">
        <v>62017504</v>
      </c>
      <c r="H309" t="s">
        <v>78</v>
      </c>
      <c r="I309" t="s">
        <v>749</v>
      </c>
      <c r="J309"/>
      <c r="K309" t="s">
        <v>61</v>
      </c>
      <c r="L309"/>
      <c r="M309"/>
      <c r="N309" t="s">
        <v>317</v>
      </c>
      <c r="O309" t="s">
        <v>62</v>
      </c>
      <c r="P309" s="135">
        <v>40878</v>
      </c>
      <c r="Q309" t="s">
        <v>1228</v>
      </c>
      <c r="R309" t="s">
        <v>303</v>
      </c>
      <c r="S309" t="s">
        <v>305</v>
      </c>
      <c r="T309" s="135">
        <v>45930</v>
      </c>
      <c r="U309" s="130">
        <v>3.306</v>
      </c>
      <c r="V309" s="132">
        <v>31007.31623</v>
      </c>
      <c r="W309" s="130">
        <v>102510.18747</v>
      </c>
      <c r="X309" s="133">
        <v>4.4650000000000002E-3</v>
      </c>
      <c r="Y309" s="133">
        <v>4.9740000000000001E-3</v>
      </c>
      <c r="Z309" s="133">
        <v>5.2499999999999997E-4</v>
      </c>
    </row>
    <row r="310" spans="1:26" x14ac:dyDescent="0.2">
      <c r="A310">
        <v>316</v>
      </c>
      <c r="B310">
        <v>316</v>
      </c>
      <c r="C310" t="s">
        <v>2139</v>
      </c>
      <c r="D310"/>
      <c r="E310"/>
      <c r="F310" t="s">
        <v>2477</v>
      </c>
      <c r="G310">
        <v>62010988</v>
      </c>
      <c r="H310" t="s">
        <v>78</v>
      </c>
      <c r="I310" t="s">
        <v>749</v>
      </c>
      <c r="J310"/>
      <c r="K310" t="s">
        <v>61</v>
      </c>
      <c r="L310"/>
      <c r="M310"/>
      <c r="N310" t="s">
        <v>313</v>
      </c>
      <c r="O310" t="s">
        <v>62</v>
      </c>
      <c r="P310" s="135">
        <v>43373</v>
      </c>
      <c r="Q310" t="s">
        <v>1222</v>
      </c>
      <c r="R310" t="s">
        <v>303</v>
      </c>
      <c r="S310" t="s">
        <v>305</v>
      </c>
      <c r="T310" s="135">
        <v>45930</v>
      </c>
      <c r="U310" s="130">
        <v>3.8807</v>
      </c>
      <c r="V310" s="132">
        <v>10913.606379999999</v>
      </c>
      <c r="W310" s="130">
        <v>42352.432269999998</v>
      </c>
      <c r="X310" s="133">
        <v>1.0751999999999999E-2</v>
      </c>
      <c r="Y310" s="133">
        <v>2.055E-3</v>
      </c>
      <c r="Z310" s="133">
        <v>2.1699999999999999E-4</v>
      </c>
    </row>
    <row r="311" spans="1:26" x14ac:dyDescent="0.2">
      <c r="A311">
        <v>316</v>
      </c>
      <c r="B311">
        <v>316</v>
      </c>
      <c r="C311" t="s">
        <v>2478</v>
      </c>
      <c r="D311"/>
      <c r="E311"/>
      <c r="F311" t="s">
        <v>2479</v>
      </c>
      <c r="G311">
        <v>60391299</v>
      </c>
      <c r="H311" t="s">
        <v>78</v>
      </c>
      <c r="I311" t="s">
        <v>749</v>
      </c>
      <c r="J311"/>
      <c r="K311" t="s">
        <v>61</v>
      </c>
      <c r="L311"/>
      <c r="M311"/>
      <c r="N311" t="s">
        <v>314</v>
      </c>
      <c r="O311" t="s">
        <v>62</v>
      </c>
      <c r="P311" s="135">
        <v>42194</v>
      </c>
      <c r="Q311" t="s">
        <v>1228</v>
      </c>
      <c r="R311" t="s">
        <v>303</v>
      </c>
      <c r="S311" t="s">
        <v>305</v>
      </c>
      <c r="T311" s="135">
        <v>45930</v>
      </c>
      <c r="U311" s="130">
        <v>3.306</v>
      </c>
      <c r="V311" s="132">
        <v>52.321669999999997</v>
      </c>
      <c r="W311" s="130">
        <v>172.97543999999999</v>
      </c>
      <c r="X311" s="133">
        <v>1.25E-4</v>
      </c>
      <c r="Y311" s="133">
        <v>7.9999999999999996E-6</v>
      </c>
      <c r="Z311" s="133">
        <v>0</v>
      </c>
    </row>
    <row r="312" spans="1:26" x14ac:dyDescent="0.2">
      <c r="A312">
        <v>316</v>
      </c>
      <c r="B312">
        <v>316</v>
      </c>
      <c r="C312" t="s">
        <v>2143</v>
      </c>
      <c r="D312"/>
      <c r="E312"/>
      <c r="F312" t="s">
        <v>2480</v>
      </c>
      <c r="G312">
        <v>42000914</v>
      </c>
      <c r="H312" t="s">
        <v>78</v>
      </c>
      <c r="I312" t="s">
        <v>926</v>
      </c>
      <c r="J312"/>
      <c r="K312" t="s">
        <v>61</v>
      </c>
      <c r="L312"/>
      <c r="M312"/>
      <c r="N312" t="s">
        <v>317</v>
      </c>
      <c r="O312" t="s">
        <v>62</v>
      </c>
      <c r="P312" s="135">
        <v>43601</v>
      </c>
      <c r="Q312" t="s">
        <v>1228</v>
      </c>
      <c r="R312" t="s">
        <v>303</v>
      </c>
      <c r="S312" t="s">
        <v>305</v>
      </c>
      <c r="T312" s="135">
        <v>45930</v>
      </c>
      <c r="U312" s="130">
        <v>3.306</v>
      </c>
      <c r="V312" s="132">
        <v>3752.8352</v>
      </c>
      <c r="W312" s="130">
        <v>12406.873170000001</v>
      </c>
      <c r="X312" s="133">
        <v>1.25E-3</v>
      </c>
      <c r="Y312" s="133">
        <v>6.02E-4</v>
      </c>
      <c r="Z312" s="133">
        <v>6.3E-5</v>
      </c>
    </row>
    <row r="313" spans="1:26" x14ac:dyDescent="0.2">
      <c r="A313">
        <v>316</v>
      </c>
      <c r="B313">
        <v>316</v>
      </c>
      <c r="C313" t="s">
        <v>2481</v>
      </c>
      <c r="D313"/>
      <c r="E313"/>
      <c r="F313" t="s">
        <v>2482</v>
      </c>
      <c r="G313">
        <v>60293396</v>
      </c>
      <c r="H313" t="s">
        <v>78</v>
      </c>
      <c r="I313" t="s">
        <v>749</v>
      </c>
      <c r="J313"/>
      <c r="K313" t="s">
        <v>61</v>
      </c>
      <c r="L313"/>
      <c r="M313"/>
      <c r="N313" t="s">
        <v>314</v>
      </c>
      <c r="O313" t="s">
        <v>62</v>
      </c>
      <c r="P313" s="135">
        <v>44858</v>
      </c>
      <c r="Q313" t="s">
        <v>1228</v>
      </c>
      <c r="R313" t="s">
        <v>303</v>
      </c>
      <c r="S313" t="s">
        <v>305</v>
      </c>
      <c r="T313" s="135">
        <v>45930</v>
      </c>
      <c r="U313" s="130">
        <v>3.306</v>
      </c>
      <c r="V313" s="132">
        <v>8.7000000000000001E-4</v>
      </c>
      <c r="W313" s="130">
        <v>2.8900000000000002E-3</v>
      </c>
      <c r="X313" s="133">
        <v>0</v>
      </c>
      <c r="Y313" s="133">
        <v>0</v>
      </c>
      <c r="Z313" s="133">
        <v>0</v>
      </c>
    </row>
    <row r="314" spans="1:26" x14ac:dyDescent="0.2">
      <c r="A314">
        <v>316</v>
      </c>
      <c r="B314">
        <v>316</v>
      </c>
      <c r="C314" t="s">
        <v>2126</v>
      </c>
      <c r="D314"/>
      <c r="E314"/>
      <c r="F314" t="s">
        <v>2483</v>
      </c>
      <c r="G314">
        <v>41000804</v>
      </c>
      <c r="H314" t="s">
        <v>78</v>
      </c>
      <c r="I314" t="s">
        <v>749</v>
      </c>
      <c r="J314"/>
      <c r="K314" t="s">
        <v>61</v>
      </c>
      <c r="L314"/>
      <c r="M314"/>
      <c r="N314" t="s">
        <v>313</v>
      </c>
      <c r="O314" t="s">
        <v>62</v>
      </c>
      <c r="P314" s="135">
        <v>43513</v>
      </c>
      <c r="Q314" t="s">
        <v>1222</v>
      </c>
      <c r="R314" t="s">
        <v>303</v>
      </c>
      <c r="S314" t="s">
        <v>305</v>
      </c>
      <c r="T314" s="135">
        <v>45930</v>
      </c>
      <c r="U314" s="130">
        <v>3.8807</v>
      </c>
      <c r="V314" s="132">
        <v>735.75840000000005</v>
      </c>
      <c r="W314" s="130">
        <v>2855.2576199999999</v>
      </c>
      <c r="X314" s="133">
        <v>7.3499999999999998E-4</v>
      </c>
      <c r="Y314" s="133">
        <v>1.3799999999999999E-4</v>
      </c>
      <c r="Z314" s="133">
        <v>1.4E-5</v>
      </c>
    </row>
    <row r="315" spans="1:26" x14ac:dyDescent="0.2">
      <c r="A315">
        <v>316</v>
      </c>
      <c r="B315">
        <v>316</v>
      </c>
      <c r="C315" t="s">
        <v>2040</v>
      </c>
      <c r="D315"/>
      <c r="E315"/>
      <c r="F315" t="s">
        <v>2484</v>
      </c>
      <c r="G315">
        <v>62017790</v>
      </c>
      <c r="H315" t="s">
        <v>78</v>
      </c>
      <c r="I315" t="s">
        <v>926</v>
      </c>
      <c r="J315"/>
      <c r="K315" t="s">
        <v>61</v>
      </c>
      <c r="L315"/>
      <c r="M315"/>
      <c r="N315" t="s">
        <v>314</v>
      </c>
      <c r="O315" t="s">
        <v>62</v>
      </c>
      <c r="P315" s="135">
        <v>45645</v>
      </c>
      <c r="Q315" t="s">
        <v>1228</v>
      </c>
      <c r="R315" t="s">
        <v>303</v>
      </c>
      <c r="S315" t="s">
        <v>305</v>
      </c>
      <c r="T315" s="135">
        <v>45930</v>
      </c>
      <c r="U315" s="130">
        <v>3.306</v>
      </c>
      <c r="V315" s="132">
        <v>784.72</v>
      </c>
      <c r="W315" s="130">
        <v>2594.2843200000002</v>
      </c>
      <c r="X315" s="133">
        <v>2.2420000000000001E-3</v>
      </c>
      <c r="Y315" s="133">
        <v>1.25E-4</v>
      </c>
      <c r="Z315" s="133">
        <v>1.2999999999999999E-5</v>
      </c>
    </row>
    <row r="316" spans="1:26" x14ac:dyDescent="0.2">
      <c r="A316">
        <v>316</v>
      </c>
      <c r="B316">
        <v>316</v>
      </c>
      <c r="C316" t="s">
        <v>2200</v>
      </c>
      <c r="D316"/>
      <c r="E316"/>
      <c r="F316" t="s">
        <v>2485</v>
      </c>
      <c r="G316">
        <v>46000101</v>
      </c>
      <c r="H316" t="s">
        <v>78</v>
      </c>
      <c r="I316" t="s">
        <v>242</v>
      </c>
      <c r="J316"/>
      <c r="K316" t="s">
        <v>61</v>
      </c>
      <c r="L316"/>
      <c r="M316"/>
      <c r="N316" t="s">
        <v>317</v>
      </c>
      <c r="O316" t="s">
        <v>62</v>
      </c>
      <c r="P316" s="135">
        <v>45838</v>
      </c>
      <c r="Q316" t="s">
        <v>1228</v>
      </c>
      <c r="R316" t="s">
        <v>303</v>
      </c>
      <c r="S316" t="s">
        <v>305</v>
      </c>
      <c r="T316" s="135">
        <v>45930</v>
      </c>
      <c r="U316" s="130">
        <v>3.306</v>
      </c>
      <c r="V316" s="132">
        <v>3121.1917400000002</v>
      </c>
      <c r="W316" s="130">
        <v>10318.659890000001</v>
      </c>
      <c r="X316" s="133">
        <v>4.1604000000000002E-2</v>
      </c>
      <c r="Y316" s="133">
        <v>5.0000000000000001E-4</v>
      </c>
      <c r="Z316" s="133">
        <v>5.1999999999999997E-5</v>
      </c>
    </row>
    <row r="317" spans="1:26" x14ac:dyDescent="0.2">
      <c r="A317">
        <v>316</v>
      </c>
      <c r="B317">
        <v>316</v>
      </c>
      <c r="C317" t="s">
        <v>2241</v>
      </c>
      <c r="D317"/>
      <c r="E317"/>
      <c r="F317" t="s">
        <v>2486</v>
      </c>
      <c r="G317">
        <v>41000838</v>
      </c>
      <c r="H317" t="s">
        <v>78</v>
      </c>
      <c r="I317" t="s">
        <v>749</v>
      </c>
      <c r="J317"/>
      <c r="K317" t="s">
        <v>61</v>
      </c>
      <c r="L317"/>
      <c r="M317"/>
      <c r="N317" t="s">
        <v>317</v>
      </c>
      <c r="O317" t="s">
        <v>62</v>
      </c>
      <c r="P317" s="135">
        <v>43513</v>
      </c>
      <c r="Q317" t="s">
        <v>1222</v>
      </c>
      <c r="R317" t="s">
        <v>303</v>
      </c>
      <c r="S317" t="s">
        <v>305</v>
      </c>
      <c r="T317" s="135">
        <v>45930</v>
      </c>
      <c r="U317" s="130">
        <v>3.8807</v>
      </c>
      <c r="V317" s="132">
        <v>2324.3771999999999</v>
      </c>
      <c r="W317" s="130">
        <v>9020.2106000000003</v>
      </c>
      <c r="X317" s="133">
        <v>1.1620000000000001E-3</v>
      </c>
      <c r="Y317" s="133">
        <v>4.37E-4</v>
      </c>
      <c r="Z317" s="133">
        <v>4.6E-5</v>
      </c>
    </row>
    <row r="318" spans="1:26" x14ac:dyDescent="0.2">
      <c r="A318">
        <v>316</v>
      </c>
      <c r="B318">
        <v>316</v>
      </c>
      <c r="C318" t="s">
        <v>2040</v>
      </c>
      <c r="D318"/>
      <c r="E318"/>
      <c r="F318" t="s">
        <v>2487</v>
      </c>
      <c r="G318">
        <v>62021019</v>
      </c>
      <c r="H318" t="s">
        <v>78</v>
      </c>
      <c r="I318" t="s">
        <v>926</v>
      </c>
      <c r="J318"/>
      <c r="K318" t="s">
        <v>61</v>
      </c>
      <c r="L318"/>
      <c r="M318"/>
      <c r="N318" t="s">
        <v>317</v>
      </c>
      <c r="O318" t="s">
        <v>62</v>
      </c>
      <c r="P318" s="135">
        <v>44824</v>
      </c>
      <c r="Q318" t="s">
        <v>1228</v>
      </c>
      <c r="R318" t="s">
        <v>303</v>
      </c>
      <c r="S318" t="s">
        <v>305</v>
      </c>
      <c r="T318" s="135">
        <v>45930</v>
      </c>
      <c r="U318" s="130">
        <v>3.306</v>
      </c>
      <c r="V318" s="132">
        <v>12297.67505</v>
      </c>
      <c r="W318" s="130">
        <v>40656.113709999998</v>
      </c>
      <c r="X318" s="133">
        <v>3.0744E-2</v>
      </c>
      <c r="Y318" s="133">
        <v>1.9719999999999998E-3</v>
      </c>
      <c r="Z318" s="133">
        <v>2.0799999999999999E-4</v>
      </c>
    </row>
    <row r="319" spans="1:26" x14ac:dyDescent="0.2">
      <c r="A319">
        <v>316</v>
      </c>
      <c r="B319">
        <v>316</v>
      </c>
      <c r="C319" t="s">
        <v>2143</v>
      </c>
      <c r="D319"/>
      <c r="E319"/>
      <c r="F319" t="s">
        <v>2488</v>
      </c>
      <c r="G319">
        <v>42000904</v>
      </c>
      <c r="H319" t="s">
        <v>78</v>
      </c>
      <c r="I319" t="s">
        <v>926</v>
      </c>
      <c r="J319"/>
      <c r="K319" t="s">
        <v>61</v>
      </c>
      <c r="L319"/>
      <c r="M319"/>
      <c r="N319" t="s">
        <v>317</v>
      </c>
      <c r="O319" t="s">
        <v>62</v>
      </c>
      <c r="P319" s="135">
        <v>43601</v>
      </c>
      <c r="Q319" t="s">
        <v>1228</v>
      </c>
      <c r="R319" t="s">
        <v>303</v>
      </c>
      <c r="S319" t="s">
        <v>305</v>
      </c>
      <c r="T319" s="135">
        <v>45930</v>
      </c>
      <c r="U319" s="130">
        <v>3.306</v>
      </c>
      <c r="V319" s="132">
        <v>7358.1840000000002</v>
      </c>
      <c r="W319" s="130">
        <v>24326.156299999999</v>
      </c>
      <c r="X319" s="133">
        <v>2.4520000000000002E-3</v>
      </c>
      <c r="Y319" s="133">
        <v>1.1800000000000001E-3</v>
      </c>
      <c r="Z319" s="133">
        <v>1.2400000000000001E-4</v>
      </c>
    </row>
    <row r="320" spans="1:26" x14ac:dyDescent="0.2">
      <c r="A320">
        <v>316</v>
      </c>
      <c r="B320">
        <v>316</v>
      </c>
      <c r="C320" t="s">
        <v>2202</v>
      </c>
      <c r="D320"/>
      <c r="E320"/>
      <c r="F320" t="s">
        <v>2489</v>
      </c>
      <c r="G320">
        <v>62019542</v>
      </c>
      <c r="H320" t="s">
        <v>78</v>
      </c>
      <c r="I320" t="s">
        <v>241</v>
      </c>
      <c r="J320"/>
      <c r="K320" t="s">
        <v>61</v>
      </c>
      <c r="L320"/>
      <c r="M320"/>
      <c r="N320" t="s">
        <v>313</v>
      </c>
      <c r="O320" t="s">
        <v>62</v>
      </c>
      <c r="P320" s="135">
        <v>42194</v>
      </c>
      <c r="Q320" t="s">
        <v>1222</v>
      </c>
      <c r="R320" t="s">
        <v>303</v>
      </c>
      <c r="S320" t="s">
        <v>305</v>
      </c>
      <c r="T320" s="135">
        <v>45930</v>
      </c>
      <c r="U320" s="130">
        <v>3.8807</v>
      </c>
      <c r="V320" s="132">
        <v>69100.932050000003</v>
      </c>
      <c r="W320" s="130">
        <v>268159.98702</v>
      </c>
      <c r="X320" s="133">
        <v>5.0943000000000002E-2</v>
      </c>
      <c r="Y320" s="133">
        <v>1.3013E-2</v>
      </c>
      <c r="Z320" s="133">
        <v>1.374E-3</v>
      </c>
    </row>
    <row r="321" spans="1:26" x14ac:dyDescent="0.2">
      <c r="A321">
        <v>316</v>
      </c>
      <c r="B321">
        <v>316</v>
      </c>
      <c r="C321" t="s">
        <v>2304</v>
      </c>
      <c r="D321"/>
      <c r="E321"/>
      <c r="F321" t="s">
        <v>2490</v>
      </c>
      <c r="G321">
        <v>62003604</v>
      </c>
      <c r="H321" t="s">
        <v>78</v>
      </c>
      <c r="I321" t="s">
        <v>280</v>
      </c>
      <c r="J321"/>
      <c r="K321" t="s">
        <v>61</v>
      </c>
      <c r="L321"/>
      <c r="M321"/>
      <c r="N321" t="s">
        <v>314</v>
      </c>
      <c r="O321" t="s">
        <v>62</v>
      </c>
      <c r="P321" s="135">
        <v>43654</v>
      </c>
      <c r="Q321" t="s">
        <v>1228</v>
      </c>
      <c r="R321" t="s">
        <v>303</v>
      </c>
      <c r="S321" t="s">
        <v>305</v>
      </c>
      <c r="T321" s="135">
        <v>45930</v>
      </c>
      <c r="U321" s="130">
        <v>3.306</v>
      </c>
      <c r="V321" s="132">
        <v>18063.92354</v>
      </c>
      <c r="W321" s="130">
        <v>59719.331209999997</v>
      </c>
      <c r="X321" s="133">
        <v>1.5900999999999998E-2</v>
      </c>
      <c r="Y321" s="133">
        <v>2.898E-3</v>
      </c>
      <c r="Z321" s="133">
        <v>3.0600000000000001E-4</v>
      </c>
    </row>
    <row r="322" spans="1:26" x14ac:dyDescent="0.2">
      <c r="A322">
        <v>316</v>
      </c>
      <c r="B322">
        <v>316</v>
      </c>
      <c r="C322" t="s">
        <v>2130</v>
      </c>
      <c r="D322"/>
      <c r="E322"/>
      <c r="F322" t="s">
        <v>2491</v>
      </c>
      <c r="G322">
        <v>60395779</v>
      </c>
      <c r="H322" t="s">
        <v>78</v>
      </c>
      <c r="I322" t="s">
        <v>749</v>
      </c>
      <c r="J322"/>
      <c r="K322" t="s">
        <v>61</v>
      </c>
      <c r="L322"/>
      <c r="M322"/>
      <c r="N322" t="s">
        <v>317</v>
      </c>
      <c r="O322" t="s">
        <v>62</v>
      </c>
      <c r="P322" s="135">
        <v>39010</v>
      </c>
      <c r="Q322" t="s">
        <v>1228</v>
      </c>
      <c r="R322" t="s">
        <v>303</v>
      </c>
      <c r="S322" t="s">
        <v>305</v>
      </c>
      <c r="T322" s="135">
        <v>45930</v>
      </c>
      <c r="U322" s="130">
        <v>3.306</v>
      </c>
      <c r="V322" s="132">
        <v>6054.3884399999997</v>
      </c>
      <c r="W322" s="130">
        <v>20015.80819</v>
      </c>
      <c r="X322" s="133">
        <v>2.7772000000000002E-2</v>
      </c>
      <c r="Y322" s="133">
        <v>9.7099999999999997E-4</v>
      </c>
      <c r="Z322" s="133">
        <v>1.02E-4</v>
      </c>
    </row>
    <row r="323" spans="1:26" x14ac:dyDescent="0.2">
      <c r="A323">
        <v>316</v>
      </c>
      <c r="B323">
        <v>316</v>
      </c>
      <c r="C323" t="s">
        <v>2371</v>
      </c>
      <c r="D323"/>
      <c r="E323"/>
      <c r="F323" t="s">
        <v>2492</v>
      </c>
      <c r="G323">
        <v>62020839</v>
      </c>
      <c r="H323" t="s">
        <v>78</v>
      </c>
      <c r="I323" t="s">
        <v>280</v>
      </c>
      <c r="J323"/>
      <c r="K323" t="s">
        <v>61</v>
      </c>
      <c r="L323"/>
      <c r="M323"/>
      <c r="N323" t="s">
        <v>313</v>
      </c>
      <c r="O323" t="s">
        <v>62</v>
      </c>
      <c r="P323" s="135">
        <v>39458</v>
      </c>
      <c r="Q323" t="s">
        <v>1222</v>
      </c>
      <c r="R323" t="s">
        <v>303</v>
      </c>
      <c r="S323" t="s">
        <v>305</v>
      </c>
      <c r="T323" s="135">
        <v>45930</v>
      </c>
      <c r="U323" s="130">
        <v>3.8807</v>
      </c>
      <c r="V323" s="132">
        <v>19320.340830000001</v>
      </c>
      <c r="W323" s="130">
        <v>74976.446649999998</v>
      </c>
      <c r="X323" s="133">
        <v>7.8139999999999998E-3</v>
      </c>
      <c r="Y323" s="133">
        <v>3.6380000000000002E-3</v>
      </c>
      <c r="Z323" s="133">
        <v>3.8400000000000001E-4</v>
      </c>
    </row>
    <row r="324" spans="1:26" x14ac:dyDescent="0.2">
      <c r="A324">
        <v>316</v>
      </c>
      <c r="B324">
        <v>316</v>
      </c>
      <c r="C324" t="s">
        <v>2139</v>
      </c>
      <c r="D324"/>
      <c r="E324"/>
      <c r="F324" t="s">
        <v>2493</v>
      </c>
      <c r="G324">
        <v>62003613</v>
      </c>
      <c r="H324" t="s">
        <v>78</v>
      </c>
      <c r="I324" t="s">
        <v>749</v>
      </c>
      <c r="J324"/>
      <c r="K324" t="s">
        <v>61</v>
      </c>
      <c r="L324"/>
      <c r="M324"/>
      <c r="N324" t="s">
        <v>314</v>
      </c>
      <c r="O324" t="s">
        <v>62</v>
      </c>
      <c r="P324" s="135">
        <v>44917</v>
      </c>
      <c r="Q324" t="s">
        <v>1228</v>
      </c>
      <c r="R324" t="s">
        <v>303</v>
      </c>
      <c r="S324" t="s">
        <v>305</v>
      </c>
      <c r="T324" s="135">
        <v>45930</v>
      </c>
      <c r="U324" s="130">
        <v>3.306</v>
      </c>
      <c r="V324" s="132">
        <v>30621.207600000002</v>
      </c>
      <c r="W324" s="130">
        <v>101233.71232999999</v>
      </c>
      <c r="X324" s="133">
        <v>1.2245000000000001E-2</v>
      </c>
      <c r="Y324" s="133">
        <v>4.9119999999999997E-3</v>
      </c>
      <c r="Z324" s="133">
        <v>5.1800000000000001E-4</v>
      </c>
    </row>
    <row r="325" spans="1:26" x14ac:dyDescent="0.2">
      <c r="A325">
        <v>316</v>
      </c>
      <c r="B325">
        <v>316</v>
      </c>
      <c r="C325" t="s">
        <v>2351</v>
      </c>
      <c r="D325"/>
      <c r="E325"/>
      <c r="F325" t="s">
        <v>2494</v>
      </c>
      <c r="G325">
        <v>60391324</v>
      </c>
      <c r="H325" t="s">
        <v>78</v>
      </c>
      <c r="I325" t="s">
        <v>749</v>
      </c>
      <c r="J325"/>
      <c r="K325" t="s">
        <v>61</v>
      </c>
      <c r="L325"/>
      <c r="M325"/>
      <c r="N325" t="s">
        <v>315</v>
      </c>
      <c r="O325" t="s">
        <v>62</v>
      </c>
      <c r="P325" s="135">
        <v>44378</v>
      </c>
      <c r="Q325" t="s">
        <v>1231</v>
      </c>
      <c r="R325" t="s">
        <v>303</v>
      </c>
      <c r="S325" t="s">
        <v>305</v>
      </c>
      <c r="T325" s="135">
        <v>45930</v>
      </c>
      <c r="U325" s="130">
        <v>4.4409000000000001</v>
      </c>
      <c r="V325" s="132">
        <v>15332.07627</v>
      </c>
      <c r="W325" s="130">
        <v>68088.217489999995</v>
      </c>
      <c r="X325" s="133">
        <v>4.7175000000000002E-2</v>
      </c>
      <c r="Y325" s="133">
        <v>3.3040000000000001E-3</v>
      </c>
      <c r="Z325" s="133">
        <v>3.48E-4</v>
      </c>
    </row>
    <row r="326" spans="1:26" x14ac:dyDescent="0.2">
      <c r="A326">
        <v>316</v>
      </c>
      <c r="B326">
        <v>316</v>
      </c>
      <c r="C326" t="s">
        <v>2245</v>
      </c>
      <c r="D326"/>
      <c r="E326"/>
      <c r="F326" t="s">
        <v>2495</v>
      </c>
      <c r="G326">
        <v>62012078</v>
      </c>
      <c r="H326" t="s">
        <v>78</v>
      </c>
      <c r="I326" t="s">
        <v>241</v>
      </c>
      <c r="J326"/>
      <c r="K326" t="s">
        <v>61</v>
      </c>
      <c r="L326"/>
      <c r="M326"/>
      <c r="N326" t="s">
        <v>204</v>
      </c>
      <c r="O326" t="s">
        <v>62</v>
      </c>
      <c r="P326" s="135">
        <v>39904</v>
      </c>
      <c r="Q326" t="s">
        <v>1229</v>
      </c>
      <c r="R326" t="s">
        <v>303</v>
      </c>
      <c r="S326" t="s">
        <v>305</v>
      </c>
      <c r="T326" s="135">
        <v>45930</v>
      </c>
      <c r="U326" s="130">
        <v>2.3744999999999998</v>
      </c>
      <c r="V326" s="132">
        <v>16627.11866</v>
      </c>
      <c r="W326" s="130">
        <v>39481.093260000001</v>
      </c>
      <c r="X326" s="133">
        <v>1.6626999999999999E-2</v>
      </c>
      <c r="Y326" s="133">
        <v>1.915E-3</v>
      </c>
      <c r="Z326" s="133">
        <v>2.02E-4</v>
      </c>
    </row>
    <row r="327" spans="1:26" x14ac:dyDescent="0.2">
      <c r="A327">
        <v>316</v>
      </c>
      <c r="B327">
        <v>316</v>
      </c>
      <c r="C327" t="s">
        <v>2139</v>
      </c>
      <c r="D327"/>
      <c r="E327"/>
      <c r="F327" t="s">
        <v>2496</v>
      </c>
      <c r="G327">
        <v>62006615</v>
      </c>
      <c r="H327" t="s">
        <v>78</v>
      </c>
      <c r="I327" t="s">
        <v>241</v>
      </c>
      <c r="J327"/>
      <c r="K327" t="s">
        <v>61</v>
      </c>
      <c r="L327"/>
      <c r="M327"/>
      <c r="N327" t="s">
        <v>313</v>
      </c>
      <c r="O327" t="s">
        <v>62</v>
      </c>
      <c r="P327" s="135">
        <v>41529</v>
      </c>
      <c r="Q327" t="s">
        <v>1222</v>
      </c>
      <c r="R327" t="s">
        <v>303</v>
      </c>
      <c r="S327" t="s">
        <v>305</v>
      </c>
      <c r="T327" s="135">
        <v>45930</v>
      </c>
      <c r="U327" s="130">
        <v>3.8807</v>
      </c>
      <c r="V327" s="132">
        <v>14235.74</v>
      </c>
      <c r="W327" s="130">
        <v>55244.636209999997</v>
      </c>
      <c r="X327" s="133">
        <v>3.9488000000000002E-2</v>
      </c>
      <c r="Y327" s="133">
        <v>2.6800000000000001E-3</v>
      </c>
      <c r="Z327" s="133">
        <v>2.8299999999999999E-4</v>
      </c>
    </row>
    <row r="328" spans="1:26" x14ac:dyDescent="0.2">
      <c r="A328">
        <v>316</v>
      </c>
      <c r="B328">
        <v>316</v>
      </c>
      <c r="C328" t="s">
        <v>2324</v>
      </c>
      <c r="D328"/>
      <c r="E328"/>
      <c r="F328" t="s">
        <v>2497</v>
      </c>
      <c r="G328">
        <v>60334695</v>
      </c>
      <c r="H328" t="s">
        <v>78</v>
      </c>
      <c r="I328" t="s">
        <v>749</v>
      </c>
      <c r="J328"/>
      <c r="K328" t="s">
        <v>61</v>
      </c>
      <c r="L328"/>
      <c r="M328"/>
      <c r="N328" t="s">
        <v>314</v>
      </c>
      <c r="O328" t="s">
        <v>62</v>
      </c>
      <c r="P328" s="135">
        <v>41470</v>
      </c>
      <c r="Q328" t="s">
        <v>1228</v>
      </c>
      <c r="R328" t="s">
        <v>303</v>
      </c>
      <c r="S328" t="s">
        <v>305</v>
      </c>
      <c r="T328" s="135">
        <v>45930</v>
      </c>
      <c r="U328" s="130">
        <v>3.306</v>
      </c>
      <c r="V328" s="132">
        <v>12665.516100000001</v>
      </c>
      <c r="W328" s="130">
        <v>41872.196230000001</v>
      </c>
      <c r="X328" s="133">
        <v>3.4230999999999998E-2</v>
      </c>
      <c r="Y328" s="133">
        <v>2.0309999999999998E-3</v>
      </c>
      <c r="Z328" s="133">
        <v>2.14E-4</v>
      </c>
    </row>
    <row r="329" spans="1:26" x14ac:dyDescent="0.2">
      <c r="A329">
        <v>316</v>
      </c>
      <c r="B329">
        <v>316</v>
      </c>
      <c r="C329" t="s">
        <v>2139</v>
      </c>
      <c r="D329"/>
      <c r="E329"/>
      <c r="F329" t="s">
        <v>2498</v>
      </c>
      <c r="G329">
        <v>62011317</v>
      </c>
      <c r="H329" t="s">
        <v>78</v>
      </c>
      <c r="I329" t="s">
        <v>241</v>
      </c>
      <c r="J329"/>
      <c r="K329" t="s">
        <v>61</v>
      </c>
      <c r="L329"/>
      <c r="M329"/>
      <c r="N329" t="s">
        <v>317</v>
      </c>
      <c r="O329" t="s">
        <v>62</v>
      </c>
      <c r="P329" s="135">
        <v>44027</v>
      </c>
      <c r="Q329" t="s">
        <v>1228</v>
      </c>
      <c r="R329" t="s">
        <v>303</v>
      </c>
      <c r="S329" t="s">
        <v>305</v>
      </c>
      <c r="T329" s="135">
        <v>45930</v>
      </c>
      <c r="U329" s="130">
        <v>3.306</v>
      </c>
      <c r="V329" s="132">
        <v>44728.058140000001</v>
      </c>
      <c r="W329" s="130">
        <v>147870.96022000001</v>
      </c>
      <c r="X329" s="133">
        <v>2.0990000000000002E-3</v>
      </c>
      <c r="Y329" s="133">
        <v>7.175E-3</v>
      </c>
      <c r="Z329" s="133">
        <v>7.5699999999999997E-4</v>
      </c>
    </row>
    <row r="330" spans="1:26" x14ac:dyDescent="0.2">
      <c r="A330">
        <v>316</v>
      </c>
      <c r="B330">
        <v>316</v>
      </c>
      <c r="C330" t="s">
        <v>2196</v>
      </c>
      <c r="D330"/>
      <c r="E330"/>
      <c r="F330" t="s">
        <v>2499</v>
      </c>
      <c r="G330">
        <v>40000473</v>
      </c>
      <c r="H330" t="s">
        <v>78</v>
      </c>
      <c r="I330" t="s">
        <v>749</v>
      </c>
      <c r="J330"/>
      <c r="K330" t="s">
        <v>61</v>
      </c>
      <c r="L330"/>
      <c r="M330"/>
      <c r="N330" t="s">
        <v>313</v>
      </c>
      <c r="O330" t="s">
        <v>62</v>
      </c>
      <c r="P330" s="135">
        <v>43513</v>
      </c>
      <c r="Q330" t="s">
        <v>1222</v>
      </c>
      <c r="R330" t="s">
        <v>303</v>
      </c>
      <c r="S330" t="s">
        <v>305</v>
      </c>
      <c r="T330" s="135">
        <v>45930</v>
      </c>
      <c r="U330" s="130">
        <v>3.8807</v>
      </c>
      <c r="V330" s="132">
        <v>-4766.7713899999999</v>
      </c>
      <c r="W330" s="130">
        <v>-18498.409729999999</v>
      </c>
      <c r="X330" s="133">
        <v>0</v>
      </c>
      <c r="Y330" s="133">
        <v>-8.9700000000000001E-4</v>
      </c>
      <c r="Z330" s="133">
        <v>-9.3999999999999994E-5</v>
      </c>
    </row>
    <row r="331" spans="1:26" x14ac:dyDescent="0.2">
      <c r="A331">
        <v>316</v>
      </c>
      <c r="B331">
        <v>316</v>
      </c>
      <c r="C331" t="s">
        <v>2500</v>
      </c>
      <c r="D331"/>
      <c r="E331"/>
      <c r="F331" t="s">
        <v>2501</v>
      </c>
      <c r="G331">
        <v>9840622</v>
      </c>
      <c r="H331" t="s">
        <v>78</v>
      </c>
      <c r="I331" t="s">
        <v>749</v>
      </c>
      <c r="J331"/>
      <c r="K331" t="s">
        <v>61</v>
      </c>
      <c r="L331"/>
      <c r="M331"/>
      <c r="N331" t="s">
        <v>313</v>
      </c>
      <c r="O331" t="s">
        <v>62</v>
      </c>
      <c r="P331" s="135">
        <v>39307</v>
      </c>
      <c r="Q331" t="s">
        <v>1222</v>
      </c>
      <c r="R331" t="s">
        <v>303</v>
      </c>
      <c r="S331" t="s">
        <v>305</v>
      </c>
      <c r="T331" s="135">
        <v>45930</v>
      </c>
      <c r="U331" s="130">
        <v>3.8807</v>
      </c>
      <c r="V331" s="132">
        <v>71.849140000000006</v>
      </c>
      <c r="W331" s="130">
        <v>278.82497000000001</v>
      </c>
      <c r="X331" s="133">
        <v>6.0000000000000002E-6</v>
      </c>
      <c r="Y331" s="133">
        <v>1.2999999999999999E-5</v>
      </c>
      <c r="Z331" s="133">
        <v>9.9999999999999995E-7</v>
      </c>
    </row>
    <row r="332" spans="1:26" x14ac:dyDescent="0.2">
      <c r="A332">
        <v>316</v>
      </c>
      <c r="B332">
        <v>316</v>
      </c>
      <c r="C332" t="s">
        <v>2419</v>
      </c>
      <c r="D332"/>
      <c r="E332"/>
      <c r="F332" t="s">
        <v>2502</v>
      </c>
      <c r="G332">
        <v>62005749</v>
      </c>
      <c r="H332" t="s">
        <v>78</v>
      </c>
      <c r="I332" t="s">
        <v>749</v>
      </c>
      <c r="J332"/>
      <c r="K332" t="s">
        <v>61</v>
      </c>
      <c r="L332"/>
      <c r="M332"/>
      <c r="N332" t="s">
        <v>314</v>
      </c>
      <c r="O332" t="s">
        <v>62</v>
      </c>
      <c r="P332" s="135">
        <v>44306</v>
      </c>
      <c r="Q332" t="s">
        <v>1228</v>
      </c>
      <c r="R332" t="s">
        <v>303</v>
      </c>
      <c r="S332" t="s">
        <v>305</v>
      </c>
      <c r="T332" s="135">
        <v>45930</v>
      </c>
      <c r="U332" s="130">
        <v>3.306</v>
      </c>
      <c r="V332" s="132">
        <v>12886.1505</v>
      </c>
      <c r="W332" s="130">
        <v>42601.613550000002</v>
      </c>
      <c r="X332" s="133">
        <v>1.5618999999999999E-2</v>
      </c>
      <c r="Y332" s="133">
        <v>2.0669999999999998E-3</v>
      </c>
      <c r="Z332" s="133">
        <v>2.1800000000000001E-4</v>
      </c>
    </row>
    <row r="333" spans="1:26" x14ac:dyDescent="0.2">
      <c r="A333">
        <v>316</v>
      </c>
      <c r="B333">
        <v>316</v>
      </c>
      <c r="C333" t="s">
        <v>2139</v>
      </c>
      <c r="D333"/>
      <c r="E333"/>
      <c r="F333" t="s">
        <v>2503</v>
      </c>
      <c r="G333">
        <v>62013610</v>
      </c>
      <c r="H333" t="s">
        <v>78</v>
      </c>
      <c r="I333" t="s">
        <v>749</v>
      </c>
      <c r="J333"/>
      <c r="K333" t="s">
        <v>61</v>
      </c>
      <c r="L333"/>
      <c r="M333"/>
      <c r="N333" t="s">
        <v>317</v>
      </c>
      <c r="O333" t="s">
        <v>62</v>
      </c>
      <c r="P333" s="135">
        <v>43621</v>
      </c>
      <c r="Q333" t="s">
        <v>1222</v>
      </c>
      <c r="R333" t="s">
        <v>303</v>
      </c>
      <c r="S333" t="s">
        <v>305</v>
      </c>
      <c r="T333" s="135">
        <v>45930</v>
      </c>
      <c r="U333" s="130">
        <v>3.8807</v>
      </c>
      <c r="V333" s="132">
        <v>40010.693420000003</v>
      </c>
      <c r="W333" s="130">
        <v>155269.49796000001</v>
      </c>
      <c r="X333" s="133">
        <v>3.3676999999999999E-2</v>
      </c>
      <c r="Y333" s="133">
        <v>7.5339999999999999E-3</v>
      </c>
      <c r="Z333" s="133">
        <v>7.9500000000000003E-4</v>
      </c>
    </row>
    <row r="334" spans="1:26" x14ac:dyDescent="0.2">
      <c r="A334">
        <v>316</v>
      </c>
      <c r="B334">
        <v>316</v>
      </c>
      <c r="C334" t="s">
        <v>2504</v>
      </c>
      <c r="D334"/>
      <c r="E334"/>
      <c r="F334" t="s">
        <v>2505</v>
      </c>
      <c r="G334">
        <v>60323060</v>
      </c>
      <c r="H334" t="s">
        <v>78</v>
      </c>
      <c r="I334" t="s">
        <v>749</v>
      </c>
      <c r="J334"/>
      <c r="K334" t="s">
        <v>61</v>
      </c>
      <c r="L334"/>
      <c r="M334"/>
      <c r="N334" t="s">
        <v>931</v>
      </c>
      <c r="O334" t="s">
        <v>62</v>
      </c>
      <c r="P334" s="135">
        <v>43154</v>
      </c>
      <c r="Q334" t="s">
        <v>1228</v>
      </c>
      <c r="R334" t="s">
        <v>303</v>
      </c>
      <c r="S334" t="s">
        <v>305</v>
      </c>
      <c r="T334" s="135">
        <v>45930</v>
      </c>
      <c r="U334" s="130">
        <v>3.306</v>
      </c>
      <c r="V334" s="132">
        <v>6095.7729799999997</v>
      </c>
      <c r="W334" s="130">
        <v>20152.625469999999</v>
      </c>
      <c r="X334" s="133">
        <v>1.0159E-2</v>
      </c>
      <c r="Y334" s="133">
        <v>9.77E-4</v>
      </c>
      <c r="Z334" s="133">
        <v>1.03E-4</v>
      </c>
    </row>
    <row r="335" spans="1:26" x14ac:dyDescent="0.2">
      <c r="A335">
        <v>316</v>
      </c>
      <c r="B335">
        <v>316</v>
      </c>
      <c r="C335" t="s">
        <v>2130</v>
      </c>
      <c r="D335"/>
      <c r="E335"/>
      <c r="F335" t="s">
        <v>2506</v>
      </c>
      <c r="G335">
        <v>60333382</v>
      </c>
      <c r="H335" t="s">
        <v>78</v>
      </c>
      <c r="I335" t="s">
        <v>749</v>
      </c>
      <c r="J335"/>
      <c r="K335" t="s">
        <v>61</v>
      </c>
      <c r="L335"/>
      <c r="M335"/>
      <c r="N335" t="s">
        <v>314</v>
      </c>
      <c r="O335" t="s">
        <v>62</v>
      </c>
      <c r="P335" s="135">
        <v>41206</v>
      </c>
      <c r="Q335" t="s">
        <v>1228</v>
      </c>
      <c r="R335" t="s">
        <v>303</v>
      </c>
      <c r="S335" t="s">
        <v>305</v>
      </c>
      <c r="T335" s="135">
        <v>45930</v>
      </c>
      <c r="U335" s="130">
        <v>3.306</v>
      </c>
      <c r="V335" s="132">
        <v>130.13417999999999</v>
      </c>
      <c r="W335" s="130">
        <v>430.22359999999998</v>
      </c>
      <c r="X335" s="133">
        <v>1.1659999999999999E-3</v>
      </c>
      <c r="Y335" s="133">
        <v>2.0000000000000002E-5</v>
      </c>
      <c r="Z335" s="133">
        <v>1.9999999999999999E-6</v>
      </c>
    </row>
    <row r="336" spans="1:26" x14ac:dyDescent="0.2">
      <c r="A336">
        <v>316</v>
      </c>
      <c r="B336">
        <v>316</v>
      </c>
      <c r="C336" t="s">
        <v>2139</v>
      </c>
      <c r="D336"/>
      <c r="E336"/>
      <c r="F336" t="s">
        <v>2507</v>
      </c>
      <c r="G336">
        <v>62009378</v>
      </c>
      <c r="H336" t="s">
        <v>78</v>
      </c>
      <c r="I336" t="s">
        <v>749</v>
      </c>
      <c r="J336"/>
      <c r="K336" t="s">
        <v>61</v>
      </c>
      <c r="L336"/>
      <c r="M336"/>
      <c r="N336" t="s">
        <v>315</v>
      </c>
      <c r="O336" t="s">
        <v>62</v>
      </c>
      <c r="P336" s="135">
        <v>42370</v>
      </c>
      <c r="Q336" t="s">
        <v>1231</v>
      </c>
      <c r="R336" t="s">
        <v>303</v>
      </c>
      <c r="S336" t="s">
        <v>305</v>
      </c>
      <c r="T336" s="135">
        <v>45930</v>
      </c>
      <c r="U336" s="130">
        <v>4.4409000000000001</v>
      </c>
      <c r="V336" s="132">
        <v>9760.1970999999994</v>
      </c>
      <c r="W336" s="130">
        <v>43344.059280000001</v>
      </c>
      <c r="X336" s="133">
        <v>1.3603000000000001E-2</v>
      </c>
      <c r="Y336" s="133">
        <v>2.1029999999999998E-3</v>
      </c>
      <c r="Z336" s="133">
        <v>2.22E-4</v>
      </c>
    </row>
    <row r="337" spans="1:26" x14ac:dyDescent="0.2">
      <c r="A337">
        <v>316</v>
      </c>
      <c r="B337">
        <v>316</v>
      </c>
      <c r="C337" t="s">
        <v>2508</v>
      </c>
      <c r="D337"/>
      <c r="E337"/>
      <c r="F337" t="s">
        <v>2509</v>
      </c>
      <c r="G337">
        <v>62017588</v>
      </c>
      <c r="H337" t="s">
        <v>78</v>
      </c>
      <c r="I337" t="s">
        <v>241</v>
      </c>
      <c r="J337"/>
      <c r="K337" t="s">
        <v>61</v>
      </c>
      <c r="L337"/>
      <c r="M337"/>
      <c r="N337" t="s">
        <v>313</v>
      </c>
      <c r="O337" t="s">
        <v>62</v>
      </c>
      <c r="P337" s="135">
        <v>43346</v>
      </c>
      <c r="Q337" t="s">
        <v>1222</v>
      </c>
      <c r="R337" t="s">
        <v>303</v>
      </c>
      <c r="S337" t="s">
        <v>305</v>
      </c>
      <c r="T337" s="135">
        <v>45930</v>
      </c>
      <c r="U337" s="130">
        <v>3.8807</v>
      </c>
      <c r="V337" s="132">
        <v>18776.824919999999</v>
      </c>
      <c r="W337" s="130">
        <v>72867.224459999998</v>
      </c>
      <c r="X337" s="133">
        <v>0.10095</v>
      </c>
      <c r="Y337" s="133">
        <v>3.5360000000000001E-3</v>
      </c>
      <c r="Z337" s="133">
        <v>3.7300000000000001E-4</v>
      </c>
    </row>
    <row r="338" spans="1:26" x14ac:dyDescent="0.2">
      <c r="A338">
        <v>316</v>
      </c>
      <c r="B338">
        <v>316</v>
      </c>
      <c r="C338" t="s">
        <v>2464</v>
      </c>
      <c r="D338"/>
      <c r="E338"/>
      <c r="F338" t="s">
        <v>2510</v>
      </c>
      <c r="G338">
        <v>60401171</v>
      </c>
      <c r="H338" t="s">
        <v>78</v>
      </c>
      <c r="I338" t="s">
        <v>749</v>
      </c>
      <c r="J338"/>
      <c r="K338" t="s">
        <v>61</v>
      </c>
      <c r="L338"/>
      <c r="M338"/>
      <c r="N338" t="s">
        <v>317</v>
      </c>
      <c r="O338" t="s">
        <v>62</v>
      </c>
      <c r="P338" s="135">
        <v>42401</v>
      </c>
      <c r="Q338" t="s">
        <v>1228</v>
      </c>
      <c r="R338" t="s">
        <v>303</v>
      </c>
      <c r="S338" t="s">
        <v>305</v>
      </c>
      <c r="T338" s="135">
        <v>45930</v>
      </c>
      <c r="U338" s="130">
        <v>3.306</v>
      </c>
      <c r="V338" s="132">
        <v>12270.453</v>
      </c>
      <c r="W338" s="130">
        <v>40566.117619999997</v>
      </c>
      <c r="X338" s="133">
        <v>1.319E-2</v>
      </c>
      <c r="Y338" s="133">
        <v>1.9680000000000001E-3</v>
      </c>
      <c r="Z338" s="133">
        <v>2.0699999999999999E-4</v>
      </c>
    </row>
    <row r="339" spans="1:26" x14ac:dyDescent="0.2">
      <c r="A339">
        <v>316</v>
      </c>
      <c r="B339">
        <v>316</v>
      </c>
      <c r="C339" t="s">
        <v>2143</v>
      </c>
      <c r="D339"/>
      <c r="E339"/>
      <c r="F339" t="s">
        <v>2511</v>
      </c>
      <c r="G339">
        <v>45000106</v>
      </c>
      <c r="H339" t="s">
        <v>78</v>
      </c>
      <c r="I339" t="s">
        <v>926</v>
      </c>
      <c r="J339"/>
      <c r="K339" t="s">
        <v>61</v>
      </c>
      <c r="L339"/>
      <c r="M339"/>
      <c r="N339" t="s">
        <v>314</v>
      </c>
      <c r="O339" t="s">
        <v>62</v>
      </c>
      <c r="P339" s="135">
        <v>45838</v>
      </c>
      <c r="Q339" t="s">
        <v>1228</v>
      </c>
      <c r="R339" t="s">
        <v>303</v>
      </c>
      <c r="S339" t="s">
        <v>305</v>
      </c>
      <c r="T339" s="135">
        <v>45930</v>
      </c>
      <c r="U339" s="130">
        <v>3.306</v>
      </c>
      <c r="V339" s="132">
        <v>327.18114000000003</v>
      </c>
      <c r="W339" s="130">
        <v>1081.66085</v>
      </c>
      <c r="X339" s="133">
        <v>3.271E-3</v>
      </c>
      <c r="Y339" s="133">
        <v>5.1999999999999997E-5</v>
      </c>
      <c r="Z339" s="133">
        <v>5.0000000000000004E-6</v>
      </c>
    </row>
    <row r="340" spans="1:26" x14ac:dyDescent="0.2">
      <c r="A340">
        <v>316</v>
      </c>
      <c r="B340">
        <v>316</v>
      </c>
      <c r="C340" t="s">
        <v>2040</v>
      </c>
      <c r="D340"/>
      <c r="E340"/>
      <c r="F340" t="s">
        <v>2512</v>
      </c>
      <c r="G340">
        <v>62017769</v>
      </c>
      <c r="H340" t="s">
        <v>78</v>
      </c>
      <c r="I340" t="s">
        <v>926</v>
      </c>
      <c r="J340"/>
      <c r="K340" t="s">
        <v>61</v>
      </c>
      <c r="L340"/>
      <c r="M340"/>
      <c r="N340" t="s">
        <v>317</v>
      </c>
      <c r="O340" t="s">
        <v>62</v>
      </c>
      <c r="P340" s="135">
        <v>44172</v>
      </c>
      <c r="Q340" t="s">
        <v>1228</v>
      </c>
      <c r="R340" t="s">
        <v>303</v>
      </c>
      <c r="S340" t="s">
        <v>305</v>
      </c>
      <c r="T340" s="135">
        <v>45930</v>
      </c>
      <c r="U340" s="130">
        <v>3.306</v>
      </c>
      <c r="V340" s="132">
        <v>15751.917719999999</v>
      </c>
      <c r="W340" s="130">
        <v>52075.839979999997</v>
      </c>
      <c r="X340" s="133">
        <v>0.13126499999999999</v>
      </c>
      <c r="Y340" s="133">
        <v>2.5270000000000002E-3</v>
      </c>
      <c r="Z340" s="133">
        <v>2.6600000000000001E-4</v>
      </c>
    </row>
    <row r="341" spans="1:26" x14ac:dyDescent="0.2">
      <c r="A341">
        <v>316</v>
      </c>
      <c r="B341">
        <v>316</v>
      </c>
      <c r="C341" t="s">
        <v>2143</v>
      </c>
      <c r="D341"/>
      <c r="E341"/>
      <c r="F341" t="s">
        <v>2513</v>
      </c>
      <c r="G341">
        <v>45000102</v>
      </c>
      <c r="H341" t="s">
        <v>78</v>
      </c>
      <c r="I341" t="s">
        <v>926</v>
      </c>
      <c r="J341"/>
      <c r="K341" t="s">
        <v>61</v>
      </c>
      <c r="L341"/>
      <c r="M341"/>
      <c r="N341" t="s">
        <v>317</v>
      </c>
      <c r="O341" t="s">
        <v>62</v>
      </c>
      <c r="P341" s="135">
        <v>45473</v>
      </c>
      <c r="Q341" t="s">
        <v>1228</v>
      </c>
      <c r="R341" t="s">
        <v>303</v>
      </c>
      <c r="S341" t="s">
        <v>305</v>
      </c>
      <c r="T341" s="135">
        <v>45930</v>
      </c>
      <c r="U341" s="130">
        <v>3.306</v>
      </c>
      <c r="V341" s="132">
        <v>275.41915999999998</v>
      </c>
      <c r="W341" s="130">
        <v>910.53574000000003</v>
      </c>
      <c r="X341" s="133">
        <v>7.8689999999999993E-3</v>
      </c>
      <c r="Y341" s="133">
        <v>4.3999999999999999E-5</v>
      </c>
      <c r="Z341" s="133">
        <v>3.9999999999999998E-6</v>
      </c>
    </row>
    <row r="342" spans="1:26" x14ac:dyDescent="0.2">
      <c r="A342">
        <v>316</v>
      </c>
      <c r="B342">
        <v>316</v>
      </c>
      <c r="C342" t="s">
        <v>2136</v>
      </c>
      <c r="D342"/>
      <c r="E342"/>
      <c r="F342" t="s">
        <v>2514</v>
      </c>
      <c r="G342">
        <v>43000909</v>
      </c>
      <c r="H342" t="s">
        <v>78</v>
      </c>
      <c r="I342" t="s">
        <v>749</v>
      </c>
      <c r="J342"/>
      <c r="K342" t="s">
        <v>61</v>
      </c>
      <c r="L342"/>
      <c r="M342"/>
      <c r="N342" t="s">
        <v>203</v>
      </c>
      <c r="O342" t="s">
        <v>62</v>
      </c>
      <c r="P342" s="135">
        <v>44054</v>
      </c>
      <c r="Q342" t="s">
        <v>1228</v>
      </c>
      <c r="R342" t="s">
        <v>303</v>
      </c>
      <c r="S342" t="s">
        <v>305</v>
      </c>
      <c r="T342" s="135">
        <v>45930</v>
      </c>
      <c r="U342" s="130">
        <v>3.306</v>
      </c>
      <c r="V342" s="132">
        <v>4115.0140000000001</v>
      </c>
      <c r="W342" s="130">
        <v>13604.236279999999</v>
      </c>
      <c r="X342" s="133">
        <v>2.0569999999999998E-3</v>
      </c>
      <c r="Y342" s="133">
        <v>6.6E-4</v>
      </c>
      <c r="Z342" s="133">
        <v>6.8999999999999997E-5</v>
      </c>
    </row>
    <row r="343" spans="1:26" x14ac:dyDescent="0.2">
      <c r="A343">
        <v>316</v>
      </c>
      <c r="B343">
        <v>316</v>
      </c>
      <c r="C343" t="s">
        <v>2143</v>
      </c>
      <c r="D343"/>
      <c r="E343"/>
      <c r="F343" t="s">
        <v>2515</v>
      </c>
      <c r="G343">
        <v>42000908</v>
      </c>
      <c r="H343" t="s">
        <v>78</v>
      </c>
      <c r="I343" t="s">
        <v>1144</v>
      </c>
      <c r="J343"/>
      <c r="K343" t="s">
        <v>61</v>
      </c>
      <c r="L343"/>
      <c r="M343"/>
      <c r="N343" t="s">
        <v>314</v>
      </c>
      <c r="O343" t="s">
        <v>62</v>
      </c>
      <c r="P343" s="135">
        <v>44104</v>
      </c>
      <c r="Q343" t="s">
        <v>1228</v>
      </c>
      <c r="R343" t="s">
        <v>303</v>
      </c>
      <c r="S343" t="s">
        <v>305</v>
      </c>
      <c r="T343" s="135">
        <v>45930</v>
      </c>
      <c r="U343" s="130">
        <v>3.306</v>
      </c>
      <c r="V343" s="132">
        <v>2330.0061300000002</v>
      </c>
      <c r="W343" s="130">
        <v>7703.0002699999995</v>
      </c>
      <c r="X343" s="133">
        <v>2.33E-3</v>
      </c>
      <c r="Y343" s="133">
        <v>3.7300000000000001E-4</v>
      </c>
      <c r="Z343" s="133">
        <v>3.8999999999999999E-5</v>
      </c>
    </row>
    <row r="344" spans="1:26" x14ac:dyDescent="0.2">
      <c r="A344">
        <v>316</v>
      </c>
      <c r="B344">
        <v>316</v>
      </c>
      <c r="C344" t="s">
        <v>2516</v>
      </c>
      <c r="D344"/>
      <c r="E344"/>
      <c r="F344" t="s">
        <v>2517</v>
      </c>
      <c r="G344">
        <v>62021811</v>
      </c>
      <c r="H344" t="s">
        <v>78</v>
      </c>
      <c r="I344" t="s">
        <v>749</v>
      </c>
      <c r="J344"/>
      <c r="K344" t="s">
        <v>61</v>
      </c>
      <c r="L344"/>
      <c r="M344"/>
      <c r="N344" t="s">
        <v>314</v>
      </c>
      <c r="O344" t="s">
        <v>62</v>
      </c>
      <c r="P344" s="135">
        <v>45497</v>
      </c>
      <c r="Q344" t="s">
        <v>1228</v>
      </c>
      <c r="R344" t="s">
        <v>303</v>
      </c>
      <c r="S344" t="s">
        <v>305</v>
      </c>
      <c r="T344" s="135">
        <v>45930</v>
      </c>
      <c r="U344" s="130">
        <v>3.306</v>
      </c>
      <c r="V344" s="132">
        <v>9234.47595</v>
      </c>
      <c r="W344" s="130">
        <v>30529.177479999998</v>
      </c>
      <c r="X344" s="133">
        <v>7.36E-4</v>
      </c>
      <c r="Y344" s="133">
        <v>1.4809999999999999E-3</v>
      </c>
      <c r="Z344" s="133">
        <v>1.56E-4</v>
      </c>
    </row>
    <row r="345" spans="1:26" x14ac:dyDescent="0.2">
      <c r="A345">
        <v>316</v>
      </c>
      <c r="B345">
        <v>316</v>
      </c>
      <c r="C345" t="s">
        <v>2141</v>
      </c>
      <c r="D345"/>
      <c r="E345"/>
      <c r="F345" t="s">
        <v>2518</v>
      </c>
      <c r="G345">
        <v>62020078</v>
      </c>
      <c r="H345" t="s">
        <v>78</v>
      </c>
      <c r="I345" t="s">
        <v>749</v>
      </c>
      <c r="J345"/>
      <c r="K345" t="s">
        <v>61</v>
      </c>
      <c r="L345"/>
      <c r="M345"/>
      <c r="N345" t="s">
        <v>314</v>
      </c>
      <c r="O345" t="s">
        <v>62</v>
      </c>
      <c r="P345" s="135">
        <v>44666</v>
      </c>
      <c r="Q345" t="s">
        <v>1228</v>
      </c>
      <c r="R345" t="s">
        <v>303</v>
      </c>
      <c r="S345" t="s">
        <v>305</v>
      </c>
      <c r="T345" s="135">
        <v>45930</v>
      </c>
      <c r="U345" s="130">
        <v>3.306</v>
      </c>
      <c r="V345" s="132">
        <v>33335.679640000002</v>
      </c>
      <c r="W345" s="130">
        <v>110207.75689999999</v>
      </c>
      <c r="X345" s="133">
        <v>3.2780000000000001E-3</v>
      </c>
      <c r="Y345" s="133">
        <v>5.3480000000000003E-3</v>
      </c>
      <c r="Z345" s="133">
        <v>5.6400000000000005E-4</v>
      </c>
    </row>
    <row r="346" spans="1:26" x14ac:dyDescent="0.2">
      <c r="A346">
        <v>316</v>
      </c>
      <c r="B346">
        <v>316</v>
      </c>
      <c r="C346" t="s">
        <v>2139</v>
      </c>
      <c r="D346"/>
      <c r="E346"/>
      <c r="F346" t="s">
        <v>2519</v>
      </c>
      <c r="G346">
        <v>62015846</v>
      </c>
      <c r="H346" t="s">
        <v>78</v>
      </c>
      <c r="I346" t="s">
        <v>749</v>
      </c>
      <c r="J346"/>
      <c r="K346" t="s">
        <v>61</v>
      </c>
      <c r="L346"/>
      <c r="M346"/>
      <c r="N346" t="s">
        <v>313</v>
      </c>
      <c r="O346" t="s">
        <v>62</v>
      </c>
      <c r="P346" s="135">
        <v>44910</v>
      </c>
      <c r="Q346" t="s">
        <v>1222</v>
      </c>
      <c r="R346" t="s">
        <v>303</v>
      </c>
      <c r="S346" t="s">
        <v>305</v>
      </c>
      <c r="T346" s="135">
        <v>45930</v>
      </c>
      <c r="U346" s="130">
        <v>3.8807</v>
      </c>
      <c r="V346" s="132">
        <v>9855.0815600000005</v>
      </c>
      <c r="W346" s="130">
        <v>38244.615010000001</v>
      </c>
      <c r="X346" s="133">
        <v>1.874E-3</v>
      </c>
      <c r="Y346" s="133">
        <v>1.8550000000000001E-3</v>
      </c>
      <c r="Z346" s="133">
        <v>1.9599999999999999E-4</v>
      </c>
    </row>
    <row r="347" spans="1:26" x14ac:dyDescent="0.2">
      <c r="A347">
        <v>316</v>
      </c>
      <c r="B347">
        <v>316</v>
      </c>
      <c r="C347" t="s">
        <v>2213</v>
      </c>
      <c r="D347"/>
      <c r="E347"/>
      <c r="F347" t="s">
        <v>2520</v>
      </c>
      <c r="G347">
        <v>62013951</v>
      </c>
      <c r="H347" t="s">
        <v>78</v>
      </c>
      <c r="I347" t="s">
        <v>749</v>
      </c>
      <c r="J347"/>
      <c r="K347" t="s">
        <v>61</v>
      </c>
      <c r="L347"/>
      <c r="M347"/>
      <c r="N347" t="s">
        <v>166</v>
      </c>
      <c r="O347" t="s">
        <v>62</v>
      </c>
      <c r="P347" s="135">
        <v>43014</v>
      </c>
      <c r="Q347" t="s">
        <v>1221</v>
      </c>
      <c r="R347" t="s">
        <v>303</v>
      </c>
      <c r="S347" t="s">
        <v>305</v>
      </c>
      <c r="T347" s="135">
        <v>45930</v>
      </c>
      <c r="U347" s="130">
        <v>2.23E-2</v>
      </c>
      <c r="V347" s="132">
        <v>217031.25477999999</v>
      </c>
      <c r="W347" s="130">
        <v>4846.7419799999998</v>
      </c>
      <c r="X347" s="133">
        <v>3.2245000000000003E-2</v>
      </c>
      <c r="Y347" s="133">
        <v>2.3499999999999999E-4</v>
      </c>
      <c r="Z347" s="133">
        <v>2.4000000000000001E-5</v>
      </c>
    </row>
    <row r="348" spans="1:26" x14ac:dyDescent="0.2">
      <c r="A348">
        <v>316</v>
      </c>
      <c r="B348">
        <v>316</v>
      </c>
      <c r="C348" t="s">
        <v>2521</v>
      </c>
      <c r="D348"/>
      <c r="E348"/>
      <c r="F348" t="s">
        <v>2522</v>
      </c>
      <c r="G348">
        <v>62021848</v>
      </c>
      <c r="H348" t="s">
        <v>78</v>
      </c>
      <c r="I348" t="s">
        <v>749</v>
      </c>
      <c r="J348"/>
      <c r="K348" t="s">
        <v>61</v>
      </c>
      <c r="L348"/>
      <c r="M348"/>
      <c r="N348" t="s">
        <v>314</v>
      </c>
      <c r="O348" t="s">
        <v>62</v>
      </c>
      <c r="P348" s="135">
        <v>45680</v>
      </c>
      <c r="Q348" t="s">
        <v>1228</v>
      </c>
      <c r="R348" t="s">
        <v>303</v>
      </c>
      <c r="S348" t="s">
        <v>305</v>
      </c>
      <c r="T348" s="135">
        <v>45930</v>
      </c>
      <c r="U348" s="130">
        <v>3.306</v>
      </c>
      <c r="V348" s="132">
        <v>6565.59879</v>
      </c>
      <c r="W348" s="130">
        <v>21705.869600000002</v>
      </c>
      <c r="X348" s="133">
        <v>8.9291999999999996E-2</v>
      </c>
      <c r="Y348" s="133">
        <v>1.0529999999999999E-3</v>
      </c>
      <c r="Z348" s="133">
        <v>1.11E-4</v>
      </c>
    </row>
    <row r="349" spans="1:26" x14ac:dyDescent="0.2">
      <c r="A349">
        <v>316</v>
      </c>
      <c r="B349">
        <v>316</v>
      </c>
      <c r="C349" t="s">
        <v>2294</v>
      </c>
      <c r="D349"/>
      <c r="E349"/>
      <c r="F349" t="s">
        <v>2523</v>
      </c>
      <c r="G349">
        <v>62016262</v>
      </c>
      <c r="H349" t="s">
        <v>78</v>
      </c>
      <c r="I349" t="s">
        <v>749</v>
      </c>
      <c r="J349"/>
      <c r="K349" t="s">
        <v>61</v>
      </c>
      <c r="L349"/>
      <c r="M349"/>
      <c r="N349" t="s">
        <v>314</v>
      </c>
      <c r="O349" t="s">
        <v>62</v>
      </c>
      <c r="P349" s="135">
        <v>43921</v>
      </c>
      <c r="Q349" t="s">
        <v>1228</v>
      </c>
      <c r="R349" t="s">
        <v>303</v>
      </c>
      <c r="S349" t="s">
        <v>305</v>
      </c>
      <c r="T349" s="135">
        <v>45930</v>
      </c>
      <c r="U349" s="130">
        <v>3.306</v>
      </c>
      <c r="V349" s="132">
        <v>14971.92143</v>
      </c>
      <c r="W349" s="130">
        <v>49497.172229999996</v>
      </c>
      <c r="X349" s="133">
        <v>2.6946999999999999E-2</v>
      </c>
      <c r="Y349" s="133">
        <v>2.4020000000000001E-3</v>
      </c>
      <c r="Z349" s="133">
        <v>2.5300000000000002E-4</v>
      </c>
    </row>
    <row r="350" spans="1:26" x14ac:dyDescent="0.2">
      <c r="A350">
        <v>316</v>
      </c>
      <c r="B350">
        <v>316</v>
      </c>
      <c r="C350" t="s">
        <v>2136</v>
      </c>
      <c r="D350"/>
      <c r="E350"/>
      <c r="F350" t="s">
        <v>2524</v>
      </c>
      <c r="G350">
        <v>43000902</v>
      </c>
      <c r="H350" t="s">
        <v>78</v>
      </c>
      <c r="I350" t="s">
        <v>749</v>
      </c>
      <c r="J350"/>
      <c r="K350" t="s">
        <v>61</v>
      </c>
      <c r="L350"/>
      <c r="M350"/>
      <c r="N350" t="s">
        <v>153</v>
      </c>
      <c r="O350" t="s">
        <v>62</v>
      </c>
      <c r="P350" s="135">
        <v>44054</v>
      </c>
      <c r="Q350" t="s">
        <v>1228</v>
      </c>
      <c r="R350" t="s">
        <v>303</v>
      </c>
      <c r="S350" t="s">
        <v>305</v>
      </c>
      <c r="T350" s="135">
        <v>45930</v>
      </c>
      <c r="U350" s="130">
        <v>3.306</v>
      </c>
      <c r="V350" s="132">
        <v>9168.4599999999991</v>
      </c>
      <c r="W350" s="130">
        <v>30310.928759999999</v>
      </c>
      <c r="X350" s="133">
        <v>4.5840000000000004E-3</v>
      </c>
      <c r="Y350" s="133">
        <v>1.47E-3</v>
      </c>
      <c r="Z350" s="133">
        <v>1.55E-4</v>
      </c>
    </row>
    <row r="351" spans="1:26" x14ac:dyDescent="0.2">
      <c r="A351">
        <v>316</v>
      </c>
      <c r="B351">
        <v>316</v>
      </c>
      <c r="C351" t="s">
        <v>2130</v>
      </c>
      <c r="D351"/>
      <c r="E351"/>
      <c r="F351" t="s">
        <v>2525</v>
      </c>
      <c r="G351">
        <v>60413220</v>
      </c>
      <c r="H351" t="s">
        <v>78</v>
      </c>
      <c r="I351" t="s">
        <v>749</v>
      </c>
      <c r="J351"/>
      <c r="K351" t="s">
        <v>61</v>
      </c>
      <c r="L351"/>
      <c r="M351"/>
      <c r="N351" t="s">
        <v>316</v>
      </c>
      <c r="O351" t="s">
        <v>62</v>
      </c>
      <c r="P351" s="135">
        <v>44560</v>
      </c>
      <c r="Q351" t="s">
        <v>1228</v>
      </c>
      <c r="R351" t="s">
        <v>303</v>
      </c>
      <c r="S351" t="s">
        <v>305</v>
      </c>
      <c r="T351" s="135">
        <v>45930</v>
      </c>
      <c r="U351" s="130">
        <v>3.306</v>
      </c>
      <c r="V351" s="132">
        <v>19042.886920000001</v>
      </c>
      <c r="W351" s="130">
        <v>62955.784149999999</v>
      </c>
      <c r="X351" s="133">
        <v>7.3241000000000001E-2</v>
      </c>
      <c r="Y351" s="133">
        <v>3.055E-3</v>
      </c>
      <c r="Z351" s="133">
        <v>3.2200000000000002E-4</v>
      </c>
    </row>
    <row r="352" spans="1:26" x14ac:dyDescent="0.2">
      <c r="A352">
        <v>316</v>
      </c>
      <c r="B352">
        <v>316</v>
      </c>
      <c r="C352" t="s">
        <v>2143</v>
      </c>
      <c r="D352"/>
      <c r="E352"/>
      <c r="F352" t="s">
        <v>2526</v>
      </c>
      <c r="G352">
        <v>42000906</v>
      </c>
      <c r="H352" t="s">
        <v>78</v>
      </c>
      <c r="I352" t="s">
        <v>926</v>
      </c>
      <c r="J352"/>
      <c r="K352" t="s">
        <v>61</v>
      </c>
      <c r="L352"/>
      <c r="M352"/>
      <c r="N352" t="s">
        <v>317</v>
      </c>
      <c r="O352" t="s">
        <v>62</v>
      </c>
      <c r="P352" s="135">
        <v>43601</v>
      </c>
      <c r="Q352" t="s">
        <v>1228</v>
      </c>
      <c r="R352" t="s">
        <v>303</v>
      </c>
      <c r="S352" t="s">
        <v>305</v>
      </c>
      <c r="T352" s="135">
        <v>45930</v>
      </c>
      <c r="U352" s="130">
        <v>3.306</v>
      </c>
      <c r="V352" s="132">
        <v>7032.0672000000004</v>
      </c>
      <c r="W352" s="130">
        <v>23248.014159999999</v>
      </c>
      <c r="X352" s="133">
        <v>2.3440000000000002E-3</v>
      </c>
      <c r="Y352" s="133">
        <v>1.1280000000000001E-3</v>
      </c>
      <c r="Z352" s="133">
        <v>1.1900000000000001E-4</v>
      </c>
    </row>
    <row r="353" spans="1:26" x14ac:dyDescent="0.2">
      <c r="A353">
        <v>316</v>
      </c>
      <c r="B353">
        <v>316</v>
      </c>
      <c r="C353" t="s">
        <v>2130</v>
      </c>
      <c r="D353"/>
      <c r="E353"/>
      <c r="F353" t="s">
        <v>2527</v>
      </c>
      <c r="G353">
        <v>62007075</v>
      </c>
      <c r="H353" t="s">
        <v>78</v>
      </c>
      <c r="I353" t="s">
        <v>749</v>
      </c>
      <c r="J353"/>
      <c r="K353" t="s">
        <v>61</v>
      </c>
      <c r="L353"/>
      <c r="M353"/>
      <c r="N353" t="s">
        <v>317</v>
      </c>
      <c r="O353" t="s">
        <v>62</v>
      </c>
      <c r="P353" s="135">
        <v>39070</v>
      </c>
      <c r="Q353" t="s">
        <v>1228</v>
      </c>
      <c r="R353" t="s">
        <v>303</v>
      </c>
      <c r="S353" t="s">
        <v>305</v>
      </c>
      <c r="T353" s="135">
        <v>45930</v>
      </c>
      <c r="U353" s="130">
        <v>3.306</v>
      </c>
      <c r="V353" s="132">
        <v>38940.076330000004</v>
      </c>
      <c r="W353" s="130">
        <v>128735.89236</v>
      </c>
      <c r="X353" s="133">
        <v>0.53342500000000004</v>
      </c>
      <c r="Y353" s="133">
        <v>6.2469999999999999E-3</v>
      </c>
      <c r="Z353" s="133">
        <v>6.5899999999999997E-4</v>
      </c>
    </row>
    <row r="354" spans="1:26" x14ac:dyDescent="0.2">
      <c r="A354">
        <v>316</v>
      </c>
      <c r="B354">
        <v>316</v>
      </c>
      <c r="C354" t="s">
        <v>2136</v>
      </c>
      <c r="D354"/>
      <c r="E354"/>
      <c r="F354" t="s">
        <v>2528</v>
      </c>
      <c r="G354">
        <v>44000101</v>
      </c>
      <c r="H354" t="s">
        <v>78</v>
      </c>
      <c r="I354" t="s">
        <v>1144</v>
      </c>
      <c r="J354"/>
      <c r="K354" t="s">
        <v>61</v>
      </c>
      <c r="L354"/>
      <c r="M354"/>
      <c r="N354" t="s">
        <v>317</v>
      </c>
      <c r="O354" t="s">
        <v>62</v>
      </c>
      <c r="P354" s="135">
        <v>44946</v>
      </c>
      <c r="Q354" t="s">
        <v>1228</v>
      </c>
      <c r="R354" t="s">
        <v>303</v>
      </c>
      <c r="S354" t="s">
        <v>305</v>
      </c>
      <c r="T354" s="135">
        <v>45930</v>
      </c>
      <c r="U354" s="130">
        <v>3.306</v>
      </c>
      <c r="V354" s="132">
        <v>-15961.288850000001</v>
      </c>
      <c r="W354" s="130">
        <v>-52768.020940000002</v>
      </c>
      <c r="X354" s="133">
        <v>0</v>
      </c>
      <c r="Y354" s="133">
        <v>-2.5600000000000002E-3</v>
      </c>
      <c r="Z354" s="133">
        <v>-2.7E-4</v>
      </c>
    </row>
    <row r="355" spans="1:26" x14ac:dyDescent="0.2">
      <c r="A355">
        <v>316</v>
      </c>
      <c r="B355">
        <v>316</v>
      </c>
      <c r="C355" t="s">
        <v>2256</v>
      </c>
      <c r="D355"/>
      <c r="E355"/>
      <c r="F355" t="s">
        <v>2529</v>
      </c>
      <c r="G355">
        <v>62001232</v>
      </c>
      <c r="H355" t="s">
        <v>78</v>
      </c>
      <c r="I355" t="s">
        <v>749</v>
      </c>
      <c r="J355"/>
      <c r="K355" t="s">
        <v>61</v>
      </c>
      <c r="L355"/>
      <c r="M355"/>
      <c r="N355" t="s">
        <v>317</v>
      </c>
      <c r="O355" t="s">
        <v>62</v>
      </c>
      <c r="P355" s="135">
        <v>42828</v>
      </c>
      <c r="Q355" t="s">
        <v>1228</v>
      </c>
      <c r="R355" t="s">
        <v>303</v>
      </c>
      <c r="S355" t="s">
        <v>305</v>
      </c>
      <c r="T355" s="135">
        <v>45930</v>
      </c>
      <c r="U355" s="130">
        <v>3.306</v>
      </c>
      <c r="V355" s="132">
        <v>8511.6831099999999</v>
      </c>
      <c r="W355" s="130">
        <v>28139.624360000002</v>
      </c>
      <c r="X355" s="133">
        <v>1.5063999999999999E-2</v>
      </c>
      <c r="Y355" s="133">
        <v>1.3649999999999999E-3</v>
      </c>
      <c r="Z355" s="133">
        <v>1.44E-4</v>
      </c>
    </row>
    <row r="356" spans="1:26" x14ac:dyDescent="0.2">
      <c r="A356">
        <v>316</v>
      </c>
      <c r="B356">
        <v>316</v>
      </c>
      <c r="C356" t="s">
        <v>2139</v>
      </c>
      <c r="D356"/>
      <c r="E356"/>
      <c r="F356" t="s">
        <v>2530</v>
      </c>
      <c r="G356">
        <v>62010012</v>
      </c>
      <c r="H356" t="s">
        <v>78</v>
      </c>
      <c r="I356" t="s">
        <v>926</v>
      </c>
      <c r="J356"/>
      <c r="K356" t="s">
        <v>61</v>
      </c>
      <c r="L356"/>
      <c r="M356"/>
      <c r="N356" t="s">
        <v>314</v>
      </c>
      <c r="O356" t="s">
        <v>62</v>
      </c>
      <c r="P356" s="135">
        <v>40893</v>
      </c>
      <c r="Q356" t="s">
        <v>1228</v>
      </c>
      <c r="R356" t="s">
        <v>303</v>
      </c>
      <c r="S356" t="s">
        <v>305</v>
      </c>
      <c r="T356" s="135">
        <v>45930</v>
      </c>
      <c r="U356" s="130">
        <v>3.306</v>
      </c>
      <c r="V356" s="132">
        <v>1435.50108</v>
      </c>
      <c r="W356" s="130">
        <v>4745.7665699999998</v>
      </c>
      <c r="X356" s="133">
        <v>1.908E-3</v>
      </c>
      <c r="Y356" s="133">
        <v>2.3000000000000001E-4</v>
      </c>
      <c r="Z356" s="133">
        <v>2.4000000000000001E-5</v>
      </c>
    </row>
    <row r="357" spans="1:26" x14ac:dyDescent="0.2">
      <c r="A357">
        <v>316</v>
      </c>
      <c r="B357">
        <v>316</v>
      </c>
      <c r="C357" t="s">
        <v>2136</v>
      </c>
      <c r="D357"/>
      <c r="E357"/>
      <c r="F357" t="s">
        <v>2531</v>
      </c>
      <c r="G357">
        <v>43000905</v>
      </c>
      <c r="H357" t="s">
        <v>78</v>
      </c>
      <c r="I357" t="s">
        <v>749</v>
      </c>
      <c r="J357"/>
      <c r="K357" t="s">
        <v>61</v>
      </c>
      <c r="L357"/>
      <c r="M357"/>
      <c r="N357" t="s">
        <v>153</v>
      </c>
      <c r="O357" t="s">
        <v>62</v>
      </c>
      <c r="P357" s="135">
        <v>44054</v>
      </c>
      <c r="Q357" t="s">
        <v>1228</v>
      </c>
      <c r="R357" t="s">
        <v>303</v>
      </c>
      <c r="S357" t="s">
        <v>305</v>
      </c>
      <c r="T357" s="135">
        <v>45930</v>
      </c>
      <c r="U357" s="130">
        <v>3.306</v>
      </c>
      <c r="V357" s="132">
        <v>21612.745999999999</v>
      </c>
      <c r="W357" s="130">
        <v>71451.738280000005</v>
      </c>
      <c r="X357" s="133">
        <v>1.0806E-2</v>
      </c>
      <c r="Y357" s="133">
        <v>3.467E-3</v>
      </c>
      <c r="Z357" s="133">
        <v>3.6600000000000001E-4</v>
      </c>
    </row>
    <row r="358" spans="1:26" x14ac:dyDescent="0.2">
      <c r="A358">
        <v>316</v>
      </c>
      <c r="B358">
        <v>316</v>
      </c>
      <c r="C358" t="s">
        <v>2038</v>
      </c>
      <c r="D358"/>
      <c r="E358"/>
      <c r="F358" t="s">
        <v>2532</v>
      </c>
      <c r="G358">
        <v>62009675</v>
      </c>
      <c r="H358" t="s">
        <v>78</v>
      </c>
      <c r="I358" t="s">
        <v>926</v>
      </c>
      <c r="J358"/>
      <c r="K358" t="s">
        <v>61</v>
      </c>
      <c r="L358"/>
      <c r="M358"/>
      <c r="N358" t="s">
        <v>314</v>
      </c>
      <c r="O358" t="s">
        <v>62</v>
      </c>
      <c r="P358" s="135">
        <v>43283</v>
      </c>
      <c r="Q358" t="s">
        <v>1228</v>
      </c>
      <c r="R358" t="s">
        <v>303</v>
      </c>
      <c r="S358" t="s">
        <v>305</v>
      </c>
      <c r="T358" s="135">
        <v>45930</v>
      </c>
      <c r="U358" s="130">
        <v>3.306</v>
      </c>
      <c r="V358" s="132">
        <v>55113.71486</v>
      </c>
      <c r="W358" s="130">
        <v>182205.94132000001</v>
      </c>
      <c r="X358" s="133">
        <v>0.28889300000000001</v>
      </c>
      <c r="Y358" s="133">
        <v>8.8419999999999992E-3</v>
      </c>
      <c r="Z358" s="133">
        <v>9.3300000000000002E-4</v>
      </c>
    </row>
    <row r="359" spans="1:26" x14ac:dyDescent="0.2">
      <c r="A359">
        <v>316</v>
      </c>
      <c r="B359">
        <v>316</v>
      </c>
      <c r="C359" t="s">
        <v>2126</v>
      </c>
      <c r="D359"/>
      <c r="E359"/>
      <c r="F359" t="s">
        <v>2533</v>
      </c>
      <c r="G359">
        <v>40000804</v>
      </c>
      <c r="H359" t="s">
        <v>78</v>
      </c>
      <c r="I359" t="s">
        <v>749</v>
      </c>
      <c r="J359"/>
      <c r="K359" t="s">
        <v>61</v>
      </c>
      <c r="L359"/>
      <c r="M359"/>
      <c r="N359" t="s">
        <v>313</v>
      </c>
      <c r="O359" t="s">
        <v>62</v>
      </c>
      <c r="P359" s="135">
        <v>41547</v>
      </c>
      <c r="Q359" t="s">
        <v>1222</v>
      </c>
      <c r="R359" t="s">
        <v>303</v>
      </c>
      <c r="S359" t="s">
        <v>305</v>
      </c>
      <c r="T359" s="135">
        <v>45930</v>
      </c>
      <c r="U359" s="130">
        <v>3.8807</v>
      </c>
      <c r="V359" s="132">
        <v>31.70187</v>
      </c>
      <c r="W359" s="130">
        <v>123.02545000000001</v>
      </c>
      <c r="X359" s="133">
        <v>9.0000000000000006E-5</v>
      </c>
      <c r="Y359" s="133">
        <v>5.0000000000000004E-6</v>
      </c>
      <c r="Z359" s="133">
        <v>0</v>
      </c>
    </row>
    <row r="360" spans="1:26" x14ac:dyDescent="0.2">
      <c r="A360">
        <v>316</v>
      </c>
      <c r="B360">
        <v>316</v>
      </c>
      <c r="C360" t="s">
        <v>2139</v>
      </c>
      <c r="D360"/>
      <c r="E360"/>
      <c r="F360" t="s">
        <v>2534</v>
      </c>
      <c r="G360">
        <v>62011337</v>
      </c>
      <c r="H360" t="s">
        <v>78</v>
      </c>
      <c r="I360" t="s">
        <v>241</v>
      </c>
      <c r="J360"/>
      <c r="K360" t="s">
        <v>61</v>
      </c>
      <c r="L360"/>
      <c r="M360"/>
      <c r="N360" t="s">
        <v>313</v>
      </c>
      <c r="O360" t="s">
        <v>62</v>
      </c>
      <c r="P360" s="135">
        <v>41931</v>
      </c>
      <c r="Q360" t="s">
        <v>1222</v>
      </c>
      <c r="R360" t="s">
        <v>303</v>
      </c>
      <c r="S360" t="s">
        <v>305</v>
      </c>
      <c r="T360" s="135">
        <v>45930</v>
      </c>
      <c r="U360" s="130">
        <v>3.8807</v>
      </c>
      <c r="V360" s="132">
        <v>5977.1628700000001</v>
      </c>
      <c r="W360" s="130">
        <v>23195.575949999999</v>
      </c>
      <c r="X360" s="133">
        <v>7.5276999999999997E-2</v>
      </c>
      <c r="Y360" s="133">
        <v>1.1249999999999999E-3</v>
      </c>
      <c r="Z360" s="133">
        <v>1.18E-4</v>
      </c>
    </row>
    <row r="361" spans="1:26" x14ac:dyDescent="0.2">
      <c r="A361">
        <v>316</v>
      </c>
      <c r="B361">
        <v>316</v>
      </c>
      <c r="C361" t="s">
        <v>2143</v>
      </c>
      <c r="D361"/>
      <c r="E361"/>
      <c r="F361" t="s">
        <v>2535</v>
      </c>
      <c r="G361">
        <v>62010091</v>
      </c>
      <c r="H361" t="s">
        <v>78</v>
      </c>
      <c r="I361" t="s">
        <v>926</v>
      </c>
      <c r="J361"/>
      <c r="K361" t="s">
        <v>61</v>
      </c>
      <c r="L361"/>
      <c r="M361"/>
      <c r="N361" t="s">
        <v>314</v>
      </c>
      <c r="O361" t="s">
        <v>62</v>
      </c>
      <c r="P361" s="135">
        <v>45432</v>
      </c>
      <c r="Q361" t="s">
        <v>1228</v>
      </c>
      <c r="R361" t="s">
        <v>303</v>
      </c>
      <c r="S361" t="s">
        <v>305</v>
      </c>
      <c r="T361" s="135">
        <v>45930</v>
      </c>
      <c r="U361" s="130">
        <v>3.306</v>
      </c>
      <c r="V361" s="132">
        <v>8233.3247499999998</v>
      </c>
      <c r="W361" s="130">
        <v>27219.371620000002</v>
      </c>
      <c r="X361" s="133">
        <v>1.6466000000000001E-2</v>
      </c>
      <c r="Y361" s="133">
        <v>1.32E-3</v>
      </c>
      <c r="Z361" s="133">
        <v>1.3899999999999999E-4</v>
      </c>
    </row>
    <row r="362" spans="1:26" x14ac:dyDescent="0.2">
      <c r="A362">
        <v>316</v>
      </c>
      <c r="B362">
        <v>316</v>
      </c>
      <c r="C362" t="s">
        <v>2221</v>
      </c>
      <c r="D362"/>
      <c r="E362"/>
      <c r="F362" t="s">
        <v>2536</v>
      </c>
      <c r="G362">
        <v>62006523</v>
      </c>
      <c r="H362" t="s">
        <v>78</v>
      </c>
      <c r="I362" t="s">
        <v>241</v>
      </c>
      <c r="J362"/>
      <c r="K362" t="s">
        <v>61</v>
      </c>
      <c r="L362"/>
      <c r="M362"/>
      <c r="N362" t="s">
        <v>314</v>
      </c>
      <c r="O362" t="s">
        <v>62</v>
      </c>
      <c r="P362" s="135">
        <v>43373</v>
      </c>
      <c r="Q362" t="s">
        <v>1228</v>
      </c>
      <c r="R362" t="s">
        <v>303</v>
      </c>
      <c r="S362" t="s">
        <v>305</v>
      </c>
      <c r="T362" s="135">
        <v>45930</v>
      </c>
      <c r="U362" s="130">
        <v>3.306</v>
      </c>
      <c r="V362" s="132">
        <v>29269.429390000001</v>
      </c>
      <c r="W362" s="130">
        <v>96764.733559999993</v>
      </c>
      <c r="X362" s="133">
        <v>1.5821000000000002E-2</v>
      </c>
      <c r="Y362" s="133">
        <v>4.6950000000000004E-3</v>
      </c>
      <c r="Z362" s="133">
        <v>4.95E-4</v>
      </c>
    </row>
    <row r="363" spans="1:26" x14ac:dyDescent="0.2">
      <c r="A363">
        <v>316</v>
      </c>
      <c r="B363">
        <v>316</v>
      </c>
      <c r="C363" t="s">
        <v>2143</v>
      </c>
      <c r="D363"/>
      <c r="E363"/>
      <c r="F363" t="s">
        <v>2537</v>
      </c>
      <c r="G363">
        <v>42000913</v>
      </c>
      <c r="H363" t="s">
        <v>78</v>
      </c>
      <c r="I363" t="s">
        <v>926</v>
      </c>
      <c r="J363"/>
      <c r="K363" t="s">
        <v>61</v>
      </c>
      <c r="L363"/>
      <c r="M363"/>
      <c r="N363" t="s">
        <v>317</v>
      </c>
      <c r="O363" t="s">
        <v>62</v>
      </c>
      <c r="P363" s="135">
        <v>43601</v>
      </c>
      <c r="Q363" t="s">
        <v>1228</v>
      </c>
      <c r="R363" t="s">
        <v>303</v>
      </c>
      <c r="S363" t="s">
        <v>305</v>
      </c>
      <c r="T363" s="135">
        <v>45930</v>
      </c>
      <c r="U363" s="130">
        <v>3.306</v>
      </c>
      <c r="V363" s="132">
        <v>378.56959999999998</v>
      </c>
      <c r="W363" s="130">
        <v>1251.5510999999999</v>
      </c>
      <c r="X363" s="133">
        <v>1.26E-4</v>
      </c>
      <c r="Y363" s="133">
        <v>6.0000000000000002E-5</v>
      </c>
      <c r="Z363" s="133">
        <v>6.0000000000000002E-6</v>
      </c>
    </row>
    <row r="364" spans="1:26" x14ac:dyDescent="0.2">
      <c r="A364">
        <v>316</v>
      </c>
      <c r="B364">
        <v>316</v>
      </c>
      <c r="C364" t="s">
        <v>1992</v>
      </c>
      <c r="D364"/>
      <c r="E364"/>
      <c r="F364" t="s">
        <v>2539</v>
      </c>
      <c r="G364">
        <v>62021516</v>
      </c>
      <c r="H364" t="s">
        <v>78</v>
      </c>
      <c r="I364" t="s">
        <v>241</v>
      </c>
      <c r="J364"/>
      <c r="K364" t="s">
        <v>61</v>
      </c>
      <c r="L364"/>
      <c r="M364"/>
      <c r="N364" t="s">
        <v>314</v>
      </c>
      <c r="O364" t="s">
        <v>62</v>
      </c>
      <c r="P364" s="135">
        <v>45280</v>
      </c>
      <c r="Q364" t="s">
        <v>1228</v>
      </c>
      <c r="R364" t="s">
        <v>303</v>
      </c>
      <c r="S364" t="s">
        <v>305</v>
      </c>
      <c r="T364" s="135">
        <v>45930</v>
      </c>
      <c r="U364" s="130">
        <v>3.306</v>
      </c>
      <c r="V364" s="132">
        <v>3840.8616200000001</v>
      </c>
      <c r="W364" s="130">
        <v>12697.888510000001</v>
      </c>
      <c r="X364" s="133">
        <v>5.6482999999999998E-2</v>
      </c>
      <c r="Y364" s="133">
        <v>6.1600000000000001E-4</v>
      </c>
      <c r="Z364" s="133">
        <v>6.4999999999999994E-5</v>
      </c>
    </row>
    <row r="365" spans="1:26" x14ac:dyDescent="0.2">
      <c r="A365">
        <v>316</v>
      </c>
      <c r="B365">
        <v>316</v>
      </c>
      <c r="C365" t="s">
        <v>2076</v>
      </c>
      <c r="D365"/>
      <c r="E365"/>
      <c r="F365" t="s">
        <v>2540</v>
      </c>
      <c r="G365">
        <v>60385259</v>
      </c>
      <c r="H365" t="s">
        <v>78</v>
      </c>
      <c r="I365" t="s">
        <v>749</v>
      </c>
      <c r="J365"/>
      <c r="K365" t="s">
        <v>61</v>
      </c>
      <c r="L365"/>
      <c r="M365"/>
      <c r="N365" t="s">
        <v>313</v>
      </c>
      <c r="O365" t="s">
        <v>62</v>
      </c>
      <c r="P365" s="135">
        <v>42095</v>
      </c>
      <c r="Q365" t="s">
        <v>1222</v>
      </c>
      <c r="R365" t="s">
        <v>303</v>
      </c>
      <c r="S365" t="s">
        <v>305</v>
      </c>
      <c r="T365" s="135">
        <v>45930</v>
      </c>
      <c r="U365" s="130">
        <v>3.8807</v>
      </c>
      <c r="V365" s="132">
        <v>3928.0001400000001</v>
      </c>
      <c r="W365" s="130">
        <v>15243.390160000001</v>
      </c>
      <c r="X365" s="133">
        <v>3.0720000000000001E-3</v>
      </c>
      <c r="Y365" s="133">
        <v>7.3899999999999997E-4</v>
      </c>
      <c r="Z365" s="133">
        <v>7.7999999999999999E-5</v>
      </c>
    </row>
    <row r="366" spans="1:26" x14ac:dyDescent="0.2">
      <c r="A366">
        <v>316</v>
      </c>
      <c r="B366">
        <v>316</v>
      </c>
      <c r="C366" t="s">
        <v>2181</v>
      </c>
      <c r="D366"/>
      <c r="E366"/>
      <c r="F366" t="s">
        <v>2541</v>
      </c>
      <c r="G366">
        <v>62005732</v>
      </c>
      <c r="H366" t="s">
        <v>78</v>
      </c>
      <c r="I366" t="s">
        <v>749</v>
      </c>
      <c r="J366"/>
      <c r="K366" t="s">
        <v>61</v>
      </c>
      <c r="L366"/>
      <c r="M366"/>
      <c r="N366" t="s">
        <v>317</v>
      </c>
      <c r="O366" t="s">
        <v>62</v>
      </c>
      <c r="P366" s="135">
        <v>44172</v>
      </c>
      <c r="Q366" t="s">
        <v>1228</v>
      </c>
      <c r="R366" t="s">
        <v>303</v>
      </c>
      <c r="S366" t="s">
        <v>305</v>
      </c>
      <c r="T366" s="135">
        <v>45930</v>
      </c>
      <c r="U366" s="130">
        <v>3.306</v>
      </c>
      <c r="V366" s="132">
        <v>16874.45667</v>
      </c>
      <c r="W366" s="130">
        <v>55786.953750000001</v>
      </c>
      <c r="X366" s="133">
        <v>3.3830000000000002E-3</v>
      </c>
      <c r="Y366" s="133">
        <v>2.7070000000000002E-3</v>
      </c>
      <c r="Z366" s="133">
        <v>2.8499999999999999E-4</v>
      </c>
    </row>
    <row r="367" spans="1:26" x14ac:dyDescent="0.2">
      <c r="A367">
        <v>316</v>
      </c>
      <c r="B367">
        <v>316</v>
      </c>
      <c r="C367" t="s">
        <v>2542</v>
      </c>
      <c r="D367"/>
      <c r="E367"/>
      <c r="F367" t="s">
        <v>2543</v>
      </c>
      <c r="G367">
        <v>9988965</v>
      </c>
      <c r="H367" t="s">
        <v>78</v>
      </c>
      <c r="I367" t="s">
        <v>749</v>
      </c>
      <c r="J367"/>
      <c r="K367" t="s">
        <v>61</v>
      </c>
      <c r="L367"/>
      <c r="M367"/>
      <c r="N367" t="s">
        <v>317</v>
      </c>
      <c r="O367" t="s">
        <v>62</v>
      </c>
      <c r="P367" s="135">
        <v>40848</v>
      </c>
      <c r="Q367" t="s">
        <v>1228</v>
      </c>
      <c r="R367" t="s">
        <v>303</v>
      </c>
      <c r="S367" t="s">
        <v>305</v>
      </c>
      <c r="T367" s="135">
        <v>45930</v>
      </c>
      <c r="U367" s="130">
        <v>3.306</v>
      </c>
      <c r="V367" s="132">
        <v>60.645110000000003</v>
      </c>
      <c r="W367" s="130">
        <v>200.49272999999999</v>
      </c>
      <c r="X367" s="133">
        <v>2.8E-5</v>
      </c>
      <c r="Y367" s="133">
        <v>9.0000000000000002E-6</v>
      </c>
      <c r="Z367" s="133">
        <v>9.9999999999999995E-7</v>
      </c>
    </row>
    <row r="368" spans="1:26" x14ac:dyDescent="0.2">
      <c r="A368">
        <v>316</v>
      </c>
      <c r="B368">
        <v>316</v>
      </c>
      <c r="C368" t="s">
        <v>2139</v>
      </c>
      <c r="D368"/>
      <c r="E368"/>
      <c r="F368" t="s">
        <v>2544</v>
      </c>
      <c r="G368">
        <v>62001857</v>
      </c>
      <c r="H368" t="s">
        <v>78</v>
      </c>
      <c r="I368" t="s">
        <v>749</v>
      </c>
      <c r="J368"/>
      <c r="K368" t="s">
        <v>61</v>
      </c>
      <c r="L368"/>
      <c r="M368"/>
      <c r="N368" t="s">
        <v>313</v>
      </c>
      <c r="O368" t="s">
        <v>62</v>
      </c>
      <c r="P368" s="135">
        <v>44080</v>
      </c>
      <c r="Q368" t="s">
        <v>1222</v>
      </c>
      <c r="R368" t="s">
        <v>303</v>
      </c>
      <c r="S368" t="s">
        <v>305</v>
      </c>
      <c r="T368" s="135">
        <v>45930</v>
      </c>
      <c r="U368" s="130">
        <v>3.8807</v>
      </c>
      <c r="V368" s="132">
        <v>41807.747649999998</v>
      </c>
      <c r="W368" s="130">
        <v>162243.32631</v>
      </c>
      <c r="X368" s="133">
        <v>2.6970000000000002E-3</v>
      </c>
      <c r="Y368" s="133">
        <v>7.8729999999999998E-3</v>
      </c>
      <c r="Z368" s="133">
        <v>8.3100000000000003E-4</v>
      </c>
    </row>
    <row r="369" spans="1:26" x14ac:dyDescent="0.2">
      <c r="A369">
        <v>316</v>
      </c>
      <c r="B369">
        <v>316</v>
      </c>
      <c r="C369" t="s">
        <v>2139</v>
      </c>
      <c r="D369"/>
      <c r="E369"/>
      <c r="F369" t="s">
        <v>2545</v>
      </c>
      <c r="G369">
        <v>62013934</v>
      </c>
      <c r="H369" t="s">
        <v>78</v>
      </c>
      <c r="I369" t="s">
        <v>749</v>
      </c>
      <c r="J369"/>
      <c r="K369" t="s">
        <v>61</v>
      </c>
      <c r="L369"/>
      <c r="M369"/>
      <c r="N369" t="s">
        <v>1166</v>
      </c>
      <c r="O369" t="s">
        <v>62</v>
      </c>
      <c r="P369" s="135">
        <v>43768</v>
      </c>
      <c r="Q369" t="s">
        <v>1228</v>
      </c>
      <c r="R369" t="s">
        <v>303</v>
      </c>
      <c r="S369" t="s">
        <v>305</v>
      </c>
      <c r="T369" s="135">
        <v>45930</v>
      </c>
      <c r="U369" s="130">
        <v>3.306</v>
      </c>
      <c r="V369" s="132">
        <v>10887.02814</v>
      </c>
      <c r="W369" s="130">
        <v>35992.515019999999</v>
      </c>
      <c r="X369" s="133">
        <v>9.2130000000000004E-2</v>
      </c>
      <c r="Y369" s="133">
        <v>1.7459999999999999E-3</v>
      </c>
      <c r="Z369" s="133">
        <v>1.84E-4</v>
      </c>
    </row>
    <row r="370" spans="1:26" x14ac:dyDescent="0.2">
      <c r="A370">
        <v>316</v>
      </c>
      <c r="B370">
        <v>316</v>
      </c>
      <c r="C370" t="s">
        <v>2126</v>
      </c>
      <c r="D370"/>
      <c r="E370"/>
      <c r="F370" t="s">
        <v>2169</v>
      </c>
      <c r="G370">
        <v>40000754</v>
      </c>
      <c r="H370" t="s">
        <v>78</v>
      </c>
      <c r="I370" t="s">
        <v>749</v>
      </c>
      <c r="J370"/>
      <c r="K370" t="s">
        <v>61</v>
      </c>
      <c r="L370"/>
      <c r="M370"/>
      <c r="N370" t="s">
        <v>317</v>
      </c>
      <c r="O370" t="s">
        <v>62</v>
      </c>
      <c r="P370" s="135">
        <v>43513</v>
      </c>
      <c r="Q370" t="s">
        <v>1222</v>
      </c>
      <c r="R370" t="s">
        <v>303</v>
      </c>
      <c r="S370" t="s">
        <v>305</v>
      </c>
      <c r="T370" s="135">
        <v>45930</v>
      </c>
      <c r="U370" s="130">
        <v>3.8807</v>
      </c>
      <c r="V370" s="132">
        <v>17.961870000000001</v>
      </c>
      <c r="W370" s="130">
        <v>69.704629999999995</v>
      </c>
      <c r="X370" s="133">
        <v>3.4999999999999997E-5</v>
      </c>
      <c r="Y370" s="133">
        <v>3.0000000000000001E-6</v>
      </c>
      <c r="Z370" s="133">
        <v>0</v>
      </c>
    </row>
    <row r="371" spans="1:26" x14ac:dyDescent="0.2">
      <c r="A371">
        <v>316</v>
      </c>
      <c r="B371">
        <v>316</v>
      </c>
      <c r="C371" t="s">
        <v>2243</v>
      </c>
      <c r="D371"/>
      <c r="E371"/>
      <c r="F371" t="s">
        <v>2546</v>
      </c>
      <c r="G371">
        <v>62017547</v>
      </c>
      <c r="H371" t="s">
        <v>78</v>
      </c>
      <c r="I371" t="s">
        <v>241</v>
      </c>
      <c r="J371"/>
      <c r="K371" t="s">
        <v>61</v>
      </c>
      <c r="L371"/>
      <c r="M371"/>
      <c r="N371" t="s">
        <v>314</v>
      </c>
      <c r="O371" t="s">
        <v>62</v>
      </c>
      <c r="P371" s="135">
        <v>44364</v>
      </c>
      <c r="Q371" t="s">
        <v>1228</v>
      </c>
      <c r="R371" t="s">
        <v>303</v>
      </c>
      <c r="S371" t="s">
        <v>305</v>
      </c>
      <c r="T371" s="135">
        <v>45930</v>
      </c>
      <c r="U371" s="130">
        <v>3.306</v>
      </c>
      <c r="V371" s="132">
        <v>31978.839199999999</v>
      </c>
      <c r="W371" s="130">
        <v>105722.04240000001</v>
      </c>
      <c r="X371" s="133">
        <v>0.21319199999999999</v>
      </c>
      <c r="Y371" s="133">
        <v>5.13E-3</v>
      </c>
      <c r="Z371" s="133">
        <v>5.4100000000000003E-4</v>
      </c>
    </row>
    <row r="372" spans="1:26" x14ac:dyDescent="0.2">
      <c r="A372">
        <v>316</v>
      </c>
      <c r="B372">
        <v>316</v>
      </c>
      <c r="C372" t="s">
        <v>2462</v>
      </c>
      <c r="D372"/>
      <c r="E372"/>
      <c r="F372" t="s">
        <v>2547</v>
      </c>
      <c r="G372">
        <v>62017181</v>
      </c>
      <c r="H372" t="s">
        <v>78</v>
      </c>
      <c r="I372" t="s">
        <v>242</v>
      </c>
      <c r="J372"/>
      <c r="K372" t="s">
        <v>61</v>
      </c>
      <c r="L372"/>
      <c r="M372"/>
      <c r="N372" t="s">
        <v>314</v>
      </c>
      <c r="O372" t="s">
        <v>62</v>
      </c>
      <c r="P372" s="135">
        <v>44279</v>
      </c>
      <c r="Q372" t="s">
        <v>1228</v>
      </c>
      <c r="R372" t="s">
        <v>303</v>
      </c>
      <c r="S372" t="s">
        <v>305</v>
      </c>
      <c r="T372" s="135">
        <v>45930</v>
      </c>
      <c r="U372" s="130">
        <v>3.306</v>
      </c>
      <c r="V372" s="132">
        <v>102701.45312000001</v>
      </c>
      <c r="W372" s="130">
        <v>339531.00401999999</v>
      </c>
      <c r="X372" s="133">
        <v>0.11151</v>
      </c>
      <c r="Y372" s="133">
        <v>1.6476000000000001E-2</v>
      </c>
      <c r="Z372" s="133">
        <v>1.74E-3</v>
      </c>
    </row>
    <row r="373" spans="1:26" x14ac:dyDescent="0.2">
      <c r="A373">
        <v>316</v>
      </c>
      <c r="B373">
        <v>316</v>
      </c>
      <c r="C373" t="s">
        <v>2548</v>
      </c>
      <c r="D373"/>
      <c r="E373"/>
      <c r="F373" t="s">
        <v>2549</v>
      </c>
      <c r="G373">
        <v>62018174</v>
      </c>
      <c r="H373" t="s">
        <v>78</v>
      </c>
      <c r="I373" t="s">
        <v>749</v>
      </c>
      <c r="J373"/>
      <c r="K373" t="s">
        <v>61</v>
      </c>
      <c r="L373"/>
      <c r="M373"/>
      <c r="N373" t="s">
        <v>313</v>
      </c>
      <c r="O373" t="s">
        <v>62</v>
      </c>
      <c r="P373" s="135">
        <v>45125</v>
      </c>
      <c r="Q373" t="s">
        <v>1222</v>
      </c>
      <c r="R373" t="s">
        <v>303</v>
      </c>
      <c r="S373" t="s">
        <v>305</v>
      </c>
      <c r="T373" s="135">
        <v>45930</v>
      </c>
      <c r="U373" s="130">
        <v>3.8807</v>
      </c>
      <c r="V373" s="132">
        <v>10968.89653</v>
      </c>
      <c r="W373" s="130">
        <v>42566.996749999998</v>
      </c>
      <c r="X373" s="133">
        <v>8.685E-3</v>
      </c>
      <c r="Y373" s="133">
        <v>2.065E-3</v>
      </c>
      <c r="Z373" s="133">
        <v>2.1800000000000001E-4</v>
      </c>
    </row>
    <row r="374" spans="1:26" x14ac:dyDescent="0.2">
      <c r="A374">
        <v>316</v>
      </c>
      <c r="B374">
        <v>316</v>
      </c>
      <c r="C374" t="s">
        <v>2550</v>
      </c>
      <c r="D374"/>
      <c r="E374"/>
      <c r="F374" t="s">
        <v>2551</v>
      </c>
      <c r="G374">
        <v>62020664</v>
      </c>
      <c r="H374" t="s">
        <v>78</v>
      </c>
      <c r="I374" t="s">
        <v>242</v>
      </c>
      <c r="J374"/>
      <c r="K374" t="s">
        <v>61</v>
      </c>
      <c r="L374"/>
      <c r="M374"/>
      <c r="N374" t="s">
        <v>313</v>
      </c>
      <c r="O374" t="s">
        <v>62</v>
      </c>
      <c r="P374" s="135">
        <v>45853</v>
      </c>
      <c r="Q374" t="s">
        <v>1222</v>
      </c>
      <c r="R374" t="s">
        <v>303</v>
      </c>
      <c r="S374" t="s">
        <v>305</v>
      </c>
      <c r="T374" s="135">
        <v>45930</v>
      </c>
      <c r="U374" s="130">
        <v>3.8807</v>
      </c>
      <c r="V374" s="132">
        <v>19536.836139999999</v>
      </c>
      <c r="W374" s="130">
        <v>75816.600030000001</v>
      </c>
      <c r="X374" s="133">
        <v>7.8139999999999998E-3</v>
      </c>
      <c r="Y374" s="133">
        <v>3.679E-3</v>
      </c>
      <c r="Z374" s="133">
        <v>3.88E-4</v>
      </c>
    </row>
    <row r="375" spans="1:26" x14ac:dyDescent="0.2">
      <c r="A375">
        <v>316</v>
      </c>
      <c r="B375">
        <v>316</v>
      </c>
      <c r="C375" t="s">
        <v>2552</v>
      </c>
      <c r="D375"/>
      <c r="E375"/>
      <c r="F375" t="s">
        <v>2553</v>
      </c>
      <c r="G375">
        <v>62022365</v>
      </c>
      <c r="H375" t="s">
        <v>78</v>
      </c>
      <c r="I375" t="s">
        <v>241</v>
      </c>
      <c r="J375"/>
      <c r="K375" t="s">
        <v>61</v>
      </c>
      <c r="L375"/>
      <c r="M375"/>
      <c r="N375" t="s">
        <v>314</v>
      </c>
      <c r="O375" t="s">
        <v>62</v>
      </c>
      <c r="P375" s="135">
        <v>45789</v>
      </c>
      <c r="Q375" t="s">
        <v>1228</v>
      </c>
      <c r="R375" t="s">
        <v>303</v>
      </c>
      <c r="S375" t="s">
        <v>305</v>
      </c>
      <c r="T375" s="135">
        <v>45930</v>
      </c>
      <c r="U375" s="130">
        <v>3.306</v>
      </c>
      <c r="V375" s="132">
        <v>4775.9096600000003</v>
      </c>
      <c r="W375" s="130">
        <v>15789.15734</v>
      </c>
      <c r="X375" s="133">
        <v>1.9102999999999998E-2</v>
      </c>
      <c r="Y375" s="133">
        <v>7.6599999999999997E-4</v>
      </c>
      <c r="Z375" s="133">
        <v>8.0000000000000007E-5</v>
      </c>
    </row>
    <row r="376" spans="1:26" x14ac:dyDescent="0.2">
      <c r="A376">
        <v>316</v>
      </c>
      <c r="B376">
        <v>316</v>
      </c>
      <c r="C376" t="s">
        <v>2554</v>
      </c>
      <c r="D376"/>
      <c r="E376"/>
      <c r="F376" t="s">
        <v>2555</v>
      </c>
      <c r="G376">
        <v>41000859</v>
      </c>
      <c r="H376" t="s">
        <v>78</v>
      </c>
      <c r="I376" t="s">
        <v>749</v>
      </c>
      <c r="J376"/>
      <c r="K376" t="s">
        <v>61</v>
      </c>
      <c r="L376"/>
      <c r="M376"/>
      <c r="N376" t="s">
        <v>92</v>
      </c>
      <c r="O376" t="s">
        <v>62</v>
      </c>
      <c r="P376" s="135">
        <v>43513</v>
      </c>
      <c r="Q376" t="s">
        <v>1222</v>
      </c>
      <c r="R376" t="s">
        <v>303</v>
      </c>
      <c r="S376" t="s">
        <v>305</v>
      </c>
      <c r="T376" s="135">
        <v>45930</v>
      </c>
      <c r="U376" s="130">
        <v>3.8807</v>
      </c>
      <c r="V376" s="132">
        <v>1695.8717999999999</v>
      </c>
      <c r="W376" s="130">
        <v>6581.1696899999997</v>
      </c>
      <c r="X376" s="133">
        <v>8.4699999999999999E-4</v>
      </c>
      <c r="Y376" s="133">
        <v>3.19E-4</v>
      </c>
      <c r="Z376" s="133">
        <v>3.3000000000000003E-5</v>
      </c>
    </row>
    <row r="377" spans="1:26" x14ac:dyDescent="0.2">
      <c r="A377">
        <v>316</v>
      </c>
      <c r="B377">
        <v>316</v>
      </c>
      <c r="C377" t="s">
        <v>2130</v>
      </c>
      <c r="D377"/>
      <c r="E377"/>
      <c r="F377" t="s">
        <v>2556</v>
      </c>
      <c r="G377">
        <v>9840644</v>
      </c>
      <c r="H377" t="s">
        <v>78</v>
      </c>
      <c r="I377" t="s">
        <v>749</v>
      </c>
      <c r="J377"/>
      <c r="K377" t="s">
        <v>61</v>
      </c>
      <c r="L377"/>
      <c r="M377"/>
      <c r="N377" t="s">
        <v>317</v>
      </c>
      <c r="O377" t="s">
        <v>62</v>
      </c>
      <c r="P377" s="135">
        <v>45016</v>
      </c>
      <c r="Q377" t="s">
        <v>1228</v>
      </c>
      <c r="R377" t="s">
        <v>303</v>
      </c>
      <c r="S377" t="s">
        <v>305</v>
      </c>
      <c r="T377" s="135">
        <v>45930</v>
      </c>
      <c r="U377" s="130">
        <v>3.306</v>
      </c>
      <c r="V377" s="132">
        <v>4.8999999999999998E-4</v>
      </c>
      <c r="W377" s="130">
        <v>1.6100000000000001E-3</v>
      </c>
      <c r="X377" s="133">
        <v>0</v>
      </c>
      <c r="Y377" s="133">
        <v>0</v>
      </c>
      <c r="Z377" s="133">
        <v>0</v>
      </c>
    </row>
    <row r="378" spans="1:26" x14ac:dyDescent="0.2">
      <c r="A378">
        <v>316</v>
      </c>
      <c r="B378">
        <v>316</v>
      </c>
      <c r="C378" t="s">
        <v>2557</v>
      </c>
      <c r="D378"/>
      <c r="E378"/>
      <c r="F378" t="s">
        <v>2558</v>
      </c>
      <c r="G378">
        <v>62021902</v>
      </c>
      <c r="H378" t="s">
        <v>78</v>
      </c>
      <c r="I378" t="s">
        <v>749</v>
      </c>
      <c r="J378"/>
      <c r="K378" t="s">
        <v>61</v>
      </c>
      <c r="L378"/>
      <c r="M378"/>
      <c r="N378" t="s">
        <v>314</v>
      </c>
      <c r="O378" t="s">
        <v>62</v>
      </c>
      <c r="P378" s="135">
        <v>45545</v>
      </c>
      <c r="Q378" t="s">
        <v>1228</v>
      </c>
      <c r="R378" t="s">
        <v>303</v>
      </c>
      <c r="S378" t="s">
        <v>305</v>
      </c>
      <c r="T378" s="135">
        <v>45930</v>
      </c>
      <c r="U378" s="130">
        <v>3.306</v>
      </c>
      <c r="V378" s="132">
        <v>9053.7014799999997</v>
      </c>
      <c r="W378" s="130">
        <v>29931.537100000001</v>
      </c>
      <c r="X378" s="133">
        <v>3.2919999999999998E-3</v>
      </c>
      <c r="Y378" s="133">
        <v>1.4519999999999999E-3</v>
      </c>
      <c r="Z378" s="133">
        <v>1.5300000000000001E-4</v>
      </c>
    </row>
    <row r="379" spans="1:26" x14ac:dyDescent="0.2">
      <c r="A379">
        <v>316</v>
      </c>
      <c r="B379">
        <v>316</v>
      </c>
      <c r="C379" t="s">
        <v>2130</v>
      </c>
      <c r="D379"/>
      <c r="E379"/>
      <c r="F379" t="s">
        <v>2559</v>
      </c>
      <c r="G379">
        <v>62013529</v>
      </c>
      <c r="H379" t="s">
        <v>78</v>
      </c>
      <c r="I379" t="s">
        <v>749</v>
      </c>
      <c r="J379"/>
      <c r="K379" t="s">
        <v>61</v>
      </c>
      <c r="L379"/>
      <c r="M379"/>
      <c r="N379" t="s">
        <v>314</v>
      </c>
      <c r="O379" t="s">
        <v>62</v>
      </c>
      <c r="P379" s="135">
        <v>39070</v>
      </c>
      <c r="Q379" t="s">
        <v>1228</v>
      </c>
      <c r="R379" t="s">
        <v>303</v>
      </c>
      <c r="S379" t="s">
        <v>305</v>
      </c>
      <c r="T379" s="135">
        <v>45930</v>
      </c>
      <c r="U379" s="130">
        <v>3.306</v>
      </c>
      <c r="V379" s="132">
        <v>105973.72431999999</v>
      </c>
      <c r="W379" s="130">
        <v>350349.13260999997</v>
      </c>
      <c r="X379" s="133">
        <v>0.70649099999999998</v>
      </c>
      <c r="Y379" s="133">
        <v>1.7000999999999999E-2</v>
      </c>
      <c r="Z379" s="133">
        <v>1.7949999999999999E-3</v>
      </c>
    </row>
    <row r="380" spans="1:26" x14ac:dyDescent="0.2">
      <c r="A380">
        <v>316</v>
      </c>
      <c r="B380">
        <v>316</v>
      </c>
      <c r="C380" t="s">
        <v>2191</v>
      </c>
      <c r="D380"/>
      <c r="E380"/>
      <c r="F380" t="s">
        <v>2560</v>
      </c>
      <c r="G380">
        <v>60409703</v>
      </c>
      <c r="H380" t="s">
        <v>78</v>
      </c>
      <c r="I380" t="s">
        <v>926</v>
      </c>
      <c r="J380"/>
      <c r="K380" t="s">
        <v>61</v>
      </c>
      <c r="L380"/>
      <c r="M380"/>
      <c r="N380" t="s">
        <v>314</v>
      </c>
      <c r="O380" t="s">
        <v>62</v>
      </c>
      <c r="P380" s="135">
        <v>41165</v>
      </c>
      <c r="Q380" t="s">
        <v>1228</v>
      </c>
      <c r="R380" t="s">
        <v>303</v>
      </c>
      <c r="S380" t="s">
        <v>305</v>
      </c>
      <c r="T380" s="135">
        <v>45930</v>
      </c>
      <c r="U380" s="130">
        <v>3.306</v>
      </c>
      <c r="V380" s="132">
        <v>21623.761999999999</v>
      </c>
      <c r="W380" s="130">
        <v>71488.157170000006</v>
      </c>
      <c r="X380" s="133">
        <v>2.1829999999999999E-2</v>
      </c>
      <c r="Y380" s="133">
        <v>3.4689999999999999E-3</v>
      </c>
      <c r="Z380" s="133">
        <v>3.6600000000000001E-4</v>
      </c>
    </row>
    <row r="381" spans="1:26" x14ac:dyDescent="0.2">
      <c r="A381">
        <v>316</v>
      </c>
      <c r="B381">
        <v>316</v>
      </c>
      <c r="C381" t="s">
        <v>2136</v>
      </c>
      <c r="D381"/>
      <c r="E381"/>
      <c r="F381" t="s">
        <v>2561</v>
      </c>
      <c r="G381">
        <v>43000906</v>
      </c>
      <c r="H381" t="s">
        <v>78</v>
      </c>
      <c r="I381" t="s">
        <v>749</v>
      </c>
      <c r="J381"/>
      <c r="K381" t="s">
        <v>61</v>
      </c>
      <c r="L381"/>
      <c r="M381"/>
      <c r="N381" t="s">
        <v>955</v>
      </c>
      <c r="O381" t="s">
        <v>62</v>
      </c>
      <c r="P381" s="135">
        <v>44054</v>
      </c>
      <c r="Q381" t="s">
        <v>1228</v>
      </c>
      <c r="R381" t="s">
        <v>303</v>
      </c>
      <c r="S381" t="s">
        <v>305</v>
      </c>
      <c r="T381" s="135">
        <v>45930</v>
      </c>
      <c r="U381" s="130">
        <v>3.306</v>
      </c>
      <c r="V381" s="132">
        <v>8535.93</v>
      </c>
      <c r="W381" s="130">
        <v>28219.78458</v>
      </c>
      <c r="X381" s="133">
        <v>4.267E-3</v>
      </c>
      <c r="Y381" s="133">
        <v>1.369E-3</v>
      </c>
      <c r="Z381" s="133">
        <v>1.44E-4</v>
      </c>
    </row>
    <row r="382" spans="1:26" x14ac:dyDescent="0.2">
      <c r="A382">
        <v>316</v>
      </c>
      <c r="B382">
        <v>316</v>
      </c>
      <c r="C382" t="s">
        <v>2299</v>
      </c>
      <c r="D382"/>
      <c r="E382"/>
      <c r="F382" t="s">
        <v>2562</v>
      </c>
      <c r="G382">
        <v>60385630</v>
      </c>
      <c r="H382" t="s">
        <v>78</v>
      </c>
      <c r="I382" t="s">
        <v>241</v>
      </c>
      <c r="J382"/>
      <c r="K382" t="s">
        <v>61</v>
      </c>
      <c r="L382"/>
      <c r="M382"/>
      <c r="N382" t="s">
        <v>317</v>
      </c>
      <c r="O382" t="s">
        <v>62</v>
      </c>
      <c r="P382" s="135">
        <v>42551</v>
      </c>
      <c r="Q382" t="s">
        <v>1228</v>
      </c>
      <c r="R382" t="s">
        <v>303</v>
      </c>
      <c r="S382" t="s">
        <v>305</v>
      </c>
      <c r="T382" s="135">
        <v>45930</v>
      </c>
      <c r="U382" s="130">
        <v>3.306</v>
      </c>
      <c r="V382" s="132">
        <v>19615.49278</v>
      </c>
      <c r="W382" s="130">
        <v>64848.81912</v>
      </c>
      <c r="X382" s="133">
        <v>1.1839999999999999E-3</v>
      </c>
      <c r="Y382" s="133">
        <v>3.1470000000000001E-3</v>
      </c>
      <c r="Z382" s="133">
        <v>3.3199999999999999E-4</v>
      </c>
    </row>
    <row r="383" spans="1:26" x14ac:dyDescent="0.2">
      <c r="A383">
        <v>316</v>
      </c>
      <c r="B383">
        <v>316</v>
      </c>
      <c r="C383" t="s">
        <v>2164</v>
      </c>
      <c r="D383"/>
      <c r="E383"/>
      <c r="F383" t="s">
        <v>2563</v>
      </c>
      <c r="G383">
        <v>62021654</v>
      </c>
      <c r="H383" t="s">
        <v>78</v>
      </c>
      <c r="I383" t="s">
        <v>280</v>
      </c>
      <c r="J383"/>
      <c r="K383" t="s">
        <v>61</v>
      </c>
      <c r="L383"/>
      <c r="M383"/>
      <c r="N383" t="s">
        <v>314</v>
      </c>
      <c r="O383" t="s">
        <v>62</v>
      </c>
      <c r="P383" s="135">
        <v>45385</v>
      </c>
      <c r="Q383" t="s">
        <v>1228</v>
      </c>
      <c r="R383" t="s">
        <v>303</v>
      </c>
      <c r="S383" t="s">
        <v>305</v>
      </c>
      <c r="T383" s="135">
        <v>45930</v>
      </c>
      <c r="U383" s="130">
        <v>3.306</v>
      </c>
      <c r="V383" s="132">
        <v>16062.629269999999</v>
      </c>
      <c r="W383" s="130">
        <v>53103.052369999998</v>
      </c>
      <c r="X383" s="133">
        <v>1.285E-2</v>
      </c>
      <c r="Y383" s="133">
        <v>2.5769999999999999E-3</v>
      </c>
      <c r="Z383" s="133">
        <v>2.72E-4</v>
      </c>
    </row>
    <row r="384" spans="1:26" x14ac:dyDescent="0.2">
      <c r="A384">
        <v>316</v>
      </c>
      <c r="B384">
        <v>316</v>
      </c>
      <c r="C384" t="s">
        <v>2564</v>
      </c>
      <c r="D384"/>
      <c r="E384"/>
      <c r="F384" t="s">
        <v>2565</v>
      </c>
      <c r="G384">
        <v>62021216</v>
      </c>
      <c r="H384" t="s">
        <v>78</v>
      </c>
      <c r="I384" t="s">
        <v>280</v>
      </c>
      <c r="J384"/>
      <c r="K384" t="s">
        <v>61</v>
      </c>
      <c r="L384"/>
      <c r="M384"/>
      <c r="N384" t="s">
        <v>314</v>
      </c>
      <c r="O384" t="s">
        <v>62</v>
      </c>
      <c r="P384" s="135">
        <v>45281</v>
      </c>
      <c r="Q384" t="s">
        <v>1228</v>
      </c>
      <c r="R384" t="s">
        <v>303</v>
      </c>
      <c r="S384" t="s">
        <v>305</v>
      </c>
      <c r="T384" s="135">
        <v>45930</v>
      </c>
      <c r="U384" s="130">
        <v>3.306</v>
      </c>
      <c r="V384" s="132">
        <v>641.22199000000001</v>
      </c>
      <c r="W384" s="130">
        <v>2119.8798999999999</v>
      </c>
      <c r="X384" s="133">
        <v>2.944E-3</v>
      </c>
      <c r="Y384" s="133">
        <v>1.02E-4</v>
      </c>
      <c r="Z384" s="133">
        <v>1.0000000000000001E-5</v>
      </c>
    </row>
    <row r="385" spans="1:26" x14ac:dyDescent="0.2">
      <c r="A385">
        <v>316</v>
      </c>
      <c r="B385">
        <v>316</v>
      </c>
      <c r="C385" t="s">
        <v>2136</v>
      </c>
      <c r="D385"/>
      <c r="E385"/>
      <c r="F385" t="s">
        <v>2566</v>
      </c>
      <c r="G385">
        <v>43000904</v>
      </c>
      <c r="H385" t="s">
        <v>78</v>
      </c>
      <c r="I385" t="s">
        <v>749</v>
      </c>
      <c r="J385"/>
      <c r="K385" t="s">
        <v>61</v>
      </c>
      <c r="L385"/>
      <c r="M385"/>
      <c r="N385" t="s">
        <v>208</v>
      </c>
      <c r="O385" t="s">
        <v>62</v>
      </c>
      <c r="P385" s="135">
        <v>44054</v>
      </c>
      <c r="Q385" t="s">
        <v>1228</v>
      </c>
      <c r="R385" t="s">
        <v>303</v>
      </c>
      <c r="S385" t="s">
        <v>305</v>
      </c>
      <c r="T385" s="135">
        <v>45930</v>
      </c>
      <c r="U385" s="130">
        <v>3.306</v>
      </c>
      <c r="V385" s="132">
        <v>26642.714</v>
      </c>
      <c r="W385" s="130">
        <v>88080.812479999993</v>
      </c>
      <c r="X385" s="133">
        <v>1.3321E-2</v>
      </c>
      <c r="Y385" s="133">
        <v>4.274E-3</v>
      </c>
      <c r="Z385" s="133">
        <v>4.5100000000000001E-4</v>
      </c>
    </row>
    <row r="386" spans="1:26" x14ac:dyDescent="0.2">
      <c r="A386">
        <v>316</v>
      </c>
      <c r="B386">
        <v>316</v>
      </c>
      <c r="C386" t="s">
        <v>2143</v>
      </c>
      <c r="D386"/>
      <c r="E386"/>
      <c r="F386" t="s">
        <v>2567</v>
      </c>
      <c r="G386">
        <v>42000907</v>
      </c>
      <c r="H386" t="s">
        <v>78</v>
      </c>
      <c r="I386" t="s">
        <v>926</v>
      </c>
      <c r="J386"/>
      <c r="K386" t="s">
        <v>61</v>
      </c>
      <c r="L386"/>
      <c r="M386"/>
      <c r="N386" t="s">
        <v>317</v>
      </c>
      <c r="O386" t="s">
        <v>62</v>
      </c>
      <c r="P386" s="135">
        <v>43601</v>
      </c>
      <c r="Q386" t="s">
        <v>1228</v>
      </c>
      <c r="R386" t="s">
        <v>303</v>
      </c>
      <c r="S386" t="s">
        <v>305</v>
      </c>
      <c r="T386" s="135">
        <v>45930</v>
      </c>
      <c r="U386" s="130">
        <v>3.306</v>
      </c>
      <c r="V386" s="132">
        <v>3476.2864</v>
      </c>
      <c r="W386" s="130">
        <v>11492.60284</v>
      </c>
      <c r="X386" s="133">
        <v>1.158E-3</v>
      </c>
      <c r="Y386" s="133">
        <v>5.5699999999999999E-4</v>
      </c>
      <c r="Z386" s="133">
        <v>5.8E-5</v>
      </c>
    </row>
    <row r="387" spans="1:26" x14ac:dyDescent="0.2">
      <c r="A387">
        <v>316</v>
      </c>
      <c r="B387">
        <v>316</v>
      </c>
      <c r="C387" t="s">
        <v>2568</v>
      </c>
      <c r="D387"/>
      <c r="E387"/>
      <c r="F387" t="s">
        <v>2569</v>
      </c>
      <c r="G387">
        <v>60385264</v>
      </c>
      <c r="H387" t="s">
        <v>78</v>
      </c>
      <c r="I387" t="s">
        <v>749</v>
      </c>
      <c r="J387"/>
      <c r="K387" t="s">
        <v>61</v>
      </c>
      <c r="L387"/>
      <c r="M387"/>
      <c r="N387" t="s">
        <v>313</v>
      </c>
      <c r="O387" t="s">
        <v>62</v>
      </c>
      <c r="P387" s="135">
        <v>45446</v>
      </c>
      <c r="Q387" t="s">
        <v>1222</v>
      </c>
      <c r="R387" t="s">
        <v>303</v>
      </c>
      <c r="S387" t="s">
        <v>305</v>
      </c>
      <c r="T387" s="135">
        <v>45930</v>
      </c>
      <c r="U387" s="130">
        <v>3.8807</v>
      </c>
      <c r="V387" s="132">
        <v>12165.99927</v>
      </c>
      <c r="W387" s="130">
        <v>47212.593379999998</v>
      </c>
      <c r="X387" s="133">
        <v>3.4749999999999998E-3</v>
      </c>
      <c r="Y387" s="133">
        <v>2.2910000000000001E-3</v>
      </c>
      <c r="Z387" s="133">
        <v>2.41E-4</v>
      </c>
    </row>
    <row r="388" spans="1:26" x14ac:dyDescent="0.2">
      <c r="A388">
        <v>316</v>
      </c>
      <c r="B388">
        <v>316</v>
      </c>
      <c r="C388" t="s">
        <v>2282</v>
      </c>
      <c r="D388"/>
      <c r="E388"/>
      <c r="F388" t="s">
        <v>2570</v>
      </c>
      <c r="G388">
        <v>62013817</v>
      </c>
      <c r="H388" t="s">
        <v>78</v>
      </c>
      <c r="I388" t="s">
        <v>749</v>
      </c>
      <c r="J388"/>
      <c r="K388" t="s">
        <v>61</v>
      </c>
      <c r="L388"/>
      <c r="M388"/>
      <c r="N388" t="s">
        <v>314</v>
      </c>
      <c r="O388" t="s">
        <v>62</v>
      </c>
      <c r="P388" s="135">
        <v>42174</v>
      </c>
      <c r="Q388" t="s">
        <v>1228</v>
      </c>
      <c r="R388" t="s">
        <v>303</v>
      </c>
      <c r="S388" t="s">
        <v>305</v>
      </c>
      <c r="T388" s="135">
        <v>45930</v>
      </c>
      <c r="U388" s="130">
        <v>3.306</v>
      </c>
      <c r="V388" s="132">
        <v>26075.723109999999</v>
      </c>
      <c r="W388" s="130">
        <v>86206.340620000003</v>
      </c>
      <c r="X388" s="133">
        <v>2.0271999999999998E-2</v>
      </c>
      <c r="Y388" s="133">
        <v>4.1830000000000001E-3</v>
      </c>
      <c r="Z388" s="133">
        <v>4.4099999999999999E-4</v>
      </c>
    </row>
    <row r="389" spans="1:26" x14ac:dyDescent="0.2">
      <c r="A389">
        <v>316</v>
      </c>
      <c r="B389">
        <v>316</v>
      </c>
      <c r="C389" t="s">
        <v>2571</v>
      </c>
      <c r="D389"/>
      <c r="E389"/>
      <c r="F389" t="s">
        <v>2572</v>
      </c>
      <c r="G389">
        <v>60372851</v>
      </c>
      <c r="H389" t="s">
        <v>78</v>
      </c>
      <c r="I389" t="s">
        <v>749</v>
      </c>
      <c r="J389"/>
      <c r="K389" t="s">
        <v>61</v>
      </c>
      <c r="L389"/>
      <c r="M389"/>
      <c r="N389" t="s">
        <v>207</v>
      </c>
      <c r="O389" t="s">
        <v>62</v>
      </c>
      <c r="P389" s="135">
        <v>41165</v>
      </c>
      <c r="Q389" t="s">
        <v>1228</v>
      </c>
      <c r="R389" t="s">
        <v>303</v>
      </c>
      <c r="S389" t="s">
        <v>305</v>
      </c>
      <c r="T389" s="135">
        <v>45930</v>
      </c>
      <c r="U389" s="130">
        <v>3.306</v>
      </c>
      <c r="V389" s="132">
        <v>1.2999999999999999E-3</v>
      </c>
      <c r="W389" s="130">
        <v>4.28E-3</v>
      </c>
      <c r="X389" s="133">
        <v>0</v>
      </c>
      <c r="Y389" s="133">
        <v>0</v>
      </c>
      <c r="Z389" s="133">
        <v>0</v>
      </c>
    </row>
    <row r="390" spans="1:26" x14ac:dyDescent="0.2">
      <c r="A390">
        <v>316</v>
      </c>
      <c r="B390">
        <v>316</v>
      </c>
      <c r="C390" t="s">
        <v>2225</v>
      </c>
      <c r="D390"/>
      <c r="E390"/>
      <c r="F390" t="s">
        <v>2573</v>
      </c>
      <c r="G390">
        <v>60316858</v>
      </c>
      <c r="H390" t="s">
        <v>78</v>
      </c>
      <c r="I390" t="s">
        <v>749</v>
      </c>
      <c r="J390"/>
      <c r="K390" t="s">
        <v>61</v>
      </c>
      <c r="L390"/>
      <c r="M390"/>
      <c r="N390" t="s">
        <v>313</v>
      </c>
      <c r="O390" t="s">
        <v>62</v>
      </c>
      <c r="P390" s="135">
        <v>41153</v>
      </c>
      <c r="Q390" t="s">
        <v>1228</v>
      </c>
      <c r="R390" t="s">
        <v>303</v>
      </c>
      <c r="S390" t="s">
        <v>305</v>
      </c>
      <c r="T390" s="135">
        <v>45930</v>
      </c>
      <c r="U390" s="130">
        <v>3.306</v>
      </c>
      <c r="V390" s="132">
        <v>873.01631999999995</v>
      </c>
      <c r="W390" s="130">
        <v>2886.1919499999999</v>
      </c>
      <c r="X390" s="133">
        <v>2.6899999999999998E-4</v>
      </c>
      <c r="Y390" s="133">
        <v>1.3999999999999999E-4</v>
      </c>
      <c r="Z390" s="133">
        <v>1.4E-5</v>
      </c>
    </row>
    <row r="391" spans="1:26" x14ac:dyDescent="0.2">
      <c r="A391">
        <v>316</v>
      </c>
      <c r="B391">
        <v>316</v>
      </c>
      <c r="C391" t="s">
        <v>2126</v>
      </c>
      <c r="D391"/>
      <c r="E391"/>
      <c r="F391" t="s">
        <v>2574</v>
      </c>
      <c r="G391">
        <v>9988718</v>
      </c>
      <c r="H391" t="s">
        <v>78</v>
      </c>
      <c r="I391" t="s">
        <v>749</v>
      </c>
      <c r="J391"/>
      <c r="K391" t="s">
        <v>61</v>
      </c>
      <c r="L391"/>
      <c r="M391"/>
      <c r="N391" t="s">
        <v>317</v>
      </c>
      <c r="O391" t="s">
        <v>62</v>
      </c>
      <c r="P391" s="135">
        <v>42124</v>
      </c>
      <c r="Q391" t="s">
        <v>1228</v>
      </c>
      <c r="R391" t="s">
        <v>303</v>
      </c>
      <c r="S391" t="s">
        <v>305</v>
      </c>
      <c r="T391" s="135">
        <v>45930</v>
      </c>
      <c r="U391" s="130">
        <v>3.306</v>
      </c>
      <c r="V391" s="132">
        <v>2937.1017000000002</v>
      </c>
      <c r="W391" s="130">
        <v>9710.0582200000008</v>
      </c>
      <c r="X391" s="133">
        <v>1.237E-3</v>
      </c>
      <c r="Y391" s="133">
        <v>4.7100000000000001E-4</v>
      </c>
      <c r="Z391" s="133">
        <v>4.8999999999999998E-5</v>
      </c>
    </row>
    <row r="392" spans="1:26" x14ac:dyDescent="0.2">
      <c r="A392">
        <v>316</v>
      </c>
      <c r="B392">
        <v>316</v>
      </c>
      <c r="C392" t="s">
        <v>2136</v>
      </c>
      <c r="D392"/>
      <c r="E392"/>
      <c r="F392" t="s">
        <v>2575</v>
      </c>
      <c r="G392">
        <v>44000106</v>
      </c>
      <c r="H392" t="s">
        <v>78</v>
      </c>
      <c r="I392" t="s">
        <v>749</v>
      </c>
      <c r="J392"/>
      <c r="K392" t="s">
        <v>61</v>
      </c>
      <c r="L392"/>
      <c r="M392"/>
      <c r="N392" t="s">
        <v>315</v>
      </c>
      <c r="O392" t="s">
        <v>62</v>
      </c>
      <c r="P392" s="135">
        <v>44946</v>
      </c>
      <c r="Q392" t="s">
        <v>1228</v>
      </c>
      <c r="R392" t="s">
        <v>303</v>
      </c>
      <c r="S392" t="s">
        <v>305</v>
      </c>
      <c r="T392" s="135">
        <v>45930</v>
      </c>
      <c r="U392" s="130">
        <v>3.306</v>
      </c>
      <c r="V392" s="132">
        <v>9905.3618700000006</v>
      </c>
      <c r="W392" s="130">
        <v>32747.126339999999</v>
      </c>
      <c r="X392" s="133">
        <v>3.3010000000000001E-3</v>
      </c>
      <c r="Y392" s="133">
        <v>1.5889999999999999E-3</v>
      </c>
      <c r="Z392" s="133">
        <v>1.6699999999999999E-4</v>
      </c>
    </row>
    <row r="393" spans="1:26" x14ac:dyDescent="0.2">
      <c r="A393">
        <v>316</v>
      </c>
      <c r="B393">
        <v>316</v>
      </c>
      <c r="C393" t="s">
        <v>2467</v>
      </c>
      <c r="D393"/>
      <c r="E393"/>
      <c r="F393" t="s">
        <v>2576</v>
      </c>
      <c r="G393">
        <v>60378569</v>
      </c>
      <c r="H393" t="s">
        <v>78</v>
      </c>
      <c r="I393" t="s">
        <v>749</v>
      </c>
      <c r="J393"/>
      <c r="K393" t="s">
        <v>61</v>
      </c>
      <c r="L393"/>
      <c r="M393"/>
      <c r="N393" t="s">
        <v>314</v>
      </c>
      <c r="O393" t="s">
        <v>62</v>
      </c>
      <c r="P393" s="135">
        <v>41991</v>
      </c>
      <c r="Q393" t="s">
        <v>1228</v>
      </c>
      <c r="R393" t="s">
        <v>303</v>
      </c>
      <c r="S393" t="s">
        <v>305</v>
      </c>
      <c r="T393" s="135">
        <v>45930</v>
      </c>
      <c r="U393" s="130">
        <v>3.306</v>
      </c>
      <c r="V393" s="132">
        <v>34785.8442</v>
      </c>
      <c r="W393" s="130">
        <v>115002.00092999999</v>
      </c>
      <c r="X393" s="133">
        <v>6.9569999999999996E-3</v>
      </c>
      <c r="Y393" s="133">
        <v>5.5799999999999999E-3</v>
      </c>
      <c r="Z393" s="133">
        <v>5.8900000000000001E-4</v>
      </c>
    </row>
    <row r="394" spans="1:26" x14ac:dyDescent="0.2">
      <c r="A394">
        <v>316</v>
      </c>
      <c r="B394">
        <v>316</v>
      </c>
      <c r="C394" t="s">
        <v>2454</v>
      </c>
      <c r="D394"/>
      <c r="E394"/>
      <c r="F394" t="s">
        <v>2577</v>
      </c>
      <c r="G394">
        <v>62021618</v>
      </c>
      <c r="H394" t="s">
        <v>78</v>
      </c>
      <c r="I394" t="s">
        <v>242</v>
      </c>
      <c r="J394"/>
      <c r="K394" t="s">
        <v>61</v>
      </c>
      <c r="L394"/>
      <c r="M394"/>
      <c r="N394" t="s">
        <v>317</v>
      </c>
      <c r="O394" t="s">
        <v>62</v>
      </c>
      <c r="P394" s="135">
        <v>45260</v>
      </c>
      <c r="Q394" t="s">
        <v>1222</v>
      </c>
      <c r="R394" t="s">
        <v>303</v>
      </c>
      <c r="S394" t="s">
        <v>305</v>
      </c>
      <c r="T394" s="135">
        <v>45930</v>
      </c>
      <c r="U394" s="130">
        <v>3.8807</v>
      </c>
      <c r="V394" s="132">
        <v>12165.23424</v>
      </c>
      <c r="W394" s="130">
        <v>47209.624510000001</v>
      </c>
      <c r="X394" s="133">
        <v>7.6000000000000004E-4</v>
      </c>
      <c r="Y394" s="133">
        <v>2.2910000000000001E-3</v>
      </c>
      <c r="Z394" s="133">
        <v>2.41E-4</v>
      </c>
    </row>
    <row r="395" spans="1:26" x14ac:dyDescent="0.2">
      <c r="A395">
        <v>316</v>
      </c>
      <c r="B395">
        <v>316</v>
      </c>
      <c r="C395" t="s">
        <v>2578</v>
      </c>
      <c r="D395"/>
      <c r="E395"/>
      <c r="F395" t="s">
        <v>2579</v>
      </c>
      <c r="G395">
        <v>62022207</v>
      </c>
      <c r="H395" t="s">
        <v>78</v>
      </c>
      <c r="I395" t="s">
        <v>749</v>
      </c>
      <c r="J395"/>
      <c r="K395" t="s">
        <v>61</v>
      </c>
      <c r="L395"/>
      <c r="M395"/>
      <c r="N395" t="s">
        <v>317</v>
      </c>
      <c r="O395" t="s">
        <v>62</v>
      </c>
      <c r="P395" s="135">
        <v>45699</v>
      </c>
      <c r="Q395" t="s">
        <v>1228</v>
      </c>
      <c r="R395" t="s">
        <v>303</v>
      </c>
      <c r="S395" t="s">
        <v>305</v>
      </c>
      <c r="T395" s="135">
        <v>45930</v>
      </c>
      <c r="U395" s="130">
        <v>3.306</v>
      </c>
      <c r="V395" s="132">
        <v>8872.6377699999994</v>
      </c>
      <c r="W395" s="130">
        <v>29332.940470000001</v>
      </c>
      <c r="X395" s="133">
        <v>2.2179999999999999E-3</v>
      </c>
      <c r="Y395" s="133">
        <v>1.423E-3</v>
      </c>
      <c r="Z395" s="133">
        <v>1.4999999999999999E-4</v>
      </c>
    </row>
    <row r="396" spans="1:26" x14ac:dyDescent="0.2">
      <c r="A396">
        <v>316</v>
      </c>
      <c r="B396">
        <v>316</v>
      </c>
      <c r="C396" t="s">
        <v>2469</v>
      </c>
      <c r="D396"/>
      <c r="E396"/>
      <c r="F396" t="s">
        <v>2580</v>
      </c>
      <c r="G396">
        <v>62020656</v>
      </c>
      <c r="H396" t="s">
        <v>78</v>
      </c>
      <c r="I396" t="s">
        <v>242</v>
      </c>
      <c r="J396"/>
      <c r="K396" t="s">
        <v>61</v>
      </c>
      <c r="L396"/>
      <c r="M396"/>
      <c r="N396" t="s">
        <v>313</v>
      </c>
      <c r="O396" t="s">
        <v>62</v>
      </c>
      <c r="P396" s="135">
        <v>40179</v>
      </c>
      <c r="Q396" t="s">
        <v>1222</v>
      </c>
      <c r="R396" t="s">
        <v>303</v>
      </c>
      <c r="S396" t="s">
        <v>305</v>
      </c>
      <c r="T396" s="135">
        <v>45930</v>
      </c>
      <c r="U396" s="130">
        <v>3.8807</v>
      </c>
      <c r="V396" s="132">
        <v>69507.778130000006</v>
      </c>
      <c r="W396" s="130">
        <v>269738.83458999998</v>
      </c>
      <c r="X396" s="133">
        <v>0.32632699999999998</v>
      </c>
      <c r="Y396" s="133">
        <v>1.3089999999999999E-2</v>
      </c>
      <c r="Z396" s="133">
        <v>1.382E-3</v>
      </c>
    </row>
    <row r="397" spans="1:26" x14ac:dyDescent="0.2">
      <c r="A397">
        <v>316</v>
      </c>
      <c r="B397">
        <v>316</v>
      </c>
      <c r="C397" t="s">
        <v>2164</v>
      </c>
      <c r="D397"/>
      <c r="E397"/>
      <c r="F397" t="s">
        <v>2581</v>
      </c>
      <c r="G397">
        <v>60415759</v>
      </c>
      <c r="H397" t="s">
        <v>78</v>
      </c>
      <c r="I397" t="s">
        <v>749</v>
      </c>
      <c r="J397"/>
      <c r="K397" t="s">
        <v>61</v>
      </c>
      <c r="L397"/>
      <c r="M397"/>
      <c r="N397" t="s">
        <v>317</v>
      </c>
      <c r="O397" t="s">
        <v>62</v>
      </c>
      <c r="P397" s="135">
        <v>44357</v>
      </c>
      <c r="Q397" t="s">
        <v>1228</v>
      </c>
      <c r="R397" t="s">
        <v>303</v>
      </c>
      <c r="S397" t="s">
        <v>305</v>
      </c>
      <c r="T397" s="135">
        <v>45930</v>
      </c>
      <c r="U397" s="130">
        <v>3.306</v>
      </c>
      <c r="V397" s="132">
        <v>29343.63019</v>
      </c>
      <c r="W397" s="130">
        <v>97010.041410000005</v>
      </c>
      <c r="X397" s="133">
        <v>4.5139999999999998E-3</v>
      </c>
      <c r="Y397" s="133">
        <v>4.7070000000000002E-3</v>
      </c>
      <c r="Z397" s="133">
        <v>4.9700000000000005E-4</v>
      </c>
    </row>
    <row r="398" spans="1:26" x14ac:dyDescent="0.2">
      <c r="A398">
        <v>316</v>
      </c>
      <c r="B398">
        <v>316</v>
      </c>
      <c r="C398" t="s">
        <v>2136</v>
      </c>
      <c r="D398"/>
      <c r="E398"/>
      <c r="F398" t="s">
        <v>2582</v>
      </c>
      <c r="G398">
        <v>9840574</v>
      </c>
      <c r="H398" t="s">
        <v>78</v>
      </c>
      <c r="I398" t="s">
        <v>749</v>
      </c>
      <c r="J398"/>
      <c r="K398" t="s">
        <v>61</v>
      </c>
      <c r="L398"/>
      <c r="M398"/>
      <c r="N398" t="s">
        <v>1166</v>
      </c>
      <c r="O398" t="s">
        <v>62</v>
      </c>
      <c r="P398" s="135">
        <v>44406</v>
      </c>
      <c r="Q398" t="s">
        <v>1228</v>
      </c>
      <c r="R398" t="s">
        <v>303</v>
      </c>
      <c r="S398" t="s">
        <v>305</v>
      </c>
      <c r="T398" s="135">
        <v>45930</v>
      </c>
      <c r="U398" s="130">
        <v>3.306</v>
      </c>
      <c r="V398" s="132">
        <v>5283.2843999999996</v>
      </c>
      <c r="W398" s="130">
        <v>17466.538229999998</v>
      </c>
      <c r="X398" s="133">
        <v>1.0415000000000001E-2</v>
      </c>
      <c r="Y398" s="133">
        <v>8.4699999999999999E-4</v>
      </c>
      <c r="Z398" s="133">
        <v>8.8999999999999995E-5</v>
      </c>
    </row>
    <row r="399" spans="1:26" x14ac:dyDescent="0.2">
      <c r="A399">
        <v>316</v>
      </c>
      <c r="B399">
        <v>316</v>
      </c>
      <c r="C399" t="s">
        <v>2467</v>
      </c>
      <c r="D399"/>
      <c r="E399"/>
      <c r="F399" t="s">
        <v>2583</v>
      </c>
      <c r="G399">
        <v>9840544</v>
      </c>
      <c r="H399" t="s">
        <v>78</v>
      </c>
      <c r="I399" t="s">
        <v>749</v>
      </c>
      <c r="J399"/>
      <c r="K399" t="s">
        <v>61</v>
      </c>
      <c r="L399"/>
      <c r="M399"/>
      <c r="N399" t="s">
        <v>313</v>
      </c>
      <c r="O399" t="s">
        <v>62</v>
      </c>
      <c r="P399" s="135">
        <v>42347</v>
      </c>
      <c r="Q399" t="s">
        <v>1222</v>
      </c>
      <c r="R399" t="s">
        <v>303</v>
      </c>
      <c r="S399" t="s">
        <v>305</v>
      </c>
      <c r="T399" s="135">
        <v>45930</v>
      </c>
      <c r="U399" s="130">
        <v>3.8807</v>
      </c>
      <c r="V399" s="132">
        <v>293.01683000000003</v>
      </c>
      <c r="W399" s="130">
        <v>1137.11043</v>
      </c>
      <c r="X399" s="133">
        <v>2.6999999999999999E-5</v>
      </c>
      <c r="Y399" s="133">
        <v>5.5000000000000002E-5</v>
      </c>
      <c r="Z399" s="133">
        <v>5.0000000000000004E-6</v>
      </c>
    </row>
    <row r="400" spans="1:26" x14ac:dyDescent="0.2">
      <c r="A400">
        <v>316</v>
      </c>
      <c r="B400">
        <v>316</v>
      </c>
      <c r="C400" t="s">
        <v>2139</v>
      </c>
      <c r="D400"/>
      <c r="E400"/>
      <c r="F400" t="s">
        <v>2584</v>
      </c>
      <c r="G400">
        <v>62005617</v>
      </c>
      <c r="H400" t="s">
        <v>78</v>
      </c>
      <c r="I400" t="s">
        <v>749</v>
      </c>
      <c r="J400"/>
      <c r="K400" t="s">
        <v>61</v>
      </c>
      <c r="L400"/>
      <c r="M400"/>
      <c r="N400" t="s">
        <v>313</v>
      </c>
      <c r="O400" t="s">
        <v>62</v>
      </c>
      <c r="P400" s="135">
        <v>44119</v>
      </c>
      <c r="Q400" t="s">
        <v>1222</v>
      </c>
      <c r="R400" t="s">
        <v>303</v>
      </c>
      <c r="S400" t="s">
        <v>305</v>
      </c>
      <c r="T400" s="135">
        <v>45930</v>
      </c>
      <c r="U400" s="130">
        <v>3.8807</v>
      </c>
      <c r="V400" s="132">
        <v>20126.808690000002</v>
      </c>
      <c r="W400" s="130">
        <v>78106.106490000006</v>
      </c>
      <c r="X400" s="133">
        <v>3.6811999999999998E-2</v>
      </c>
      <c r="Y400" s="133">
        <v>3.79E-3</v>
      </c>
      <c r="Z400" s="133">
        <v>4.0000000000000002E-4</v>
      </c>
    </row>
    <row r="401" spans="1:26" x14ac:dyDescent="0.2">
      <c r="A401">
        <v>316</v>
      </c>
      <c r="B401">
        <v>316</v>
      </c>
      <c r="C401" t="s">
        <v>2585</v>
      </c>
      <c r="D401"/>
      <c r="E401"/>
      <c r="F401" t="s">
        <v>2586</v>
      </c>
      <c r="G401">
        <v>60392545</v>
      </c>
      <c r="H401" t="s">
        <v>78</v>
      </c>
      <c r="I401" t="s">
        <v>749</v>
      </c>
      <c r="J401"/>
      <c r="K401" t="s">
        <v>61</v>
      </c>
      <c r="L401"/>
      <c r="M401"/>
      <c r="N401" t="s">
        <v>188</v>
      </c>
      <c r="O401" t="s">
        <v>62</v>
      </c>
      <c r="P401" s="135">
        <v>43921</v>
      </c>
      <c r="Q401" t="s">
        <v>1228</v>
      </c>
      <c r="R401" t="s">
        <v>303</v>
      </c>
      <c r="S401" t="s">
        <v>305</v>
      </c>
      <c r="T401" s="135">
        <v>45930</v>
      </c>
      <c r="U401" s="130">
        <v>3.306</v>
      </c>
      <c r="V401" s="132">
        <v>19712.918119999998</v>
      </c>
      <c r="W401" s="130">
        <v>65170.907299999999</v>
      </c>
      <c r="X401" s="133">
        <v>2.1311E-2</v>
      </c>
      <c r="Y401" s="133">
        <v>3.1619999999999999E-3</v>
      </c>
      <c r="Z401" s="133">
        <v>3.3399999999999999E-4</v>
      </c>
    </row>
    <row r="402" spans="1:26" x14ac:dyDescent="0.2">
      <c r="A402">
        <v>316</v>
      </c>
      <c r="B402">
        <v>316</v>
      </c>
      <c r="C402" t="s">
        <v>2587</v>
      </c>
      <c r="D402"/>
      <c r="E402"/>
      <c r="F402" t="s">
        <v>2588</v>
      </c>
      <c r="G402">
        <v>9840568</v>
      </c>
      <c r="H402" t="s">
        <v>78</v>
      </c>
      <c r="I402" t="s">
        <v>749</v>
      </c>
      <c r="J402"/>
      <c r="K402" t="s">
        <v>61</v>
      </c>
      <c r="L402"/>
      <c r="M402"/>
      <c r="N402" t="s">
        <v>314</v>
      </c>
      <c r="O402" t="s">
        <v>62</v>
      </c>
      <c r="P402" s="135">
        <v>39385</v>
      </c>
      <c r="Q402" t="s">
        <v>1228</v>
      </c>
      <c r="R402" t="s">
        <v>303</v>
      </c>
      <c r="S402" t="s">
        <v>305</v>
      </c>
      <c r="T402" s="135">
        <v>45930</v>
      </c>
      <c r="U402" s="130">
        <v>3.306</v>
      </c>
      <c r="V402" s="132">
        <v>332.25673999999998</v>
      </c>
      <c r="W402" s="130">
        <v>1098.4407799999999</v>
      </c>
      <c r="X402" s="133">
        <v>2.2100000000000001E-4</v>
      </c>
      <c r="Y402" s="133">
        <v>5.3000000000000001E-5</v>
      </c>
      <c r="Z402" s="133">
        <v>5.0000000000000004E-6</v>
      </c>
    </row>
    <row r="403" spans="1:26" x14ac:dyDescent="0.2">
      <c r="A403">
        <v>316</v>
      </c>
      <c r="B403">
        <v>316</v>
      </c>
      <c r="C403" t="s">
        <v>2139</v>
      </c>
      <c r="D403"/>
      <c r="E403"/>
      <c r="F403" t="s">
        <v>2589</v>
      </c>
      <c r="G403">
        <v>62016840</v>
      </c>
      <c r="H403" t="s">
        <v>78</v>
      </c>
      <c r="I403" t="s">
        <v>241</v>
      </c>
      <c r="J403"/>
      <c r="K403" t="s">
        <v>61</v>
      </c>
      <c r="L403"/>
      <c r="M403"/>
      <c r="N403" t="s">
        <v>204</v>
      </c>
      <c r="O403" t="s">
        <v>62</v>
      </c>
      <c r="P403" s="135">
        <v>42095</v>
      </c>
      <c r="Q403" t="s">
        <v>1229</v>
      </c>
      <c r="R403" t="s">
        <v>303</v>
      </c>
      <c r="S403" t="s">
        <v>305</v>
      </c>
      <c r="T403" s="135">
        <v>45930</v>
      </c>
      <c r="U403" s="130">
        <v>2.3744999999999998</v>
      </c>
      <c r="V403" s="132">
        <v>46200</v>
      </c>
      <c r="W403" s="130">
        <v>109701.9</v>
      </c>
      <c r="X403" s="133">
        <v>4.6199999999999998E-2</v>
      </c>
      <c r="Y403" s="133">
        <v>5.3229999999999996E-3</v>
      </c>
      <c r="Z403" s="133">
        <v>5.62E-4</v>
      </c>
    </row>
    <row r="404" spans="1:26" x14ac:dyDescent="0.2">
      <c r="A404">
        <v>316</v>
      </c>
      <c r="B404">
        <v>316</v>
      </c>
      <c r="C404" t="s">
        <v>2118</v>
      </c>
      <c r="D404"/>
      <c r="E404"/>
      <c r="F404" t="s">
        <v>2590</v>
      </c>
      <c r="G404">
        <v>60199585</v>
      </c>
      <c r="H404" t="s">
        <v>78</v>
      </c>
      <c r="I404" t="s">
        <v>749</v>
      </c>
      <c r="J404"/>
      <c r="K404" t="s">
        <v>61</v>
      </c>
      <c r="L404"/>
      <c r="M404"/>
      <c r="N404" t="s">
        <v>313</v>
      </c>
      <c r="O404" t="s">
        <v>62</v>
      </c>
      <c r="P404" s="135">
        <v>42166</v>
      </c>
      <c r="Q404" t="s">
        <v>1222</v>
      </c>
      <c r="R404" t="s">
        <v>303</v>
      </c>
      <c r="S404" t="s">
        <v>305</v>
      </c>
      <c r="T404" s="135">
        <v>45930</v>
      </c>
      <c r="U404" s="130">
        <v>3.8807</v>
      </c>
      <c r="V404" s="132">
        <v>1076.21604</v>
      </c>
      <c r="W404" s="130">
        <v>4176.4715800000004</v>
      </c>
      <c r="X404" s="133">
        <v>2.22E-4</v>
      </c>
      <c r="Y404" s="133">
        <v>2.02E-4</v>
      </c>
      <c r="Z404" s="133">
        <v>2.0999999999999999E-5</v>
      </c>
    </row>
    <row r="405" spans="1:26" x14ac:dyDescent="0.2">
      <c r="A405">
        <v>316</v>
      </c>
      <c r="B405">
        <v>316</v>
      </c>
      <c r="C405" t="s">
        <v>2568</v>
      </c>
      <c r="D405"/>
      <c r="E405"/>
      <c r="F405" t="s">
        <v>2591</v>
      </c>
      <c r="G405">
        <v>60385370</v>
      </c>
      <c r="H405" t="s">
        <v>78</v>
      </c>
      <c r="I405" t="s">
        <v>749</v>
      </c>
      <c r="J405"/>
      <c r="K405" t="s">
        <v>61</v>
      </c>
      <c r="L405"/>
      <c r="M405"/>
      <c r="N405" t="s">
        <v>313</v>
      </c>
      <c r="O405" t="s">
        <v>62</v>
      </c>
      <c r="P405" s="135">
        <v>44914</v>
      </c>
      <c r="Q405" t="s">
        <v>1222</v>
      </c>
      <c r="R405" t="s">
        <v>303</v>
      </c>
      <c r="S405" t="s">
        <v>305</v>
      </c>
      <c r="T405" s="135">
        <v>45930</v>
      </c>
      <c r="U405" s="130">
        <v>3.8807</v>
      </c>
      <c r="V405" s="132">
        <v>672.99995000000001</v>
      </c>
      <c r="W405" s="130">
        <v>2611.71092</v>
      </c>
      <c r="X405" s="133">
        <v>1.3450000000000001E-3</v>
      </c>
      <c r="Y405" s="133">
        <v>1.26E-4</v>
      </c>
      <c r="Z405" s="133">
        <v>1.2999999999999999E-5</v>
      </c>
    </row>
    <row r="406" spans="1:26" x14ac:dyDescent="0.2">
      <c r="A406">
        <v>316</v>
      </c>
      <c r="B406">
        <v>316</v>
      </c>
      <c r="C406" t="s">
        <v>2150</v>
      </c>
      <c r="D406"/>
      <c r="E406"/>
      <c r="F406" t="s">
        <v>2592</v>
      </c>
      <c r="G406">
        <v>60397560</v>
      </c>
      <c r="H406" t="s">
        <v>78</v>
      </c>
      <c r="I406" t="s">
        <v>749</v>
      </c>
      <c r="J406"/>
      <c r="K406" t="s">
        <v>61</v>
      </c>
      <c r="L406"/>
      <c r="M406"/>
      <c r="N406" t="s">
        <v>317</v>
      </c>
      <c r="O406" t="s">
        <v>62</v>
      </c>
      <c r="P406" s="135">
        <v>42872</v>
      </c>
      <c r="Q406" t="s">
        <v>1228</v>
      </c>
      <c r="R406" t="s">
        <v>303</v>
      </c>
      <c r="S406" t="s">
        <v>305</v>
      </c>
      <c r="T406" s="135">
        <v>45930</v>
      </c>
      <c r="U406" s="130">
        <v>3.306</v>
      </c>
      <c r="V406" s="132">
        <v>7086.8414199999997</v>
      </c>
      <c r="W406" s="130">
        <v>23429.097740000001</v>
      </c>
      <c r="X406" s="133">
        <v>9.6589999999999992E-3</v>
      </c>
      <c r="Y406" s="133">
        <v>1.1360000000000001E-3</v>
      </c>
      <c r="Z406" s="133">
        <v>1.2E-4</v>
      </c>
    </row>
    <row r="407" spans="1:26" x14ac:dyDescent="0.2">
      <c r="A407">
        <v>316</v>
      </c>
      <c r="B407">
        <v>316</v>
      </c>
      <c r="C407" t="s">
        <v>2380</v>
      </c>
      <c r="D407"/>
      <c r="E407"/>
      <c r="F407" t="s">
        <v>2593</v>
      </c>
      <c r="G407">
        <v>62013937</v>
      </c>
      <c r="H407" t="s">
        <v>78</v>
      </c>
      <c r="I407" t="s">
        <v>749</v>
      </c>
      <c r="J407"/>
      <c r="K407" t="s">
        <v>61</v>
      </c>
      <c r="L407"/>
      <c r="M407"/>
      <c r="N407" t="s">
        <v>188</v>
      </c>
      <c r="O407" t="s">
        <v>62</v>
      </c>
      <c r="P407" s="135">
        <v>42720</v>
      </c>
      <c r="Q407" t="s">
        <v>1228</v>
      </c>
      <c r="R407" t="s">
        <v>303</v>
      </c>
      <c r="S407" t="s">
        <v>305</v>
      </c>
      <c r="T407" s="135">
        <v>45930</v>
      </c>
      <c r="U407" s="130">
        <v>3.306</v>
      </c>
      <c r="V407" s="132">
        <v>6731.6405400000003</v>
      </c>
      <c r="W407" s="130">
        <v>22254.803619999999</v>
      </c>
      <c r="X407" s="133">
        <v>4.4799999999999996E-3</v>
      </c>
      <c r="Y407" s="133">
        <v>1.0790000000000001E-3</v>
      </c>
      <c r="Z407" s="133">
        <v>1.1400000000000001E-4</v>
      </c>
    </row>
    <row r="408" spans="1:26" x14ac:dyDescent="0.2">
      <c r="A408">
        <v>316</v>
      </c>
      <c r="B408">
        <v>316</v>
      </c>
      <c r="C408" t="s">
        <v>2594</v>
      </c>
      <c r="D408"/>
      <c r="E408"/>
      <c r="F408" t="s">
        <v>2595</v>
      </c>
      <c r="G408">
        <v>62014040</v>
      </c>
      <c r="H408" t="s">
        <v>78</v>
      </c>
      <c r="I408" t="s">
        <v>749</v>
      </c>
      <c r="J408"/>
      <c r="K408" t="s">
        <v>61</v>
      </c>
      <c r="L408"/>
      <c r="M408"/>
      <c r="N408" t="s">
        <v>314</v>
      </c>
      <c r="O408" t="s">
        <v>62</v>
      </c>
      <c r="P408" s="135">
        <v>45350</v>
      </c>
      <c r="Q408" t="s">
        <v>1228</v>
      </c>
      <c r="R408" t="s">
        <v>303</v>
      </c>
      <c r="S408" t="s">
        <v>305</v>
      </c>
      <c r="T408" s="135">
        <v>45930</v>
      </c>
      <c r="U408" s="130">
        <v>3.306</v>
      </c>
      <c r="V408" s="132">
        <v>12001.22473</v>
      </c>
      <c r="W408" s="130">
        <v>39676.048949999997</v>
      </c>
      <c r="X408" s="133">
        <v>0.35137099999999999</v>
      </c>
      <c r="Y408" s="133">
        <v>1.9250000000000001E-3</v>
      </c>
      <c r="Z408" s="133">
        <v>2.03E-4</v>
      </c>
    </row>
    <row r="409" spans="1:26" x14ac:dyDescent="0.2">
      <c r="A409">
        <v>316</v>
      </c>
      <c r="B409">
        <v>316</v>
      </c>
      <c r="C409" t="s">
        <v>2223</v>
      </c>
      <c r="D409"/>
      <c r="E409"/>
      <c r="F409" t="s">
        <v>2596</v>
      </c>
      <c r="G409">
        <v>62018288</v>
      </c>
      <c r="H409" t="s">
        <v>78</v>
      </c>
      <c r="I409" t="s">
        <v>749</v>
      </c>
      <c r="J409"/>
      <c r="K409" t="s">
        <v>61</v>
      </c>
      <c r="L409"/>
      <c r="M409"/>
      <c r="N409" t="s">
        <v>317</v>
      </c>
      <c r="O409" t="s">
        <v>62</v>
      </c>
      <c r="P409" s="135">
        <v>42551</v>
      </c>
      <c r="Q409" t="s">
        <v>1228</v>
      </c>
      <c r="R409" t="s">
        <v>303</v>
      </c>
      <c r="S409" t="s">
        <v>305</v>
      </c>
      <c r="T409" s="135">
        <v>45930</v>
      </c>
      <c r="U409" s="130">
        <v>3.306</v>
      </c>
      <c r="V409" s="132">
        <v>34863.397920000003</v>
      </c>
      <c r="W409" s="130">
        <v>115258.39352</v>
      </c>
      <c r="X409" s="133">
        <v>2.0219999999999999E-3</v>
      </c>
      <c r="Y409" s="133">
        <v>5.5929999999999999E-3</v>
      </c>
      <c r="Z409" s="133">
        <v>5.9000000000000003E-4</v>
      </c>
    </row>
    <row r="410" spans="1:26" x14ac:dyDescent="0.2">
      <c r="A410">
        <v>316</v>
      </c>
      <c r="B410">
        <v>316</v>
      </c>
      <c r="C410" t="s">
        <v>2200</v>
      </c>
      <c r="D410"/>
      <c r="E410"/>
      <c r="F410" t="s">
        <v>2597</v>
      </c>
      <c r="G410">
        <v>46000103</v>
      </c>
      <c r="H410" t="s">
        <v>78</v>
      </c>
      <c r="I410" t="s">
        <v>242</v>
      </c>
      <c r="J410"/>
      <c r="K410" t="s">
        <v>61</v>
      </c>
      <c r="L410"/>
      <c r="M410"/>
      <c r="N410" t="s">
        <v>317</v>
      </c>
      <c r="O410" t="s">
        <v>62</v>
      </c>
      <c r="P410" s="135">
        <v>45838</v>
      </c>
      <c r="Q410" t="s">
        <v>1228</v>
      </c>
      <c r="R410" t="s">
        <v>303</v>
      </c>
      <c r="S410" t="s">
        <v>305</v>
      </c>
      <c r="T410" s="135">
        <v>45930</v>
      </c>
      <c r="U410" s="130">
        <v>3.306</v>
      </c>
      <c r="V410" s="132">
        <v>7040.0092999999997</v>
      </c>
      <c r="W410" s="130">
        <v>23274.27075</v>
      </c>
      <c r="X410" s="133">
        <v>9.3840999999999994E-2</v>
      </c>
      <c r="Y410" s="133">
        <v>1.129E-3</v>
      </c>
      <c r="Z410" s="133">
        <v>1.1900000000000001E-4</v>
      </c>
    </row>
    <row r="411" spans="1:26" x14ac:dyDescent="0.2">
      <c r="A411">
        <v>316</v>
      </c>
      <c r="B411">
        <v>316</v>
      </c>
      <c r="C411" t="s">
        <v>2136</v>
      </c>
      <c r="D411"/>
      <c r="E411"/>
      <c r="F411" t="s">
        <v>2136</v>
      </c>
      <c r="G411">
        <v>9840573</v>
      </c>
      <c r="H411" t="s">
        <v>78</v>
      </c>
      <c r="I411" t="s">
        <v>749</v>
      </c>
      <c r="J411"/>
      <c r="K411" t="s">
        <v>61</v>
      </c>
      <c r="L411"/>
      <c r="M411"/>
      <c r="N411" t="s">
        <v>313</v>
      </c>
      <c r="O411" t="s">
        <v>62</v>
      </c>
      <c r="P411" s="135">
        <v>42212</v>
      </c>
      <c r="Q411" t="s">
        <v>1228</v>
      </c>
      <c r="R411" t="s">
        <v>303</v>
      </c>
      <c r="S411" t="s">
        <v>305</v>
      </c>
      <c r="T411" s="135">
        <v>45930</v>
      </c>
      <c r="U411" s="130">
        <v>3.306</v>
      </c>
      <c r="V411" s="132">
        <v>105188.25659999999</v>
      </c>
      <c r="W411" s="130">
        <v>347752.37631000002</v>
      </c>
      <c r="X411" s="133">
        <v>0.479601</v>
      </c>
      <c r="Y411" s="133">
        <v>1.6875000000000001E-2</v>
      </c>
      <c r="Z411" s="133">
        <v>1.7819999999999999E-3</v>
      </c>
    </row>
    <row r="412" spans="1:26" x14ac:dyDescent="0.2">
      <c r="A412">
        <v>316</v>
      </c>
      <c r="B412">
        <v>316</v>
      </c>
      <c r="C412" t="s">
        <v>2245</v>
      </c>
      <c r="D412"/>
      <c r="E412"/>
      <c r="F412" t="s">
        <v>2598</v>
      </c>
      <c r="G412">
        <v>62012076</v>
      </c>
      <c r="H412" t="s">
        <v>78</v>
      </c>
      <c r="I412" t="s">
        <v>241</v>
      </c>
      <c r="J412"/>
      <c r="K412" t="s">
        <v>61</v>
      </c>
      <c r="L412"/>
      <c r="M412"/>
      <c r="N412" t="s">
        <v>204</v>
      </c>
      <c r="O412" t="s">
        <v>62</v>
      </c>
      <c r="P412" s="135">
        <v>44824</v>
      </c>
      <c r="Q412" t="s">
        <v>1229</v>
      </c>
      <c r="R412" t="s">
        <v>303</v>
      </c>
      <c r="S412" t="s">
        <v>305</v>
      </c>
      <c r="T412" s="135">
        <v>45930</v>
      </c>
      <c r="U412" s="130">
        <v>2.3744999999999998</v>
      </c>
      <c r="V412" s="132">
        <v>47059.652719999998</v>
      </c>
      <c r="W412" s="130">
        <v>111743.14538</v>
      </c>
      <c r="X412" s="133">
        <v>4.6999999999999999E-4</v>
      </c>
      <c r="Y412" s="133">
        <v>5.4219999999999997E-3</v>
      </c>
      <c r="Z412" s="133">
        <v>5.7200000000000003E-4</v>
      </c>
    </row>
    <row r="413" spans="1:26" x14ac:dyDescent="0.2">
      <c r="A413">
        <v>316</v>
      </c>
      <c r="B413">
        <v>316</v>
      </c>
      <c r="C413" t="s">
        <v>2599</v>
      </c>
      <c r="D413"/>
      <c r="E413"/>
      <c r="F413" t="s">
        <v>2600</v>
      </c>
      <c r="G413">
        <v>9840826</v>
      </c>
      <c r="H413" t="s">
        <v>78</v>
      </c>
      <c r="I413" t="s">
        <v>926</v>
      </c>
      <c r="J413"/>
      <c r="K413" t="s">
        <v>61</v>
      </c>
      <c r="L413"/>
      <c r="M413"/>
      <c r="N413" t="s">
        <v>53</v>
      </c>
      <c r="O413" t="s">
        <v>62</v>
      </c>
      <c r="P413" s="135">
        <v>42360</v>
      </c>
      <c r="Q413" t="s">
        <v>1228</v>
      </c>
      <c r="R413" t="s">
        <v>303</v>
      </c>
      <c r="S413" t="s">
        <v>305</v>
      </c>
      <c r="T413" s="135">
        <v>45930</v>
      </c>
      <c r="U413" s="130">
        <v>3.306</v>
      </c>
      <c r="V413" s="132">
        <v>3094.1849999999999</v>
      </c>
      <c r="W413" s="130">
        <v>10229.375609999999</v>
      </c>
      <c r="X413" s="133">
        <v>2.0551E-2</v>
      </c>
      <c r="Y413" s="133">
        <v>4.9600000000000002E-4</v>
      </c>
      <c r="Z413" s="133">
        <v>5.1999999999999997E-5</v>
      </c>
    </row>
    <row r="414" spans="1:26" x14ac:dyDescent="0.2">
      <c r="A414">
        <v>316</v>
      </c>
      <c r="B414">
        <v>316</v>
      </c>
      <c r="C414" t="s">
        <v>2143</v>
      </c>
      <c r="D414"/>
      <c r="E414"/>
      <c r="F414" t="s">
        <v>2601</v>
      </c>
      <c r="G414">
        <v>42000920</v>
      </c>
      <c r="H414" t="s">
        <v>78</v>
      </c>
      <c r="I414" t="s">
        <v>926</v>
      </c>
      <c r="J414"/>
      <c r="K414" t="s">
        <v>61</v>
      </c>
      <c r="L414"/>
      <c r="M414"/>
      <c r="N414" t="s">
        <v>317</v>
      </c>
      <c r="O414" t="s">
        <v>62</v>
      </c>
      <c r="P414" s="135">
        <v>43601</v>
      </c>
      <c r="Q414" t="s">
        <v>1228</v>
      </c>
      <c r="R414" t="s">
        <v>303</v>
      </c>
      <c r="S414" t="s">
        <v>305</v>
      </c>
      <c r="T414" s="135">
        <v>45930</v>
      </c>
      <c r="U414" s="130">
        <v>3.306</v>
      </c>
      <c r="V414" s="132">
        <v>921.26639999999998</v>
      </c>
      <c r="W414" s="130">
        <v>3045.7067200000001</v>
      </c>
      <c r="X414" s="133">
        <v>3.0699999999999998E-4</v>
      </c>
      <c r="Y414" s="133">
        <v>1.47E-4</v>
      </c>
      <c r="Z414" s="133">
        <v>1.5E-5</v>
      </c>
    </row>
    <row r="415" spans="1:26" x14ac:dyDescent="0.2">
      <c r="A415">
        <v>316</v>
      </c>
      <c r="B415">
        <v>316</v>
      </c>
      <c r="C415" t="s">
        <v>2194</v>
      </c>
      <c r="D415"/>
      <c r="E415"/>
      <c r="F415" t="s">
        <v>2602</v>
      </c>
      <c r="G415">
        <v>62010088</v>
      </c>
      <c r="H415" t="s">
        <v>78</v>
      </c>
      <c r="I415" t="s">
        <v>749</v>
      </c>
      <c r="J415"/>
      <c r="K415" t="s">
        <v>61</v>
      </c>
      <c r="L415"/>
      <c r="M415"/>
      <c r="N415" t="s">
        <v>954</v>
      </c>
      <c r="O415" t="s">
        <v>62</v>
      </c>
      <c r="P415" s="135">
        <v>44923</v>
      </c>
      <c r="Q415" t="s">
        <v>1228</v>
      </c>
      <c r="R415" t="s">
        <v>303</v>
      </c>
      <c r="S415" t="s">
        <v>305</v>
      </c>
      <c r="T415" s="135">
        <v>45930</v>
      </c>
      <c r="U415" s="130">
        <v>3.306</v>
      </c>
      <c r="V415" s="132">
        <v>2760.14014</v>
      </c>
      <c r="W415" s="130">
        <v>9125.0233000000007</v>
      </c>
      <c r="X415" s="133">
        <v>4.1669999999999997E-3</v>
      </c>
      <c r="Y415" s="133">
        <v>4.4200000000000001E-4</v>
      </c>
      <c r="Z415" s="133">
        <v>4.6E-5</v>
      </c>
    </row>
    <row r="416" spans="1:26" x14ac:dyDescent="0.2">
      <c r="A416">
        <v>316</v>
      </c>
      <c r="B416">
        <v>316</v>
      </c>
      <c r="C416" t="s">
        <v>2603</v>
      </c>
      <c r="D416"/>
      <c r="E416"/>
      <c r="F416" t="s">
        <v>2604</v>
      </c>
      <c r="G416">
        <v>60402626</v>
      </c>
      <c r="H416" t="s">
        <v>78</v>
      </c>
      <c r="I416" t="s">
        <v>241</v>
      </c>
      <c r="J416"/>
      <c r="K416" t="s">
        <v>61</v>
      </c>
      <c r="L416"/>
      <c r="M416"/>
      <c r="N416" t="s">
        <v>313</v>
      </c>
      <c r="O416" t="s">
        <v>62</v>
      </c>
      <c r="P416" s="135">
        <v>43646</v>
      </c>
      <c r="Q416" t="s">
        <v>1222</v>
      </c>
      <c r="R416" t="s">
        <v>303</v>
      </c>
      <c r="S416" t="s">
        <v>305</v>
      </c>
      <c r="T416" s="135">
        <v>45930</v>
      </c>
      <c r="U416" s="130">
        <v>3.8807</v>
      </c>
      <c r="V416" s="132">
        <v>37101.42974</v>
      </c>
      <c r="W416" s="130">
        <v>143979.51840999999</v>
      </c>
      <c r="X416" s="133">
        <v>4.6726999999999998E-2</v>
      </c>
      <c r="Y416" s="133">
        <v>6.9870000000000002E-3</v>
      </c>
      <c r="Z416" s="133">
        <v>7.3700000000000002E-4</v>
      </c>
    </row>
    <row r="417" spans="1:26" x14ac:dyDescent="0.2">
      <c r="A417">
        <v>316</v>
      </c>
      <c r="B417">
        <v>316</v>
      </c>
      <c r="C417" t="s">
        <v>2130</v>
      </c>
      <c r="D417"/>
      <c r="E417"/>
      <c r="F417" t="s">
        <v>2605</v>
      </c>
      <c r="G417">
        <v>60312816</v>
      </c>
      <c r="H417" t="s">
        <v>78</v>
      </c>
      <c r="I417" t="s">
        <v>749</v>
      </c>
      <c r="J417"/>
      <c r="K417" t="s">
        <v>61</v>
      </c>
      <c r="L417"/>
      <c r="M417"/>
      <c r="N417" t="s">
        <v>316</v>
      </c>
      <c r="O417" t="s">
        <v>62</v>
      </c>
      <c r="P417" s="135">
        <v>43536</v>
      </c>
      <c r="Q417" t="s">
        <v>1228</v>
      </c>
      <c r="R417" t="s">
        <v>303</v>
      </c>
      <c r="S417" t="s">
        <v>305</v>
      </c>
      <c r="T417" s="135">
        <v>45930</v>
      </c>
      <c r="U417" s="130">
        <v>3.306</v>
      </c>
      <c r="V417" s="132">
        <v>3078.0206699999999</v>
      </c>
      <c r="W417" s="130">
        <v>10175.93635</v>
      </c>
      <c r="X417" s="133">
        <v>0.18990299999999999</v>
      </c>
      <c r="Y417" s="133">
        <v>4.9299999999999995E-4</v>
      </c>
      <c r="Z417" s="133">
        <v>5.1999999999999997E-5</v>
      </c>
    </row>
    <row r="418" spans="1:26" x14ac:dyDescent="0.2">
      <c r="A418">
        <v>316</v>
      </c>
      <c r="B418">
        <v>316</v>
      </c>
      <c r="C418" t="s">
        <v>2136</v>
      </c>
      <c r="D418"/>
      <c r="E418"/>
      <c r="F418" t="s">
        <v>2606</v>
      </c>
      <c r="G418">
        <v>43000912</v>
      </c>
      <c r="H418" t="s">
        <v>78</v>
      </c>
      <c r="I418" t="s">
        <v>749</v>
      </c>
      <c r="J418"/>
      <c r="K418" t="s">
        <v>61</v>
      </c>
      <c r="L418"/>
      <c r="M418"/>
      <c r="N418" t="s">
        <v>203</v>
      </c>
      <c r="O418" t="s">
        <v>62</v>
      </c>
      <c r="P418" s="135">
        <v>44054</v>
      </c>
      <c r="Q418" t="s">
        <v>1228</v>
      </c>
      <c r="R418" t="s">
        <v>303</v>
      </c>
      <c r="S418" t="s">
        <v>305</v>
      </c>
      <c r="T418" s="135">
        <v>45930</v>
      </c>
      <c r="U418" s="130">
        <v>3.306</v>
      </c>
      <c r="V418" s="132">
        <v>10198.396000000001</v>
      </c>
      <c r="W418" s="130">
        <v>33715.89718</v>
      </c>
      <c r="X418" s="133">
        <v>5.0990000000000002E-3</v>
      </c>
      <c r="Y418" s="133">
        <v>1.6360000000000001E-3</v>
      </c>
      <c r="Z418" s="133">
        <v>1.7200000000000001E-4</v>
      </c>
    </row>
    <row r="419" spans="1:26" x14ac:dyDescent="0.2">
      <c r="A419">
        <v>316</v>
      </c>
      <c r="B419">
        <v>316</v>
      </c>
      <c r="C419" t="s">
        <v>2130</v>
      </c>
      <c r="D419"/>
      <c r="E419"/>
      <c r="F419" t="s">
        <v>2607</v>
      </c>
      <c r="G419">
        <v>62013524</v>
      </c>
      <c r="H419" t="s">
        <v>78</v>
      </c>
      <c r="I419" t="s">
        <v>749</v>
      </c>
      <c r="J419"/>
      <c r="K419" t="s">
        <v>61</v>
      </c>
      <c r="L419"/>
      <c r="M419"/>
      <c r="N419" t="s">
        <v>317</v>
      </c>
      <c r="O419" t="s">
        <v>62</v>
      </c>
      <c r="P419" s="135">
        <v>39070</v>
      </c>
      <c r="Q419" t="s">
        <v>1228</v>
      </c>
      <c r="R419" t="s">
        <v>303</v>
      </c>
      <c r="S419" t="s">
        <v>305</v>
      </c>
      <c r="T419" s="135">
        <v>45930</v>
      </c>
      <c r="U419" s="130">
        <v>3.306</v>
      </c>
      <c r="V419" s="132">
        <v>127908.81963</v>
      </c>
      <c r="W419" s="130">
        <v>422866.55768999999</v>
      </c>
      <c r="X419" s="133">
        <v>0.98391300000000004</v>
      </c>
      <c r="Y419" s="133">
        <v>2.0521000000000001E-2</v>
      </c>
      <c r="Z419" s="133">
        <v>2.1670000000000001E-3</v>
      </c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6000000}">
      <formula1>Issuer_Number_Fund</formula1>
    </dataValidation>
    <dataValidation type="list" allowBlank="1" showInputMessage="1" showErrorMessage="1" sqref="H2:H20" xr:uid="{00000000-0002-0000-1300-000007000000}">
      <formula1>Type_of_Security_ID_Fund</formula1>
    </dataValidation>
    <dataValidation type="list" allowBlank="1" showInputMessage="1" showErrorMessage="1" sqref="N2:N20" xr:uid="{00000000-0002-0000-1300-000008000000}">
      <formula1>Country_list_funds</formula1>
    </dataValidation>
    <dataValidation type="list" allowBlank="1" showInputMessage="1" showErrorMessage="1" sqref="L21:L1048576" xr:uid="{00000000-0002-0000-1300-000009000000}">
      <formula1>Country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4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3.875" style="2" bestFit="1" customWidth="1"/>
    <col min="4" max="4" width="9.875" style="2" bestFit="1" customWidth="1"/>
    <col min="5" max="5" width="9.125" style="4" bestFit="1" customWidth="1"/>
    <col min="6" max="6" width="31.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6.875" style="4" bestFit="1" customWidth="1"/>
    <col min="12" max="12" width="12.25" style="2" bestFit="1" customWidth="1"/>
    <col min="13" max="13" width="11.875" style="2" bestFit="1" customWidth="1"/>
    <col min="14" max="14" width="10.125" style="2" bestFit="1" customWidth="1"/>
    <col min="15" max="15" width="9.625" style="2" bestFit="1" customWidth="1"/>
    <col min="16" max="16" width="10.125" style="2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8.625" style="2" bestFit="1" customWidth="1"/>
    <col min="22" max="22" width="7.75" style="2" bestFit="1" customWidth="1"/>
    <col min="23" max="23" width="11.875" style="2" bestFit="1" customWidth="1"/>
    <col min="24" max="24" width="11" style="2" bestFit="1" customWidth="1"/>
    <col min="25" max="25" width="8.625" style="2" bestFit="1" customWidth="1"/>
    <col min="26" max="26" width="9.5" style="2" bestFit="1" customWidth="1"/>
    <col min="27" max="27" width="11" style="2" bestFit="1" customWidth="1"/>
    <col min="28" max="28" width="10.375" style="2" bestFit="1" customWidth="1"/>
    <col min="29" max="29" width="11.625" style="2" hidden="1" customWidth="1"/>
    <col min="30" max="16384" width="9" style="2" hidden="1"/>
  </cols>
  <sheetData>
    <row r="1" spans="1:28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604</v>
      </c>
      <c r="J1" s="15" t="s">
        <v>605</v>
      </c>
      <c r="K1" s="15" t="s">
        <v>609</v>
      </c>
      <c r="L1" s="15" t="s">
        <v>738</v>
      </c>
      <c r="M1" s="15" t="s">
        <v>9</v>
      </c>
      <c r="N1" s="15" t="s">
        <v>666</v>
      </c>
      <c r="O1" s="15" t="s">
        <v>606</v>
      </c>
      <c r="P1" s="15" t="s">
        <v>12</v>
      </c>
      <c r="Q1" s="15" t="s">
        <v>396</v>
      </c>
      <c r="R1" s="15" t="s">
        <v>917</v>
      </c>
      <c r="S1" s="15" t="s">
        <v>372</v>
      </c>
      <c r="T1" s="15" t="s">
        <v>16</v>
      </c>
      <c r="U1" s="15" t="s">
        <v>23</v>
      </c>
      <c r="V1" s="15" t="s">
        <v>613</v>
      </c>
      <c r="W1" s="15" t="s">
        <v>773</v>
      </c>
      <c r="X1" s="15" t="s">
        <v>15</v>
      </c>
      <c r="Y1" s="15" t="s">
        <v>11</v>
      </c>
      <c r="Z1" s="15" t="s">
        <v>1153</v>
      </c>
      <c r="AA1" s="15" t="s">
        <v>19</v>
      </c>
      <c r="AB1" s="15" t="s">
        <v>30</v>
      </c>
    </row>
    <row r="2" spans="1:28" x14ac:dyDescent="0.2">
      <c r="A2">
        <v>316</v>
      </c>
      <c r="B2">
        <v>316</v>
      </c>
      <c r="C2" t="s">
        <v>2608</v>
      </c>
      <c r="D2">
        <v>515166544</v>
      </c>
      <c r="E2" t="s">
        <v>429</v>
      </c>
      <c r="F2" t="s">
        <v>2609</v>
      </c>
      <c r="G2">
        <v>1188028</v>
      </c>
      <c r="H2" t="s">
        <v>78</v>
      </c>
      <c r="I2" t="s">
        <v>53</v>
      </c>
      <c r="J2" t="s">
        <v>53</v>
      </c>
      <c r="K2" t="s">
        <v>958</v>
      </c>
      <c r="L2" t="s">
        <v>2610</v>
      </c>
      <c r="M2" t="s">
        <v>253</v>
      </c>
      <c r="N2" s="135">
        <v>46229</v>
      </c>
      <c r="O2" t="s">
        <v>62</v>
      </c>
      <c r="P2" s="135">
        <v>44784</v>
      </c>
      <c r="Q2" t="s">
        <v>1218</v>
      </c>
      <c r="R2" t="s">
        <v>102</v>
      </c>
      <c r="S2" t="s">
        <v>305</v>
      </c>
      <c r="T2" s="135">
        <v>45930</v>
      </c>
      <c r="U2" s="130">
        <v>6.05</v>
      </c>
      <c r="V2" s="130">
        <v>1.0000000000000001E-5</v>
      </c>
      <c r="W2" s="130">
        <v>392700</v>
      </c>
      <c r="X2" s="130">
        <v>32.409999999999997</v>
      </c>
      <c r="Y2" s="130">
        <v>1</v>
      </c>
      <c r="Z2" s="130">
        <v>127.27406999999999</v>
      </c>
      <c r="AA2" s="133">
        <v>1</v>
      </c>
      <c r="AB2" s="133">
        <v>0</v>
      </c>
    </row>
    <row r="3" spans="1:28" x14ac:dyDescent="0.2">
      <c r="A3" s="16"/>
      <c r="B3" s="16"/>
      <c r="C3" s="16"/>
      <c r="D3" s="16"/>
      <c r="E3" s="14"/>
      <c r="F3" s="16"/>
      <c r="G3" s="16"/>
      <c r="H3" s="16"/>
      <c r="I3" s="14"/>
      <c r="J3" s="14"/>
      <c r="K3" s="16"/>
      <c r="L3" s="16"/>
      <c r="M3" s="16"/>
      <c r="N3" s="16"/>
      <c r="O3" s="16"/>
      <c r="P3" s="16"/>
      <c r="Q3" s="14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spans="1:28" x14ac:dyDescent="0.2">
      <c r="A4" s="16"/>
      <c r="B4" s="16"/>
      <c r="C4" s="16"/>
      <c r="D4" s="16"/>
      <c r="E4" s="14"/>
      <c r="F4" s="16"/>
      <c r="G4" s="16"/>
      <c r="H4" s="16"/>
      <c r="I4" s="14"/>
      <c r="J4" s="14"/>
      <c r="K4" s="16"/>
      <c r="L4" s="16"/>
      <c r="M4" s="16"/>
      <c r="N4" s="16"/>
      <c r="O4" s="16"/>
      <c r="P4" s="16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28" x14ac:dyDescent="0.2">
      <c r="A5" s="16"/>
      <c r="B5" s="16"/>
      <c r="C5" s="16"/>
      <c r="D5" s="16"/>
      <c r="E5" s="14"/>
      <c r="F5" s="16"/>
      <c r="G5" s="16"/>
      <c r="H5" s="16"/>
      <c r="I5" s="14"/>
      <c r="J5" s="14"/>
      <c r="K5" s="16"/>
      <c r="L5" s="16"/>
      <c r="M5" s="16"/>
      <c r="N5" s="16"/>
      <c r="O5" s="16"/>
      <c r="P5" s="16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</row>
    <row r="6" spans="1:28" x14ac:dyDescent="0.2">
      <c r="A6" s="16"/>
      <c r="B6" s="16"/>
      <c r="C6" s="16"/>
      <c r="D6" s="16"/>
      <c r="E6" s="14"/>
      <c r="F6" s="16"/>
      <c r="G6" s="16"/>
      <c r="H6" s="16"/>
      <c r="I6" s="14"/>
      <c r="J6" s="14"/>
      <c r="K6" s="16"/>
      <c r="L6" s="16"/>
      <c r="M6" s="16"/>
      <c r="N6" s="16"/>
      <c r="O6" s="16"/>
      <c r="P6" s="16"/>
      <c r="Q6" s="14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x14ac:dyDescent="0.2">
      <c r="A7" s="16"/>
      <c r="B7" s="16"/>
      <c r="C7" s="16"/>
      <c r="D7" s="16"/>
      <c r="E7" s="14"/>
      <c r="F7" s="16"/>
      <c r="G7" s="16"/>
      <c r="H7" s="16"/>
      <c r="I7" s="14"/>
      <c r="J7" s="14"/>
      <c r="K7" s="16"/>
      <c r="L7" s="16"/>
      <c r="M7" s="16"/>
      <c r="N7" s="16"/>
      <c r="O7" s="16"/>
      <c r="P7" s="16"/>
      <c r="Q7" s="14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</row>
    <row r="8" spans="1:28" x14ac:dyDescent="0.2">
      <c r="A8" s="16"/>
      <c r="B8" s="16"/>
      <c r="C8" s="16"/>
      <c r="D8" s="16"/>
      <c r="E8" s="14"/>
      <c r="F8" s="16"/>
      <c r="G8" s="16"/>
      <c r="H8" s="16"/>
      <c r="I8" s="14"/>
      <c r="J8" s="14"/>
      <c r="K8" s="16"/>
      <c r="L8" s="16"/>
      <c r="M8" s="16"/>
      <c r="N8" s="16"/>
      <c r="O8" s="16"/>
      <c r="P8" s="16"/>
      <c r="Q8" s="14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spans="1:28" x14ac:dyDescent="0.2">
      <c r="A9" s="16"/>
      <c r="B9" s="16"/>
      <c r="C9" s="16"/>
      <c r="D9" s="16"/>
      <c r="E9" s="14"/>
      <c r="F9" s="16"/>
      <c r="G9" s="16"/>
      <c r="H9" s="16"/>
      <c r="I9" s="14"/>
      <c r="J9" s="14"/>
      <c r="K9" s="16"/>
      <c r="L9" s="16"/>
      <c r="M9" s="16"/>
      <c r="N9" s="16"/>
      <c r="O9" s="16"/>
      <c r="P9" s="16"/>
      <c r="Q9" s="14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</row>
    <row r="10" spans="1:28" x14ac:dyDescent="0.2">
      <c r="A10" s="16"/>
      <c r="B10" s="16"/>
      <c r="C10" s="16"/>
      <c r="D10" s="16"/>
      <c r="E10" s="14"/>
      <c r="F10" s="16"/>
      <c r="G10" s="16"/>
      <c r="H10" s="16"/>
      <c r="I10" s="14"/>
      <c r="J10" s="14"/>
      <c r="K10" s="16"/>
      <c r="L10" s="16"/>
      <c r="M10" s="16"/>
      <c r="N10" s="16"/>
      <c r="O10" s="16"/>
      <c r="P10" s="16"/>
      <c r="Q10" s="14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spans="1:28" x14ac:dyDescent="0.2">
      <c r="A11" s="16"/>
      <c r="B11" s="16"/>
      <c r="C11" s="16"/>
      <c r="D11" s="16"/>
      <c r="E11" s="14"/>
      <c r="F11" s="16"/>
      <c r="G11" s="16"/>
      <c r="H11" s="16"/>
      <c r="I11" s="14"/>
      <c r="J11" s="14"/>
      <c r="K11" s="16"/>
      <c r="L11" s="16"/>
      <c r="M11" s="16"/>
      <c r="N11" s="16"/>
      <c r="O11" s="16"/>
      <c r="P11" s="16"/>
      <c r="Q11" s="14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28" x14ac:dyDescent="0.2">
      <c r="A12" s="16"/>
      <c r="B12" s="16"/>
      <c r="C12" s="16"/>
      <c r="D12" s="16"/>
      <c r="E12" s="14"/>
      <c r="F12" s="16"/>
      <c r="G12" s="16"/>
      <c r="H12" s="16"/>
      <c r="I12" s="14"/>
      <c r="J12" s="14"/>
      <c r="K12" s="16"/>
      <c r="L12" s="16"/>
      <c r="M12" s="16"/>
      <c r="N12" s="16"/>
      <c r="O12" s="16"/>
      <c r="P12" s="16"/>
      <c r="Q12" s="14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spans="1:28" x14ac:dyDescent="0.2">
      <c r="A13" s="16"/>
      <c r="B13" s="16"/>
      <c r="C13" s="16"/>
      <c r="D13" s="16"/>
      <c r="E13" s="14"/>
      <c r="F13" s="16"/>
      <c r="G13" s="16"/>
      <c r="H13" s="16"/>
      <c r="I13" s="14"/>
      <c r="J13" s="14"/>
      <c r="K13" s="16"/>
      <c r="L13" s="16"/>
      <c r="M13" s="16"/>
      <c r="N13" s="16"/>
      <c r="O13" s="16"/>
      <c r="P13" s="16"/>
      <c r="Q13" s="14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</row>
    <row r="14" spans="1:28" x14ac:dyDescent="0.2">
      <c r="A14" s="16"/>
      <c r="B14" s="16"/>
      <c r="C14" s="16"/>
      <c r="D14" s="16"/>
      <c r="E14" s="14"/>
      <c r="F14" s="16"/>
      <c r="G14" s="16"/>
      <c r="H14" s="16"/>
      <c r="I14" s="14"/>
      <c r="J14" s="14"/>
      <c r="K14" s="16"/>
      <c r="L14" s="16"/>
      <c r="M14" s="16"/>
      <c r="N14" s="16"/>
      <c r="O14" s="16"/>
      <c r="P14" s="16"/>
      <c r="Q14" s="14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spans="1:28" x14ac:dyDescent="0.2">
      <c r="A15" s="16"/>
      <c r="B15" s="16"/>
      <c r="C15" s="16"/>
      <c r="D15" s="16"/>
      <c r="E15" s="14"/>
      <c r="F15" s="16"/>
      <c r="G15" s="16"/>
      <c r="H15" s="16"/>
      <c r="I15" s="14"/>
      <c r="J15" s="14"/>
      <c r="K15" s="16"/>
      <c r="L15" s="16"/>
      <c r="M15" s="16"/>
      <c r="N15" s="16"/>
      <c r="O15" s="16"/>
      <c r="P15" s="16"/>
      <c r="Q15" s="14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spans="1:28" x14ac:dyDescent="0.2">
      <c r="A16" s="16"/>
      <c r="B16" s="16"/>
      <c r="C16" s="16"/>
      <c r="D16" s="16"/>
      <c r="E16" s="14"/>
      <c r="F16" s="16"/>
      <c r="G16" s="16"/>
      <c r="H16" s="16"/>
      <c r="I16" s="14"/>
      <c r="J16" s="14"/>
      <c r="K16" s="16"/>
      <c r="L16" s="16"/>
      <c r="M16" s="16"/>
      <c r="N16" s="16"/>
      <c r="O16" s="16"/>
      <c r="P16" s="16"/>
      <c r="Q16" s="14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spans="1:28" x14ac:dyDescent="0.2">
      <c r="A17" s="16"/>
      <c r="B17" s="16"/>
      <c r="C17" s="16"/>
      <c r="D17" s="16"/>
      <c r="E17" s="14"/>
      <c r="F17" s="16"/>
      <c r="G17" s="16"/>
      <c r="H17" s="16"/>
      <c r="I17" s="14"/>
      <c r="J17" s="14"/>
      <c r="K17" s="16"/>
      <c r="L17" s="16"/>
      <c r="M17" s="16"/>
      <c r="N17" s="16"/>
      <c r="O17" s="16"/>
      <c r="P17" s="16"/>
      <c r="Q17" s="14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spans="1:28" x14ac:dyDescent="0.2">
      <c r="A18" s="16"/>
      <c r="B18" s="16"/>
      <c r="C18" s="16"/>
      <c r="D18" s="16"/>
      <c r="E18" s="14"/>
      <c r="F18" s="16"/>
      <c r="G18" s="16"/>
      <c r="H18" s="16"/>
      <c r="I18" s="14"/>
      <c r="J18" s="14"/>
      <c r="K18" s="16"/>
      <c r="L18" s="16"/>
      <c r="M18" s="16"/>
      <c r="N18" s="16"/>
      <c r="O18" s="16"/>
      <c r="P18" s="16"/>
      <c r="Q18" s="14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spans="1:28" x14ac:dyDescent="0.2">
      <c r="A19" s="16"/>
      <c r="B19" s="16"/>
      <c r="C19" s="16"/>
      <c r="D19" s="16"/>
      <c r="E19" s="14"/>
      <c r="F19" s="16"/>
      <c r="G19" s="16"/>
      <c r="H19" s="16"/>
      <c r="I19" s="14"/>
      <c r="J19" s="14"/>
      <c r="K19" s="16"/>
      <c r="L19" s="16"/>
      <c r="M19" s="16"/>
      <c r="N19" s="16"/>
      <c r="O19" s="16"/>
      <c r="P19" s="16"/>
      <c r="Q19" s="14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spans="1:28" x14ac:dyDescent="0.2">
      <c r="E20" s="14"/>
      <c r="H20" s="16"/>
      <c r="I20" s="14"/>
      <c r="J20" s="14"/>
      <c r="K20" s="16"/>
      <c r="M20" s="16"/>
      <c r="O20" s="16"/>
      <c r="S20" s="16"/>
    </row>
    <row r="21" spans="1:28" x14ac:dyDescent="0.2">
      <c r="E21"/>
      <c r="H21"/>
      <c r="K21"/>
    </row>
    <row r="24" spans="1:28" x14ac:dyDescent="0.2">
      <c r="K24" s="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7.75" style="2" bestFit="1" customWidth="1"/>
    <col min="13" max="13" width="7.125" style="2" bestFit="1" customWidth="1"/>
    <col min="14" max="14" width="10.125" style="2" bestFit="1" customWidth="1"/>
    <col min="15" max="15" width="9.625" style="2" bestFit="1" customWidth="1"/>
    <col min="16" max="16" width="10.125" style="2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8.25" style="2" bestFit="1" customWidth="1"/>
    <col min="23" max="23" width="8" style="2" bestFit="1" customWidth="1"/>
    <col min="24" max="24" width="7.875" style="2" bestFit="1" customWidth="1"/>
    <col min="25" max="25" width="5.125" style="2" bestFit="1" customWidth="1"/>
    <col min="26" max="26" width="7.375" style="2" bestFit="1" customWidth="1"/>
    <col min="27" max="27" width="11" style="2" bestFit="1" customWidth="1"/>
    <col min="28" max="28" width="10.375" style="2" bestFit="1" customWidth="1"/>
    <col min="29" max="29" width="11.625" style="2" hidden="1" customWidth="1"/>
    <col min="30" max="16384" width="9" style="2" hidden="1"/>
  </cols>
  <sheetData>
    <row r="1" spans="1:28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9</v>
      </c>
      <c r="M1" s="15" t="s">
        <v>10</v>
      </c>
      <c r="N1" s="136" t="s">
        <v>666</v>
      </c>
      <c r="O1" s="15" t="s">
        <v>606</v>
      </c>
      <c r="P1" s="136" t="s">
        <v>12</v>
      </c>
      <c r="Q1" s="15" t="s">
        <v>396</v>
      </c>
      <c r="R1" s="15" t="s">
        <v>917</v>
      </c>
      <c r="S1" s="15" t="s">
        <v>372</v>
      </c>
      <c r="T1" s="136" t="s">
        <v>16</v>
      </c>
      <c r="U1" s="129" t="s">
        <v>23</v>
      </c>
      <c r="V1" s="129" t="s">
        <v>613</v>
      </c>
      <c r="W1" s="129" t="s">
        <v>773</v>
      </c>
      <c r="X1" s="129" t="s">
        <v>15</v>
      </c>
      <c r="Y1" s="129" t="s">
        <v>11</v>
      </c>
      <c r="Z1" s="15" t="s">
        <v>771</v>
      </c>
      <c r="AA1" s="137" t="s">
        <v>19</v>
      </c>
      <c r="AB1" s="137" t="s">
        <v>30</v>
      </c>
    </row>
    <row r="2" spans="1:28" x14ac:dyDescent="0.2">
      <c r="A2">
        <v>316</v>
      </c>
      <c r="B2">
        <v>316</v>
      </c>
      <c r="C2"/>
      <c r="D2"/>
      <c r="E2"/>
      <c r="F2"/>
      <c r="G2"/>
      <c r="H2"/>
      <c r="I2"/>
      <c r="J2"/>
      <c r="K2"/>
      <c r="L2"/>
      <c r="M2"/>
      <c r="N2" s="135"/>
      <c r="O2"/>
      <c r="P2" s="135"/>
      <c r="Q2"/>
      <c r="R2"/>
      <c r="S2"/>
      <c r="T2" s="135"/>
      <c r="U2" s="130"/>
      <c r="V2" s="130"/>
      <c r="W2" s="130"/>
      <c r="X2" s="130"/>
      <c r="Y2" s="130"/>
      <c r="Z2" s="132"/>
      <c r="AA2" s="133"/>
      <c r="AB2" s="133"/>
    </row>
    <row r="3" spans="1:28" x14ac:dyDescent="0.2">
      <c r="A3" s="16"/>
      <c r="B3" s="16"/>
      <c r="C3" s="16"/>
      <c r="D3" s="16"/>
      <c r="E3" s="14"/>
      <c r="F3" s="16"/>
      <c r="G3" s="16"/>
      <c r="H3" s="16"/>
      <c r="I3" s="16"/>
      <c r="J3" s="14"/>
      <c r="K3" s="14"/>
      <c r="L3" s="16"/>
      <c r="M3" s="16"/>
      <c r="N3" s="16"/>
      <c r="O3" s="16"/>
      <c r="P3" s="16"/>
      <c r="Q3" s="14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spans="1:28" x14ac:dyDescent="0.2">
      <c r="A4" s="16"/>
      <c r="B4" s="16"/>
      <c r="C4" s="16"/>
      <c r="D4" s="16"/>
      <c r="E4" s="14"/>
      <c r="F4" s="16"/>
      <c r="G4" s="16"/>
      <c r="H4" s="16"/>
      <c r="I4" s="16"/>
      <c r="J4" s="14"/>
      <c r="K4" s="14"/>
      <c r="L4" s="16"/>
      <c r="M4" s="16"/>
      <c r="N4" s="16"/>
      <c r="O4" s="16"/>
      <c r="P4" s="16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28" x14ac:dyDescent="0.2">
      <c r="A5" s="16"/>
      <c r="B5" s="16"/>
      <c r="C5" s="16"/>
      <c r="D5" s="16"/>
      <c r="E5" s="14"/>
      <c r="F5" s="16"/>
      <c r="G5" s="16"/>
      <c r="H5" s="16"/>
      <c r="I5" s="16"/>
      <c r="J5" s="14"/>
      <c r="K5" s="14"/>
      <c r="L5" s="16"/>
      <c r="M5" s="16"/>
      <c r="N5" s="16"/>
      <c r="O5" s="16"/>
      <c r="P5" s="16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</row>
    <row r="6" spans="1:28" x14ac:dyDescent="0.2">
      <c r="A6" s="16"/>
      <c r="B6" s="16"/>
      <c r="C6" s="16"/>
      <c r="D6" s="16"/>
      <c r="E6" s="14"/>
      <c r="F6" s="16"/>
      <c r="G6" s="16"/>
      <c r="H6" s="16"/>
      <c r="I6" s="16"/>
      <c r="J6" s="14"/>
      <c r="K6" s="14"/>
      <c r="L6" s="16"/>
      <c r="M6" s="16"/>
      <c r="N6" s="16"/>
      <c r="O6" s="16"/>
      <c r="P6" s="16"/>
      <c r="Q6" s="14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x14ac:dyDescent="0.2">
      <c r="A7" s="16"/>
      <c r="B7" s="16"/>
      <c r="C7" s="16"/>
      <c r="D7" s="16"/>
      <c r="E7" s="14"/>
      <c r="F7" s="16"/>
      <c r="G7" s="16"/>
      <c r="H7" s="16"/>
      <c r="I7" s="16"/>
      <c r="J7" s="14"/>
      <c r="K7" s="14"/>
      <c r="L7" s="16"/>
      <c r="M7" s="16"/>
      <c r="N7" s="16"/>
      <c r="O7" s="16"/>
      <c r="P7" s="16"/>
      <c r="Q7" s="14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</row>
    <row r="8" spans="1:28" x14ac:dyDescent="0.2">
      <c r="A8" s="16"/>
      <c r="B8" s="16"/>
      <c r="C8" s="16"/>
      <c r="D8" s="16"/>
      <c r="E8" s="14"/>
      <c r="F8" s="16"/>
      <c r="G8" s="16"/>
      <c r="H8" s="16"/>
      <c r="I8" s="16"/>
      <c r="J8" s="14"/>
      <c r="K8" s="14"/>
      <c r="L8" s="16"/>
      <c r="M8" s="16"/>
      <c r="N8" s="16"/>
      <c r="O8" s="16"/>
      <c r="P8" s="16"/>
      <c r="Q8" s="14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spans="1:28" x14ac:dyDescent="0.2">
      <c r="A9" s="16"/>
      <c r="B9" s="16"/>
      <c r="C9" s="16"/>
      <c r="D9" s="16"/>
      <c r="E9" s="14"/>
      <c r="F9" s="16"/>
      <c r="G9" s="16"/>
      <c r="H9" s="16"/>
      <c r="I9" s="16"/>
      <c r="J9" s="14"/>
      <c r="K9" s="14"/>
      <c r="L9" s="16"/>
      <c r="M9" s="16"/>
      <c r="N9" s="16"/>
      <c r="O9" s="16"/>
      <c r="P9" s="16"/>
      <c r="Q9" s="14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</row>
    <row r="10" spans="1:28" x14ac:dyDescent="0.2">
      <c r="A10" s="16"/>
      <c r="B10" s="16"/>
      <c r="C10" s="16"/>
      <c r="D10" s="16"/>
      <c r="E10" s="14"/>
      <c r="F10" s="16"/>
      <c r="G10" s="16"/>
      <c r="H10" s="16"/>
      <c r="I10" s="16"/>
      <c r="J10" s="14"/>
      <c r="K10" s="14"/>
      <c r="L10" s="16"/>
      <c r="M10" s="16"/>
      <c r="N10" s="16"/>
      <c r="O10" s="16"/>
      <c r="P10" s="16"/>
      <c r="Q10" s="14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spans="1:28" x14ac:dyDescent="0.2">
      <c r="A11" s="16"/>
      <c r="B11" s="16"/>
      <c r="C11" s="16"/>
      <c r="D11" s="16"/>
      <c r="E11" s="14"/>
      <c r="F11" s="16"/>
      <c r="G11" s="16"/>
      <c r="H11" s="16"/>
      <c r="I11" s="16"/>
      <c r="J11" s="14"/>
      <c r="K11" s="14"/>
      <c r="L11" s="16"/>
      <c r="M11" s="16"/>
      <c r="N11" s="16"/>
      <c r="O11" s="16"/>
      <c r="P11" s="16"/>
      <c r="Q11" s="14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28" x14ac:dyDescent="0.2">
      <c r="A12" s="16"/>
      <c r="B12" s="16"/>
      <c r="C12" s="16"/>
      <c r="D12" s="16"/>
      <c r="E12" s="14"/>
      <c r="F12" s="16"/>
      <c r="G12" s="16"/>
      <c r="H12" s="16"/>
      <c r="I12" s="16"/>
      <c r="J12" s="14"/>
      <c r="K12" s="14"/>
      <c r="L12" s="16"/>
      <c r="M12" s="16"/>
      <c r="N12" s="16"/>
      <c r="O12" s="16"/>
      <c r="P12" s="16"/>
      <c r="Q12" s="14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spans="1:28" x14ac:dyDescent="0.2">
      <c r="A13" s="16"/>
      <c r="B13" s="16"/>
      <c r="C13" s="16"/>
      <c r="D13" s="16"/>
      <c r="E13" s="14"/>
      <c r="F13" s="16"/>
      <c r="G13" s="16"/>
      <c r="H13" s="16"/>
      <c r="I13" s="16"/>
      <c r="J13" s="14"/>
      <c r="K13" s="14"/>
      <c r="L13" s="16"/>
      <c r="M13" s="16"/>
      <c r="N13" s="16"/>
      <c r="O13" s="16"/>
      <c r="P13" s="16"/>
      <c r="Q13" s="14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</row>
    <row r="14" spans="1:28" x14ac:dyDescent="0.2">
      <c r="A14" s="16"/>
      <c r="B14" s="16"/>
      <c r="C14" s="16"/>
      <c r="D14" s="16"/>
      <c r="E14" s="14"/>
      <c r="F14" s="16"/>
      <c r="G14" s="16"/>
      <c r="H14" s="16"/>
      <c r="I14" s="16"/>
      <c r="J14" s="14"/>
      <c r="K14" s="14"/>
      <c r="L14" s="16"/>
      <c r="M14" s="16"/>
      <c r="N14" s="16"/>
      <c r="O14" s="16"/>
      <c r="P14" s="16"/>
      <c r="Q14" s="14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spans="1:28" x14ac:dyDescent="0.2">
      <c r="A15" s="16"/>
      <c r="B15" s="16"/>
      <c r="C15" s="16"/>
      <c r="D15" s="16"/>
      <c r="E15" s="14"/>
      <c r="F15" s="16"/>
      <c r="G15" s="16"/>
      <c r="H15" s="16"/>
      <c r="I15" s="16"/>
      <c r="J15" s="14"/>
      <c r="K15" s="14"/>
      <c r="L15" s="16"/>
      <c r="M15" s="16"/>
      <c r="N15" s="16"/>
      <c r="O15" s="16"/>
      <c r="P15" s="16"/>
      <c r="Q15" s="14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spans="1:28" x14ac:dyDescent="0.2">
      <c r="A16" s="16"/>
      <c r="B16" s="16"/>
      <c r="C16" s="16"/>
      <c r="D16" s="16"/>
      <c r="E16" s="14"/>
      <c r="F16" s="16"/>
      <c r="G16" s="16"/>
      <c r="H16" s="16"/>
      <c r="I16" s="16"/>
      <c r="J16" s="14"/>
      <c r="K16" s="14"/>
      <c r="L16" s="16"/>
      <c r="M16" s="16"/>
      <c r="N16" s="16"/>
      <c r="O16" s="16"/>
      <c r="P16" s="16"/>
      <c r="Q16" s="14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spans="1:28" x14ac:dyDescent="0.2">
      <c r="A17" s="16"/>
      <c r="B17" s="16"/>
      <c r="C17" s="16"/>
      <c r="D17" s="16"/>
      <c r="E17" s="14"/>
      <c r="F17" s="16"/>
      <c r="G17" s="16"/>
      <c r="H17" s="16"/>
      <c r="I17" s="16"/>
      <c r="J17" s="14"/>
      <c r="K17" s="14"/>
      <c r="L17" s="16"/>
      <c r="M17" s="16"/>
      <c r="N17" s="16"/>
      <c r="O17" s="16"/>
      <c r="P17" s="16"/>
      <c r="Q17" s="14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spans="1:28" x14ac:dyDescent="0.2">
      <c r="A18" s="16"/>
      <c r="B18" s="16"/>
      <c r="C18" s="16"/>
      <c r="D18" s="16"/>
      <c r="E18" s="14"/>
      <c r="F18" s="16"/>
      <c r="G18" s="16"/>
      <c r="H18" s="16"/>
      <c r="I18" s="16"/>
      <c r="J18" s="14"/>
      <c r="K18" s="14"/>
      <c r="L18" s="16"/>
      <c r="M18" s="16"/>
      <c r="N18" s="16"/>
      <c r="O18" s="16"/>
      <c r="P18" s="16"/>
      <c r="Q18" s="14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spans="1:28" x14ac:dyDescent="0.2">
      <c r="A19" s="16"/>
      <c r="B19" s="16"/>
      <c r="C19" s="16"/>
      <c r="D19" s="16"/>
      <c r="E19" s="14"/>
      <c r="F19" s="16"/>
      <c r="G19" s="16"/>
      <c r="H19" s="16"/>
      <c r="I19" s="16"/>
      <c r="J19" s="14"/>
      <c r="K19" s="14"/>
      <c r="L19" s="16"/>
      <c r="M19" s="16"/>
      <c r="N19" s="16"/>
      <c r="O19" s="16"/>
      <c r="P19" s="16"/>
      <c r="Q19" s="14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spans="1:28" x14ac:dyDescent="0.2">
      <c r="E20" s="14"/>
      <c r="H20" s="16"/>
      <c r="I20" s="16"/>
      <c r="J20" s="14"/>
      <c r="K20" s="14"/>
      <c r="L20" s="16"/>
      <c r="M20" s="16"/>
      <c r="O20" s="16"/>
      <c r="R20" s="16"/>
      <c r="S20" s="16"/>
    </row>
    <row r="21" spans="1:28" x14ac:dyDescent="0.2">
      <c r="E21"/>
      <c r="H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P55"/>
  <sheetViews>
    <sheetView rightToLeft="1" workbookViewId="0">
      <selection activeCell="A2" sqref="A2"/>
    </sheetView>
  </sheetViews>
  <sheetFormatPr defaultColWidth="0" defaultRowHeight="14.25" x14ac:dyDescent="0.2"/>
  <cols>
    <col min="1" max="1" width="10.25" style="7" bestFit="1" customWidth="1"/>
    <col min="2" max="2" width="9.25" style="7" bestFit="1" customWidth="1"/>
    <col min="3" max="3" width="28.625" style="7" bestFit="1" customWidth="1"/>
    <col min="4" max="4" width="9.625" style="7" bestFit="1" customWidth="1"/>
    <col min="5" max="5" width="10.375" style="7" bestFit="1" customWidth="1"/>
    <col min="6" max="6" width="8.625" style="7" bestFit="1" customWidth="1"/>
    <col min="7" max="7" width="17.75" style="7" bestFit="1" customWidth="1"/>
    <col min="8" max="8" width="14.125" style="7" bestFit="1" customWidth="1"/>
    <col min="9" max="9" width="9.75" style="7" bestFit="1" customWidth="1"/>
    <col min="10" max="10" width="8.75" style="7" bestFit="1" customWidth="1"/>
    <col min="11" max="11" width="9.875" style="7" bestFit="1" customWidth="1"/>
    <col min="12" max="12" width="10.375" style="7" bestFit="1" customWidth="1"/>
    <col min="13" max="13" width="9.125" style="131" bestFit="1" customWidth="1"/>
    <col min="14" max="14" width="16.125" style="7" bestFit="1" customWidth="1"/>
    <col min="15" max="15" width="12.5" style="7" bestFit="1" customWidth="1"/>
    <col min="16" max="16" width="9.75" style="7" bestFit="1" customWidth="1"/>
    <col min="17" max="17" width="8.75" style="7" bestFit="1" customWidth="1"/>
    <col min="18" max="18" width="11.875" style="7" bestFit="1" customWidth="1"/>
    <col min="19" max="19" width="8.75" style="7" bestFit="1" customWidth="1"/>
    <col min="20" max="20" width="8.125" style="7" bestFit="1" customWidth="1"/>
    <col min="21" max="21" width="18.125" style="7" bestFit="1" customWidth="1"/>
    <col min="22" max="22" width="9.375" style="7" bestFit="1" customWidth="1"/>
    <col min="23" max="23" width="8.875" style="7" bestFit="1" customWidth="1"/>
    <col min="24" max="24" width="14.375" style="7" bestFit="1" customWidth="1"/>
    <col min="25" max="25" width="9.625" style="7" bestFit="1" customWidth="1"/>
    <col min="26" max="27" width="9.875" style="7" bestFit="1" customWidth="1"/>
    <col min="28" max="28" width="6.375" style="7" bestFit="1" customWidth="1"/>
    <col min="29" max="29" width="9.875" style="7" bestFit="1" customWidth="1"/>
    <col min="30" max="30" width="10" style="7" bestFit="1" customWidth="1"/>
    <col min="31" max="31" width="8.375" style="7" bestFit="1" customWidth="1"/>
    <col min="32" max="32" width="7.875" style="7" bestFit="1" customWidth="1"/>
    <col min="33" max="33" width="10.5" style="7" bestFit="1" customWidth="1"/>
    <col min="34" max="34" width="9.75" bestFit="1" customWidth="1"/>
    <col min="35" max="35" width="11.75" style="7" customWidth="1"/>
    <col min="36" max="36" width="10.875" style="7" bestFit="1" customWidth="1"/>
    <col min="37" max="37" width="7.875" style="7" bestFit="1" customWidth="1"/>
    <col min="38" max="38" width="9.5" style="7" bestFit="1" customWidth="1"/>
    <col min="39" max="39" width="13.75" style="7" bestFit="1" customWidth="1"/>
    <col min="40" max="40" width="9.75" style="2" bestFit="1" customWidth="1"/>
    <col min="41" max="41" width="10.375" style="2" bestFit="1" customWidth="1"/>
    <col min="42" max="42" width="9" style="7" hidden="1" customWidth="1"/>
    <col min="43" max="43" width="10.625" style="7" hidden="1" customWidth="1"/>
    <col min="44" max="16384" width="10.625" style="7" hidden="1"/>
  </cols>
  <sheetData>
    <row r="1" spans="1:41" ht="51" x14ac:dyDescent="0.2">
      <c r="A1" s="15" t="s">
        <v>651</v>
      </c>
      <c r="B1" s="15" t="s">
        <v>0</v>
      </c>
      <c r="C1" s="15" t="s">
        <v>1</v>
      </c>
      <c r="D1" s="15" t="s">
        <v>418</v>
      </c>
      <c r="E1" s="15" t="s">
        <v>798</v>
      </c>
      <c r="F1" s="15" t="s">
        <v>11</v>
      </c>
      <c r="G1" s="15" t="s">
        <v>326</v>
      </c>
      <c r="H1" s="15" t="s">
        <v>330</v>
      </c>
      <c r="I1" s="15" t="s">
        <v>328</v>
      </c>
      <c r="J1" s="15" t="s">
        <v>329</v>
      </c>
      <c r="K1" s="15" t="s">
        <v>419</v>
      </c>
      <c r="L1" s="15" t="s">
        <v>799</v>
      </c>
      <c r="M1" s="129" t="s">
        <v>11</v>
      </c>
      <c r="N1" s="15" t="s">
        <v>327</v>
      </c>
      <c r="O1" s="15" t="s">
        <v>331</v>
      </c>
      <c r="P1" s="15" t="s">
        <v>943</v>
      </c>
      <c r="Q1" s="15" t="s">
        <v>348</v>
      </c>
      <c r="R1" s="15" t="s">
        <v>1155</v>
      </c>
      <c r="S1" s="15" t="s">
        <v>604</v>
      </c>
      <c r="T1" s="15" t="s">
        <v>605</v>
      </c>
      <c r="U1" s="15" t="s">
        <v>464</v>
      </c>
      <c r="V1" s="15" t="s">
        <v>343</v>
      </c>
      <c r="W1" s="15" t="s">
        <v>463</v>
      </c>
      <c r="X1" s="15" t="s">
        <v>99</v>
      </c>
      <c r="Y1" s="15" t="s">
        <v>606</v>
      </c>
      <c r="Z1" s="15" t="s">
        <v>365</v>
      </c>
      <c r="AA1" s="15" t="s">
        <v>366</v>
      </c>
      <c r="AB1" s="15" t="s">
        <v>612</v>
      </c>
      <c r="AC1" s="15" t="s">
        <v>308</v>
      </c>
      <c r="AD1" s="15" t="s">
        <v>368</v>
      </c>
      <c r="AE1" s="15" t="s">
        <v>737</v>
      </c>
      <c r="AF1" s="15" t="s">
        <v>309</v>
      </c>
      <c r="AG1" s="15" t="s">
        <v>310</v>
      </c>
      <c r="AH1" s="15" t="s">
        <v>349</v>
      </c>
      <c r="AI1" s="15" t="s">
        <v>367</v>
      </c>
      <c r="AJ1" s="15" t="s">
        <v>617</v>
      </c>
      <c r="AK1" s="15" t="s">
        <v>364</v>
      </c>
      <c r="AL1" s="15" t="s">
        <v>458</v>
      </c>
      <c r="AM1" s="15" t="s">
        <v>436</v>
      </c>
      <c r="AN1" s="15" t="s">
        <v>19</v>
      </c>
      <c r="AO1" s="15" t="s">
        <v>30</v>
      </c>
    </row>
    <row r="2" spans="1:41" x14ac:dyDescent="0.2">
      <c r="A2">
        <v>316</v>
      </c>
      <c r="B2">
        <v>316</v>
      </c>
      <c r="C2" t="s">
        <v>353</v>
      </c>
      <c r="D2">
        <v>76020460</v>
      </c>
      <c r="E2" t="s">
        <v>1228</v>
      </c>
      <c r="F2" s="130">
        <v>3.306</v>
      </c>
      <c r="G2" s="130">
        <v>-64300000</v>
      </c>
      <c r="H2" s="130">
        <v>-64300</v>
      </c>
      <c r="I2" s="133">
        <v>2.902357995714662E-2</v>
      </c>
      <c r="J2" s="133">
        <v>-1.0889647171653889E-3</v>
      </c>
      <c r="K2">
        <v>760204600</v>
      </c>
      <c r="L2" t="s">
        <v>1218</v>
      </c>
      <c r="M2" s="130">
        <v>1</v>
      </c>
      <c r="N2" s="130">
        <v>64300000</v>
      </c>
      <c r="O2" s="130">
        <v>239195.84207000001</v>
      </c>
      <c r="P2" s="133">
        <v>1.2253315405934947E-3</v>
      </c>
      <c r="Q2" s="133">
        <v>0.17804325258994955</v>
      </c>
      <c r="R2" s="142">
        <v>26620.04207</v>
      </c>
      <c r="S2" t="s">
        <v>53</v>
      </c>
      <c r="T2" t="s">
        <v>53</v>
      </c>
      <c r="U2" t="s">
        <v>72</v>
      </c>
      <c r="V2" t="s">
        <v>102</v>
      </c>
      <c r="W2" t="s">
        <v>691</v>
      </c>
      <c r="X2" t="s">
        <v>2616</v>
      </c>
      <c r="Y2" t="s">
        <v>62</v>
      </c>
      <c r="Z2" s="135">
        <v>45553</v>
      </c>
      <c r="AA2" s="135">
        <v>45951</v>
      </c>
      <c r="AB2" t="s">
        <v>362</v>
      </c>
      <c r="AC2" t="s">
        <v>363</v>
      </c>
      <c r="AD2" t="s">
        <v>339</v>
      </c>
      <c r="AE2" t="s">
        <v>341</v>
      </c>
      <c r="AF2" t="s">
        <v>362</v>
      </c>
      <c r="AG2" t="s">
        <v>362</v>
      </c>
      <c r="AH2" s="133"/>
      <c r="AI2" s="130">
        <v>3.7730000000000001</v>
      </c>
      <c r="AJ2" s="130"/>
      <c r="AK2"/>
      <c r="AL2" s="133"/>
      <c r="AM2" t="s">
        <v>2611</v>
      </c>
      <c r="AN2" s="133">
        <v>5.206816954128337E-2</v>
      </c>
      <c r="AO2" s="133">
        <v>1.3636682342810566E-4</v>
      </c>
    </row>
    <row r="3" spans="1:41" x14ac:dyDescent="0.2">
      <c r="A3">
        <v>316</v>
      </c>
      <c r="B3">
        <v>316</v>
      </c>
      <c r="C3" t="s">
        <v>355</v>
      </c>
      <c r="D3">
        <v>76023000</v>
      </c>
      <c r="E3" t="s">
        <v>1218</v>
      </c>
      <c r="F3" s="130">
        <v>1</v>
      </c>
      <c r="G3" s="130">
        <v>300000000</v>
      </c>
      <c r="H3" s="130">
        <v>275310</v>
      </c>
      <c r="I3" s="133">
        <v>-0.12426876824264442</v>
      </c>
      <c r="J3" s="133">
        <v>1.410333990429782E-3</v>
      </c>
      <c r="K3">
        <v>76023001</v>
      </c>
      <c r="L3" t="s">
        <v>1218</v>
      </c>
      <c r="M3" s="130">
        <v>1</v>
      </c>
      <c r="N3" s="130">
        <v>-300000000</v>
      </c>
      <c r="O3" s="130">
        <v>-259260</v>
      </c>
      <c r="P3" s="133">
        <v>-1.3281144541020132E-3</v>
      </c>
      <c r="Q3" s="133">
        <v>-0.19297782631590171</v>
      </c>
      <c r="R3" s="142">
        <v>16050</v>
      </c>
      <c r="S3" t="s">
        <v>53</v>
      </c>
      <c r="T3" t="s">
        <v>53</v>
      </c>
      <c r="U3" t="s">
        <v>382</v>
      </c>
      <c r="V3" t="s">
        <v>102</v>
      </c>
      <c r="W3" t="s">
        <v>689</v>
      </c>
      <c r="X3" t="s">
        <v>2612</v>
      </c>
      <c r="Y3" t="s">
        <v>62</v>
      </c>
      <c r="Z3" s="135">
        <v>45484</v>
      </c>
      <c r="AA3" s="135">
        <v>47314</v>
      </c>
      <c r="AB3" t="s">
        <v>362</v>
      </c>
      <c r="AC3" t="s">
        <v>370</v>
      </c>
      <c r="AD3" t="s">
        <v>340</v>
      </c>
      <c r="AE3" t="s">
        <v>341</v>
      </c>
      <c r="AF3" t="s">
        <v>362</v>
      </c>
      <c r="AG3" t="s">
        <v>362</v>
      </c>
      <c r="AH3" s="133"/>
      <c r="AI3" s="130">
        <v>1</v>
      </c>
      <c r="AJ3" s="130"/>
      <c r="AK3"/>
      <c r="AL3" s="133"/>
      <c r="AM3" t="s">
        <v>2613</v>
      </c>
      <c r="AN3" s="133">
        <v>3.1393418497989552E-2</v>
      </c>
      <c r="AO3" s="133">
        <v>8.2219536327768689E-5</v>
      </c>
    </row>
    <row r="4" spans="1:41" x14ac:dyDescent="0.2">
      <c r="A4">
        <v>316</v>
      </c>
      <c r="B4">
        <v>316</v>
      </c>
      <c r="C4" t="s">
        <v>351</v>
      </c>
      <c r="D4">
        <v>31011191</v>
      </c>
      <c r="E4" t="s">
        <v>1218</v>
      </c>
      <c r="F4" s="130">
        <v>1</v>
      </c>
      <c r="G4" s="130">
        <v>44300000</v>
      </c>
      <c r="H4" s="130">
        <v>43185.948709999997</v>
      </c>
      <c r="I4" s="133">
        <v>-1.9493170068583483E-2</v>
      </c>
      <c r="J4" s="133">
        <v>2.2122920117202493E-4</v>
      </c>
      <c r="K4">
        <v>310111910</v>
      </c>
      <c r="L4" t="s">
        <v>1218</v>
      </c>
      <c r="M4" s="130">
        <v>1</v>
      </c>
      <c r="N4" s="130">
        <v>-44300000</v>
      </c>
      <c r="O4" s="130">
        <v>-44300</v>
      </c>
      <c r="P4" s="133">
        <v>-2.2693616568972917E-4</v>
      </c>
      <c r="Q4" s="133">
        <v>-3.2974302652913852E-2</v>
      </c>
      <c r="R4" s="142">
        <v>-1114.0512900000001</v>
      </c>
      <c r="S4" t="s">
        <v>53</v>
      </c>
      <c r="T4" t="s">
        <v>53</v>
      </c>
      <c r="U4" t="s">
        <v>79</v>
      </c>
      <c r="V4" t="s">
        <v>102</v>
      </c>
      <c r="W4" t="s">
        <v>688</v>
      </c>
      <c r="X4" t="s">
        <v>2612</v>
      </c>
      <c r="Y4" t="s">
        <v>62</v>
      </c>
      <c r="Z4" s="135">
        <v>44718</v>
      </c>
      <c r="AA4" s="135">
        <v>48715</v>
      </c>
      <c r="AB4" t="s">
        <v>362</v>
      </c>
      <c r="AC4" t="s">
        <v>370</v>
      </c>
      <c r="AD4" t="s">
        <v>339</v>
      </c>
      <c r="AE4" t="s">
        <v>341</v>
      </c>
      <c r="AF4" t="s">
        <v>362</v>
      </c>
      <c r="AG4" t="s">
        <v>362</v>
      </c>
      <c r="AH4" s="133"/>
      <c r="AI4" s="130">
        <v>1</v>
      </c>
      <c r="AJ4" s="130"/>
      <c r="AK4"/>
      <c r="AL4" s="133"/>
      <c r="AM4" t="s">
        <v>2614</v>
      </c>
      <c r="AN4" s="133">
        <v>-2.1790578426912851E-3</v>
      </c>
      <c r="AO4" s="133">
        <v>-5.706964517704211E-6</v>
      </c>
    </row>
    <row r="5" spans="1:41" x14ac:dyDescent="0.2">
      <c r="A5">
        <v>316</v>
      </c>
      <c r="B5">
        <v>316</v>
      </c>
      <c r="C5" t="s">
        <v>351</v>
      </c>
      <c r="D5">
        <v>31011170</v>
      </c>
      <c r="E5" t="s">
        <v>1218</v>
      </c>
      <c r="F5" s="130">
        <v>1</v>
      </c>
      <c r="G5" s="130">
        <v>118200000</v>
      </c>
      <c r="H5" s="130">
        <v>155141.52552999998</v>
      </c>
      <c r="I5" s="133">
        <v>-7.0027410122762965E-2</v>
      </c>
      <c r="J5" s="133">
        <v>7.9474543889465968E-4</v>
      </c>
      <c r="K5">
        <v>310111700</v>
      </c>
      <c r="L5" t="s">
        <v>1218</v>
      </c>
      <c r="M5" s="130">
        <v>1</v>
      </c>
      <c r="N5" s="130">
        <v>-118200000</v>
      </c>
      <c r="O5" s="130">
        <v>-149252.03099999999</v>
      </c>
      <c r="P5" s="133">
        <v>-7.6457525138926843E-4</v>
      </c>
      <c r="Q5" s="133">
        <v>-0.11109439371909888</v>
      </c>
      <c r="R5" s="142">
        <v>5889.4945299999999</v>
      </c>
      <c r="S5" t="s">
        <v>53</v>
      </c>
      <c r="T5" t="s">
        <v>53</v>
      </c>
      <c r="U5" t="s">
        <v>79</v>
      </c>
      <c r="V5" t="s">
        <v>102</v>
      </c>
      <c r="W5" t="s">
        <v>688</v>
      </c>
      <c r="X5" t="s">
        <v>2612</v>
      </c>
      <c r="Y5" t="s">
        <v>62</v>
      </c>
      <c r="Z5" s="135">
        <v>45152</v>
      </c>
      <c r="AA5" s="135">
        <v>46425</v>
      </c>
      <c r="AB5" t="s">
        <v>362</v>
      </c>
      <c r="AC5" t="s">
        <v>370</v>
      </c>
      <c r="AD5" t="s">
        <v>339</v>
      </c>
      <c r="AE5" t="s">
        <v>341</v>
      </c>
      <c r="AF5" t="s">
        <v>362</v>
      </c>
      <c r="AG5" t="s">
        <v>362</v>
      </c>
      <c r="AH5" s="133"/>
      <c r="AI5" s="130">
        <v>1</v>
      </c>
      <c r="AJ5" s="130"/>
      <c r="AK5"/>
      <c r="AL5" s="133"/>
      <c r="AM5" t="s">
        <v>2611</v>
      </c>
      <c r="AN5" s="133">
        <v>1.1519711309776342E-2</v>
      </c>
      <c r="AO5" s="133">
        <v>3.0170187505391277E-5</v>
      </c>
    </row>
    <row r="6" spans="1:41" x14ac:dyDescent="0.2">
      <c r="A6">
        <v>316</v>
      </c>
      <c r="B6">
        <v>316</v>
      </c>
      <c r="C6" t="s">
        <v>351</v>
      </c>
      <c r="D6">
        <v>31011190</v>
      </c>
      <c r="E6" t="s">
        <v>1218</v>
      </c>
      <c r="F6" s="130">
        <v>1</v>
      </c>
      <c r="G6" s="130">
        <v>65900000</v>
      </c>
      <c r="H6" s="130">
        <v>63854.215479999999</v>
      </c>
      <c r="I6" s="133">
        <v>-2.8822362808470444E-2</v>
      </c>
      <c r="J6" s="133">
        <v>3.2710679061302369E-4</v>
      </c>
      <c r="K6">
        <v>310111900</v>
      </c>
      <c r="L6" t="s">
        <v>1218</v>
      </c>
      <c r="M6" s="130">
        <v>1</v>
      </c>
      <c r="N6" s="130">
        <v>-65900000</v>
      </c>
      <c r="O6" s="130">
        <v>-65900</v>
      </c>
      <c r="P6" s="133">
        <v>-3.3758675663551131E-4</v>
      </c>
      <c r="Q6" s="133">
        <v>-4.905206647465063E-2</v>
      </c>
      <c r="R6" s="142">
        <v>-2045.7845199999999</v>
      </c>
      <c r="S6" t="s">
        <v>53</v>
      </c>
      <c r="T6" t="s">
        <v>53</v>
      </c>
      <c r="U6" t="s">
        <v>79</v>
      </c>
      <c r="V6" t="s">
        <v>102</v>
      </c>
      <c r="W6" t="s">
        <v>688</v>
      </c>
      <c r="X6" t="s">
        <v>2612</v>
      </c>
      <c r="Y6" t="s">
        <v>62</v>
      </c>
      <c r="Z6" s="135">
        <v>44648</v>
      </c>
      <c r="AA6" s="135">
        <v>48652</v>
      </c>
      <c r="AB6" t="s">
        <v>362</v>
      </c>
      <c r="AC6" t="s">
        <v>370</v>
      </c>
      <c r="AD6" t="s">
        <v>339</v>
      </c>
      <c r="AE6" t="s">
        <v>341</v>
      </c>
      <c r="AF6" t="s">
        <v>362</v>
      </c>
      <c r="AG6" t="s">
        <v>362</v>
      </c>
      <c r="AH6" s="133"/>
      <c r="AI6" s="130">
        <v>1</v>
      </c>
      <c r="AJ6" s="130"/>
      <c r="AK6"/>
      <c r="AL6" s="133"/>
      <c r="AM6" t="s">
        <v>2614</v>
      </c>
      <c r="AN6" s="133">
        <v>-4.0015058936491389E-3</v>
      </c>
      <c r="AO6" s="133">
        <v>-1.0479966022487652E-5</v>
      </c>
    </row>
    <row r="7" spans="1:41" x14ac:dyDescent="0.2">
      <c r="A7">
        <v>316</v>
      </c>
      <c r="B7">
        <v>316</v>
      </c>
      <c r="C7" t="s">
        <v>351</v>
      </c>
      <c r="D7">
        <v>31011130</v>
      </c>
      <c r="E7" t="s">
        <v>1218</v>
      </c>
      <c r="F7" s="130">
        <v>1</v>
      </c>
      <c r="G7" s="130">
        <v>88600000</v>
      </c>
      <c r="H7" s="130">
        <v>91778.619890000002</v>
      </c>
      <c r="I7" s="133">
        <v>-4.1426813572845757E-2</v>
      </c>
      <c r="J7" s="133">
        <v>4.7015548736188971E-4</v>
      </c>
      <c r="K7">
        <v>310111300</v>
      </c>
      <c r="L7" t="s">
        <v>1218</v>
      </c>
      <c r="M7" s="130">
        <v>1</v>
      </c>
      <c r="N7" s="130">
        <v>-88600000</v>
      </c>
      <c r="O7" s="130">
        <v>-88600</v>
      </c>
      <c r="P7" s="133">
        <v>-4.5387233137945835E-4</v>
      </c>
      <c r="Q7" s="133">
        <v>-6.5948605305827704E-2</v>
      </c>
      <c r="R7" s="142">
        <v>3178.6198899999999</v>
      </c>
      <c r="S7" t="s">
        <v>53</v>
      </c>
      <c r="T7" t="s">
        <v>53</v>
      </c>
      <c r="U7" t="s">
        <v>79</v>
      </c>
      <c r="V7" t="s">
        <v>102</v>
      </c>
      <c r="W7" t="s">
        <v>688</v>
      </c>
      <c r="X7" t="s">
        <v>2612</v>
      </c>
      <c r="Y7" t="s">
        <v>62</v>
      </c>
      <c r="Z7" s="135">
        <v>44718</v>
      </c>
      <c r="AA7" s="135">
        <v>48219</v>
      </c>
      <c r="AB7" t="s">
        <v>362</v>
      </c>
      <c r="AC7" t="s">
        <v>370</v>
      </c>
      <c r="AD7" t="s">
        <v>339</v>
      </c>
      <c r="AE7" t="s">
        <v>341</v>
      </c>
      <c r="AF7" t="s">
        <v>362</v>
      </c>
      <c r="AG7" t="s">
        <v>362</v>
      </c>
      <c r="AH7" s="133"/>
      <c r="AI7" s="130">
        <v>1</v>
      </c>
      <c r="AJ7" s="130"/>
      <c r="AK7"/>
      <c r="AL7" s="133"/>
      <c r="AM7" t="s">
        <v>2615</v>
      </c>
      <c r="AN7" s="133">
        <v>6.2173049503304375E-3</v>
      </c>
      <c r="AO7" s="133">
        <v>1.6283155982431347E-5</v>
      </c>
    </row>
    <row r="8" spans="1:41" x14ac:dyDescent="0.2">
      <c r="A8">
        <v>316</v>
      </c>
      <c r="B8">
        <v>316</v>
      </c>
      <c r="C8" t="s">
        <v>351</v>
      </c>
      <c r="D8">
        <v>31011197</v>
      </c>
      <c r="E8" t="s">
        <v>1218</v>
      </c>
      <c r="F8" s="130">
        <v>1</v>
      </c>
      <c r="G8" s="130">
        <v>59200000</v>
      </c>
      <c r="H8" s="130">
        <v>-73139.005203941429</v>
      </c>
      <c r="I8" s="133">
        <v>3.3013308950587197E-2</v>
      </c>
      <c r="J8" s="133">
        <v>-3.7467009939827576E-4</v>
      </c>
      <c r="K8">
        <v>310111970</v>
      </c>
      <c r="L8" t="s">
        <v>1218</v>
      </c>
      <c r="M8" s="130">
        <v>1</v>
      </c>
      <c r="N8" s="130">
        <v>-59200000</v>
      </c>
      <c r="O8" s="130">
        <v>73592.009973941429</v>
      </c>
      <c r="P8" s="133">
        <v>3.7699071261594976E-4</v>
      </c>
      <c r="Q8" s="133">
        <v>5.4777544237404052E-2</v>
      </c>
      <c r="R8" s="142">
        <v>453.00477000000001</v>
      </c>
      <c r="S8" t="s">
        <v>53</v>
      </c>
      <c r="T8" t="s">
        <v>53</v>
      </c>
      <c r="U8" t="s">
        <v>79</v>
      </c>
      <c r="V8" t="s">
        <v>102</v>
      </c>
      <c r="W8" t="s">
        <v>688</v>
      </c>
      <c r="X8" t="s">
        <v>2612</v>
      </c>
      <c r="Y8" t="s">
        <v>62</v>
      </c>
      <c r="Z8" s="135">
        <v>45768</v>
      </c>
      <c r="AA8" s="135">
        <v>49420</v>
      </c>
      <c r="AB8" t="s">
        <v>362</v>
      </c>
      <c r="AC8" t="s">
        <v>370</v>
      </c>
      <c r="AD8" t="s">
        <v>339</v>
      </c>
      <c r="AE8" t="s">
        <v>341</v>
      </c>
      <c r="AF8" t="s">
        <v>362</v>
      </c>
      <c r="AG8" t="s">
        <v>362</v>
      </c>
      <c r="AH8" s="133"/>
      <c r="AI8" s="130">
        <v>1</v>
      </c>
      <c r="AJ8" s="130"/>
      <c r="AK8"/>
      <c r="AL8" s="133"/>
      <c r="AM8" t="s">
        <v>2615</v>
      </c>
      <c r="AN8" s="133">
        <v>8.860665623797822E-4</v>
      </c>
      <c r="AO8" s="133">
        <v>2.3206132176739878E-6</v>
      </c>
    </row>
    <row r="9" spans="1:41" x14ac:dyDescent="0.2">
      <c r="A9">
        <v>316</v>
      </c>
      <c r="B9">
        <v>316</v>
      </c>
      <c r="C9" t="s">
        <v>353</v>
      </c>
      <c r="D9">
        <v>76020492</v>
      </c>
      <c r="E9" t="s">
        <v>1222</v>
      </c>
      <c r="F9" s="130">
        <v>3.8807</v>
      </c>
      <c r="G9" s="130">
        <v>-7700000</v>
      </c>
      <c r="H9" s="130">
        <v>-7700</v>
      </c>
      <c r="I9" s="133">
        <v>3.4756075531886311E-3</v>
      </c>
      <c r="J9" s="133">
        <v>-1.5307377137876784E-4</v>
      </c>
      <c r="K9">
        <v>760204920</v>
      </c>
      <c r="L9" t="s">
        <v>1218</v>
      </c>
      <c r="M9" s="130">
        <v>1</v>
      </c>
      <c r="N9" s="130">
        <v>7700000</v>
      </c>
      <c r="O9" s="130">
        <v>32262.564699999999</v>
      </c>
      <c r="P9" s="133">
        <v>1.6527184488340422E-4</v>
      </c>
      <c r="Q9" s="133">
        <v>2.4014347015282503E-2</v>
      </c>
      <c r="R9" s="142">
        <v>2381.1747</v>
      </c>
      <c r="S9" t="s">
        <v>53</v>
      </c>
      <c r="T9" t="s">
        <v>53</v>
      </c>
      <c r="U9" t="s">
        <v>72</v>
      </c>
      <c r="V9" t="s">
        <v>102</v>
      </c>
      <c r="W9" t="s">
        <v>691</v>
      </c>
      <c r="X9" t="s">
        <v>2617</v>
      </c>
      <c r="Y9" t="s">
        <v>62</v>
      </c>
      <c r="Z9" s="135">
        <v>45553</v>
      </c>
      <c r="AA9" s="135">
        <v>45958</v>
      </c>
      <c r="AB9" t="s">
        <v>362</v>
      </c>
      <c r="AC9" t="s">
        <v>370</v>
      </c>
      <c r="AD9" t="s">
        <v>339</v>
      </c>
      <c r="AE9" t="s">
        <v>341</v>
      </c>
      <c r="AF9" t="s">
        <v>362</v>
      </c>
      <c r="AG9" t="s">
        <v>362</v>
      </c>
      <c r="AH9" s="133"/>
      <c r="AI9" s="130">
        <v>4.1988000000000003</v>
      </c>
      <c r="AJ9" s="130"/>
      <c r="AK9"/>
      <c r="AL9" s="133"/>
      <c r="AM9" t="s">
        <v>2614</v>
      </c>
      <c r="AN9" s="133">
        <v>4.6575211136401697E-3</v>
      </c>
      <c r="AO9" s="133">
        <v>1.2198073504636369E-5</v>
      </c>
    </row>
    <row r="10" spans="1:41" x14ac:dyDescent="0.2">
      <c r="A10">
        <v>316</v>
      </c>
      <c r="B10">
        <v>316</v>
      </c>
      <c r="C10" t="s">
        <v>353</v>
      </c>
      <c r="D10">
        <v>76020788</v>
      </c>
      <c r="E10" t="s">
        <v>1222</v>
      </c>
      <c r="F10" s="130">
        <v>3.8807</v>
      </c>
      <c r="G10" s="130">
        <v>-15400000</v>
      </c>
      <c r="H10" s="130">
        <v>-15400</v>
      </c>
      <c r="I10" s="133">
        <v>6.9512151063772622E-3</v>
      </c>
      <c r="J10" s="133">
        <v>-3.0614754275753569E-4</v>
      </c>
      <c r="K10">
        <v>760207880</v>
      </c>
      <c r="L10" t="s">
        <v>1218</v>
      </c>
      <c r="M10" s="130">
        <v>1</v>
      </c>
      <c r="N10" s="130">
        <v>15400000</v>
      </c>
      <c r="O10" s="130">
        <v>58092.622909999998</v>
      </c>
      <c r="P10" s="133">
        <v>2.9759180808249923E-4</v>
      </c>
      <c r="Q10" s="133">
        <v>4.3240716246860884E-2</v>
      </c>
      <c r="R10" s="142">
        <v>-1670.1570899999999</v>
      </c>
      <c r="S10" t="s">
        <v>53</v>
      </c>
      <c r="T10" t="s">
        <v>53</v>
      </c>
      <c r="U10" t="s">
        <v>72</v>
      </c>
      <c r="V10" t="s">
        <v>102</v>
      </c>
      <c r="W10" t="s">
        <v>691</v>
      </c>
      <c r="X10" t="s">
        <v>2617</v>
      </c>
      <c r="Y10" t="s">
        <v>62</v>
      </c>
      <c r="Z10" s="135">
        <v>45642</v>
      </c>
      <c r="AA10" s="135">
        <v>46039</v>
      </c>
      <c r="AB10" t="s">
        <v>362</v>
      </c>
      <c r="AC10" t="s">
        <v>363</v>
      </c>
      <c r="AD10" t="s">
        <v>339</v>
      </c>
      <c r="AE10" t="s">
        <v>341</v>
      </c>
      <c r="AF10" t="s">
        <v>362</v>
      </c>
      <c r="AG10" t="s">
        <v>362</v>
      </c>
      <c r="AH10" s="133"/>
      <c r="AI10" s="130">
        <v>3.7852999999999999</v>
      </c>
      <c r="AJ10" s="130"/>
      <c r="AK10"/>
      <c r="AL10" s="133"/>
      <c r="AM10" t="s">
        <v>2615</v>
      </c>
      <c r="AN10" s="133">
        <v>-3.266787569081271E-3</v>
      </c>
      <c r="AO10" s="133">
        <v>-8.5557346750364764E-6</v>
      </c>
    </row>
    <row r="11" spans="1:41" x14ac:dyDescent="0.2">
      <c r="A11">
        <v>316</v>
      </c>
      <c r="B11">
        <v>316</v>
      </c>
      <c r="C11" t="s">
        <v>353</v>
      </c>
      <c r="D11">
        <v>76020476</v>
      </c>
      <c r="E11" t="s">
        <v>1222</v>
      </c>
      <c r="F11" s="130">
        <v>3.8807</v>
      </c>
      <c r="G11" s="130">
        <v>-23100000</v>
      </c>
      <c r="H11" s="130">
        <v>-23100</v>
      </c>
      <c r="I11" s="133">
        <v>1.0426822659565894E-2</v>
      </c>
      <c r="J11" s="133">
        <v>-4.5922131413630356E-4</v>
      </c>
      <c r="K11">
        <v>760204760</v>
      </c>
      <c r="L11" t="s">
        <v>1218</v>
      </c>
      <c r="M11" s="130">
        <v>1</v>
      </c>
      <c r="N11" s="130">
        <v>23100000</v>
      </c>
      <c r="O11" s="130">
        <v>96787.694099999993</v>
      </c>
      <c r="P11" s="133">
        <v>4.958155346502127E-4</v>
      </c>
      <c r="Q11" s="133">
        <v>7.2043041045847495E-2</v>
      </c>
      <c r="R11" s="142">
        <v>7143.5240999999996</v>
      </c>
      <c r="S11" t="s">
        <v>53</v>
      </c>
      <c r="T11" t="s">
        <v>53</v>
      </c>
      <c r="U11" t="s">
        <v>72</v>
      </c>
      <c r="V11" t="s">
        <v>102</v>
      </c>
      <c r="W11" t="s">
        <v>691</v>
      </c>
      <c r="X11" t="s">
        <v>2617</v>
      </c>
      <c r="Y11" t="s">
        <v>62</v>
      </c>
      <c r="Z11" s="135">
        <v>45553</v>
      </c>
      <c r="AA11" s="135">
        <v>45958</v>
      </c>
      <c r="AB11" t="s">
        <v>362</v>
      </c>
      <c r="AC11" t="s">
        <v>363</v>
      </c>
      <c r="AD11" t="s">
        <v>339</v>
      </c>
      <c r="AE11" t="s">
        <v>341</v>
      </c>
      <c r="AF11" t="s">
        <v>362</v>
      </c>
      <c r="AG11" t="s">
        <v>362</v>
      </c>
      <c r="AH11" s="133"/>
      <c r="AI11" s="130">
        <v>4.1988000000000003</v>
      </c>
      <c r="AJ11" s="130"/>
      <c r="AK11"/>
      <c r="AL11" s="133"/>
      <c r="AM11" t="s">
        <v>2614</v>
      </c>
      <c r="AN11" s="133">
        <v>1.3972563340920509E-2</v>
      </c>
      <c r="AO11" s="133">
        <v>3.6594220513909103E-5</v>
      </c>
    </row>
    <row r="12" spans="1:41" x14ac:dyDescent="0.2">
      <c r="A12">
        <v>316</v>
      </c>
      <c r="B12">
        <v>316</v>
      </c>
      <c r="C12" t="s">
        <v>351</v>
      </c>
      <c r="D12">
        <v>31010411</v>
      </c>
      <c r="E12" t="s">
        <v>1218</v>
      </c>
      <c r="F12" s="130">
        <v>1</v>
      </c>
      <c r="G12" s="130">
        <v>63624000</v>
      </c>
      <c r="H12" s="130">
        <v>82101.00652000001</v>
      </c>
      <c r="I12" s="133">
        <v>-3.7058555634454683E-2</v>
      </c>
      <c r="J12" s="133">
        <v>4.2057985595747756E-4</v>
      </c>
      <c r="K12">
        <v>310104110</v>
      </c>
      <c r="L12" t="s">
        <v>1218</v>
      </c>
      <c r="M12" s="130">
        <v>1</v>
      </c>
      <c r="N12" s="130">
        <v>-63624000</v>
      </c>
      <c r="O12" s="130">
        <v>-80968.607000000004</v>
      </c>
      <c r="P12" s="133">
        <v>-4.1477889873179605E-4</v>
      </c>
      <c r="Q12" s="133">
        <v>-6.0268247237084412E-2</v>
      </c>
      <c r="R12" s="142">
        <v>1132.3995199999999</v>
      </c>
      <c r="S12" t="s">
        <v>53</v>
      </c>
      <c r="T12" t="s">
        <v>53</v>
      </c>
      <c r="U12" t="s">
        <v>79</v>
      </c>
      <c r="V12" t="s">
        <v>102</v>
      </c>
      <c r="W12" t="s">
        <v>688</v>
      </c>
      <c r="X12" t="s">
        <v>2612</v>
      </c>
      <c r="Y12" t="s">
        <v>62</v>
      </c>
      <c r="Z12" s="135">
        <v>45628</v>
      </c>
      <c r="AA12" s="135">
        <v>49023</v>
      </c>
      <c r="AB12" t="s">
        <v>362</v>
      </c>
      <c r="AC12" t="s">
        <v>370</v>
      </c>
      <c r="AD12" t="s">
        <v>339</v>
      </c>
      <c r="AE12" t="s">
        <v>341</v>
      </c>
      <c r="AF12" t="s">
        <v>362</v>
      </c>
      <c r="AG12" t="s">
        <v>362</v>
      </c>
      <c r="AH12" s="133"/>
      <c r="AI12" s="130">
        <v>1</v>
      </c>
      <c r="AJ12" s="130"/>
      <c r="AK12"/>
      <c r="AL12" s="133"/>
      <c r="AM12" t="s">
        <v>2615</v>
      </c>
      <c r="AN12" s="133">
        <v>2.2149465444412765E-3</v>
      </c>
      <c r="AO12" s="133">
        <v>5.8009572256814848E-6</v>
      </c>
    </row>
    <row r="13" spans="1:41" x14ac:dyDescent="0.2">
      <c r="A13">
        <v>316</v>
      </c>
      <c r="B13">
        <v>316</v>
      </c>
      <c r="C13" t="s">
        <v>351</v>
      </c>
      <c r="D13">
        <v>31009902</v>
      </c>
      <c r="E13" t="s">
        <v>1228</v>
      </c>
      <c r="F13" s="130">
        <v>3.306</v>
      </c>
      <c r="G13" s="130">
        <v>-13125000</v>
      </c>
      <c r="H13" s="130">
        <v>-13593.847309999999</v>
      </c>
      <c r="I13" s="133">
        <v>6.1359582321466174E-3</v>
      </c>
      <c r="J13" s="133">
        <v>-2.3022115227252927E-4</v>
      </c>
      <c r="K13">
        <v>31009901</v>
      </c>
      <c r="L13" t="s">
        <v>1218</v>
      </c>
      <c r="M13" s="130">
        <v>1</v>
      </c>
      <c r="N13" s="130">
        <v>45051562.200000003</v>
      </c>
      <c r="O13" s="130">
        <v>46607.487999999998</v>
      </c>
      <c r="P13" s="133">
        <v>2.3875676341196531E-4</v>
      </c>
      <c r="Q13" s="133">
        <v>3.4691860388353285E-2</v>
      </c>
      <c r="R13" s="142">
        <v>1666.2287799999999</v>
      </c>
      <c r="S13" t="s">
        <v>53</v>
      </c>
      <c r="T13" t="s">
        <v>53</v>
      </c>
      <c r="U13" t="s">
        <v>72</v>
      </c>
      <c r="V13" t="s">
        <v>102</v>
      </c>
      <c r="W13" t="s">
        <v>691</v>
      </c>
      <c r="X13" t="s">
        <v>2616</v>
      </c>
      <c r="Y13" t="s">
        <v>62</v>
      </c>
      <c r="Z13" s="135">
        <v>41816</v>
      </c>
      <c r="AA13" s="135">
        <v>46660</v>
      </c>
      <c r="AB13" t="s">
        <v>362</v>
      </c>
      <c r="AC13" t="s">
        <v>370</v>
      </c>
      <c r="AD13" t="s">
        <v>339</v>
      </c>
      <c r="AE13" t="s">
        <v>341</v>
      </c>
      <c r="AF13" t="s">
        <v>362</v>
      </c>
      <c r="AG13" t="s">
        <v>362</v>
      </c>
      <c r="AH13" s="133"/>
      <c r="AI13" s="130">
        <v>3.4319999999999999</v>
      </c>
      <c r="AJ13" s="130"/>
      <c r="AK13"/>
      <c r="AL13" s="133"/>
      <c r="AM13" t="s">
        <v>2614</v>
      </c>
      <c r="AN13" s="133">
        <v>3.2591038880956115E-3</v>
      </c>
      <c r="AO13" s="133">
        <v>8.5356110721235952E-6</v>
      </c>
    </row>
    <row r="14" spans="1:41" x14ac:dyDescent="0.2">
      <c r="A14">
        <v>316</v>
      </c>
      <c r="B14">
        <v>316</v>
      </c>
      <c r="C14" t="s">
        <v>353</v>
      </c>
      <c r="D14">
        <v>76020644</v>
      </c>
      <c r="E14" t="s">
        <v>1228</v>
      </c>
      <c r="F14" s="130">
        <v>3.306</v>
      </c>
      <c r="G14" s="130">
        <v>-41480000</v>
      </c>
      <c r="H14" s="130">
        <v>-41480</v>
      </c>
      <c r="I14" s="133">
        <v>1.8723143026787587E-2</v>
      </c>
      <c r="J14" s="133">
        <v>-7.0249232454152927E-4</v>
      </c>
      <c r="K14">
        <v>760206440</v>
      </c>
      <c r="L14" t="s">
        <v>1218</v>
      </c>
      <c r="M14" s="130">
        <v>1</v>
      </c>
      <c r="N14" s="130">
        <v>41480000</v>
      </c>
      <c r="O14" s="130">
        <v>153185.77829000002</v>
      </c>
      <c r="P14" s="133">
        <v>7.8472670797583661E-4</v>
      </c>
      <c r="Q14" s="133">
        <v>0.11402244278683117</v>
      </c>
      <c r="R14" s="142">
        <v>16052.898289999999</v>
      </c>
      <c r="S14" t="s">
        <v>53</v>
      </c>
      <c r="T14" t="s">
        <v>53</v>
      </c>
      <c r="U14" t="s">
        <v>72</v>
      </c>
      <c r="V14" t="s">
        <v>102</v>
      </c>
      <c r="W14" t="s">
        <v>691</v>
      </c>
      <c r="X14" t="s">
        <v>2616</v>
      </c>
      <c r="Y14" t="s">
        <v>62</v>
      </c>
      <c r="Z14" s="135">
        <v>45601</v>
      </c>
      <c r="AA14" s="135">
        <v>46001</v>
      </c>
      <c r="AB14" t="s">
        <v>362</v>
      </c>
      <c r="AC14" t="s">
        <v>363</v>
      </c>
      <c r="AD14" t="s">
        <v>339</v>
      </c>
      <c r="AE14" t="s">
        <v>341</v>
      </c>
      <c r="AF14" t="s">
        <v>362</v>
      </c>
      <c r="AG14" t="s">
        <v>362</v>
      </c>
      <c r="AH14" s="133"/>
      <c r="AI14" s="130">
        <v>3.7480000000000002</v>
      </c>
      <c r="AJ14" s="130"/>
      <c r="AK14"/>
      <c r="AL14" s="133"/>
      <c r="AM14" t="s">
        <v>2611</v>
      </c>
      <c r="AN14" s="133">
        <v>3.1399087484338374E-2</v>
      </c>
      <c r="AO14" s="133">
        <v>8.2234383434307213E-5</v>
      </c>
    </row>
    <row r="15" spans="1:41" x14ac:dyDescent="0.2">
      <c r="A15">
        <v>316</v>
      </c>
      <c r="B15">
        <v>316</v>
      </c>
      <c r="C15" t="s">
        <v>353</v>
      </c>
      <c r="D15">
        <v>76020524</v>
      </c>
      <c r="E15" t="s">
        <v>1228</v>
      </c>
      <c r="F15" s="130">
        <v>3.306</v>
      </c>
      <c r="G15" s="130">
        <v>-29506330</v>
      </c>
      <c r="H15" s="130">
        <v>-29506.33</v>
      </c>
      <c r="I15" s="133">
        <v>1.3318496547386533E-2</v>
      </c>
      <c r="J15" s="133">
        <v>-4.9970998916078744E-4</v>
      </c>
      <c r="K15">
        <v>760205240</v>
      </c>
      <c r="L15" t="s">
        <v>1218</v>
      </c>
      <c r="M15" s="130">
        <v>1</v>
      </c>
      <c r="N15" s="130">
        <v>29506330</v>
      </c>
      <c r="O15" s="130">
        <v>108797.64563</v>
      </c>
      <c r="P15" s="133">
        <v>5.5733906400320813E-4</v>
      </c>
      <c r="Q15" s="133">
        <v>8.0982539388895949E-2</v>
      </c>
      <c r="R15" s="142">
        <v>11249.718650000001</v>
      </c>
      <c r="S15" t="s">
        <v>53</v>
      </c>
      <c r="T15" t="s">
        <v>53</v>
      </c>
      <c r="U15" t="s">
        <v>72</v>
      </c>
      <c r="V15" t="s">
        <v>102</v>
      </c>
      <c r="W15" t="s">
        <v>691</v>
      </c>
      <c r="X15" t="s">
        <v>2616</v>
      </c>
      <c r="Y15" t="s">
        <v>62</v>
      </c>
      <c r="Z15" s="135">
        <v>45560</v>
      </c>
      <c r="AA15" s="135">
        <v>45973</v>
      </c>
      <c r="AB15" t="s">
        <v>362</v>
      </c>
      <c r="AC15" t="s">
        <v>363</v>
      </c>
      <c r="AD15" t="s">
        <v>339</v>
      </c>
      <c r="AE15" t="s">
        <v>341</v>
      </c>
      <c r="AF15" t="s">
        <v>362</v>
      </c>
      <c r="AG15" t="s">
        <v>362</v>
      </c>
      <c r="AH15" s="133"/>
      <c r="AI15" s="130">
        <v>3.758</v>
      </c>
      <c r="AJ15" s="130"/>
      <c r="AK15"/>
      <c r="AL15" s="133"/>
      <c r="AM15" t="s">
        <v>2615</v>
      </c>
      <c r="AN15" s="133">
        <v>2.2004182278136331E-2</v>
      </c>
      <c r="AO15" s="133">
        <v>5.7629074842420686E-5</v>
      </c>
    </row>
    <row r="16" spans="1:41" x14ac:dyDescent="0.2">
      <c r="A16">
        <v>316</v>
      </c>
      <c r="B16">
        <v>316</v>
      </c>
      <c r="C16" t="s">
        <v>353</v>
      </c>
      <c r="D16">
        <v>76021544</v>
      </c>
      <c r="E16" t="s">
        <v>1228</v>
      </c>
      <c r="F16" s="130">
        <v>3.306</v>
      </c>
      <c r="G16" s="130">
        <v>-20000000</v>
      </c>
      <c r="H16" s="130">
        <v>-20000</v>
      </c>
      <c r="I16" s="133">
        <v>9.0275520862042359E-3</v>
      </c>
      <c r="J16" s="133">
        <v>-3.3871375339514432E-4</v>
      </c>
      <c r="K16">
        <v>760215440</v>
      </c>
      <c r="L16" t="s">
        <v>1218</v>
      </c>
      <c r="M16" s="130">
        <v>1</v>
      </c>
      <c r="N16" s="130">
        <v>20000000</v>
      </c>
      <c r="O16" s="130">
        <v>66730.509399999995</v>
      </c>
      <c r="P16" s="133">
        <v>3.4184121755662366E-4</v>
      </c>
      <c r="Q16" s="133">
        <v>4.9670248603582677E-2</v>
      </c>
      <c r="R16" s="142">
        <v>610.50940000000003</v>
      </c>
      <c r="S16" t="s">
        <v>53</v>
      </c>
      <c r="T16" t="s">
        <v>53</v>
      </c>
      <c r="U16" t="s">
        <v>72</v>
      </c>
      <c r="V16" t="s">
        <v>102</v>
      </c>
      <c r="W16" t="s">
        <v>691</v>
      </c>
      <c r="X16" t="s">
        <v>2616</v>
      </c>
      <c r="Y16" t="s">
        <v>62</v>
      </c>
      <c r="Z16" s="135">
        <v>45918</v>
      </c>
      <c r="AA16" s="135">
        <v>46099</v>
      </c>
      <c r="AB16" t="s">
        <v>362</v>
      </c>
      <c r="AC16" t="s">
        <v>363</v>
      </c>
      <c r="AD16" t="s">
        <v>340</v>
      </c>
      <c r="AE16" t="s">
        <v>341</v>
      </c>
      <c r="AF16" t="s">
        <v>362</v>
      </c>
      <c r="AG16" t="s">
        <v>362</v>
      </c>
      <c r="AH16" s="133"/>
      <c r="AI16" s="130">
        <v>3.343</v>
      </c>
      <c r="AJ16" s="130"/>
      <c r="AK16"/>
      <c r="AL16" s="133"/>
      <c r="AM16" t="s">
        <v>2613</v>
      </c>
      <c r="AN16" s="133">
        <v>1.1941418748384115E-3</v>
      </c>
      <c r="AO16" s="133">
        <v>3.127464161479394E-6</v>
      </c>
    </row>
    <row r="17" spans="1:41" x14ac:dyDescent="0.2">
      <c r="A17">
        <v>316</v>
      </c>
      <c r="B17">
        <v>316</v>
      </c>
      <c r="C17" t="s">
        <v>353</v>
      </c>
      <c r="D17">
        <v>76021510</v>
      </c>
      <c r="E17" t="s">
        <v>1228</v>
      </c>
      <c r="F17" s="130">
        <v>3.306</v>
      </c>
      <c r="G17" s="130">
        <v>-85000000</v>
      </c>
      <c r="H17" s="130">
        <v>-85000</v>
      </c>
      <c r="I17" s="133">
        <v>3.8367096366368009E-2</v>
      </c>
      <c r="J17" s="133">
        <v>-1.4395334519293633E-3</v>
      </c>
      <c r="K17">
        <v>760215100</v>
      </c>
      <c r="L17" t="s">
        <v>1218</v>
      </c>
      <c r="M17" s="130">
        <v>1</v>
      </c>
      <c r="N17" s="130">
        <v>85000000</v>
      </c>
      <c r="O17" s="130">
        <v>288815.30949999997</v>
      </c>
      <c r="P17" s="133">
        <v>1.4795178088131467E-3</v>
      </c>
      <c r="Q17" s="133">
        <v>0.21497705251124119</v>
      </c>
      <c r="R17" s="142">
        <v>7805.3095000000003</v>
      </c>
      <c r="S17" t="s">
        <v>53</v>
      </c>
      <c r="T17" t="s">
        <v>53</v>
      </c>
      <c r="U17" t="s">
        <v>72</v>
      </c>
      <c r="V17" t="s">
        <v>102</v>
      </c>
      <c r="W17" t="s">
        <v>691</v>
      </c>
      <c r="X17" t="s">
        <v>2616</v>
      </c>
      <c r="Y17" t="s">
        <v>62</v>
      </c>
      <c r="Z17" s="135">
        <v>45890</v>
      </c>
      <c r="AA17" s="135">
        <v>46259</v>
      </c>
      <c r="AB17" t="s">
        <v>362</v>
      </c>
      <c r="AC17" t="s">
        <v>363</v>
      </c>
      <c r="AD17" t="s">
        <v>339</v>
      </c>
      <c r="AE17" t="s">
        <v>341</v>
      </c>
      <c r="AF17" t="s">
        <v>362</v>
      </c>
      <c r="AG17" t="s">
        <v>362</v>
      </c>
      <c r="AH17" s="133"/>
      <c r="AI17" s="130">
        <v>3.2949999999999999</v>
      </c>
      <c r="AJ17" s="130"/>
      <c r="AK17"/>
      <c r="AL17" s="133"/>
      <c r="AM17" t="s">
        <v>2615</v>
      </c>
      <c r="AN17" s="133">
        <v>1.5266999852949135E-2</v>
      </c>
      <c r="AO17" s="133">
        <v>3.9984356883783683E-5</v>
      </c>
    </row>
    <row r="18" spans="1:41" x14ac:dyDescent="0.2">
      <c r="A18">
        <v>316</v>
      </c>
      <c r="B18">
        <v>316</v>
      </c>
      <c r="C18" t="s">
        <v>353</v>
      </c>
      <c r="D18">
        <v>76018596</v>
      </c>
      <c r="E18" t="s">
        <v>1228</v>
      </c>
      <c r="F18" s="130">
        <v>3.306</v>
      </c>
      <c r="G18" s="130">
        <v>-82000000</v>
      </c>
      <c r="H18" s="130">
        <v>-82000</v>
      </c>
      <c r="I18" s="133">
        <v>3.7012963553437368E-2</v>
      </c>
      <c r="J18" s="133">
        <v>-1.3887263889200917E-3</v>
      </c>
      <c r="K18">
        <v>760185960</v>
      </c>
      <c r="L18" t="s">
        <v>1218</v>
      </c>
      <c r="M18" s="130">
        <v>1</v>
      </c>
      <c r="N18" s="130">
        <v>82000000</v>
      </c>
      <c r="O18" s="130">
        <v>298372.45264999999</v>
      </c>
      <c r="P18" s="133">
        <v>1.5284763059104124E-3</v>
      </c>
      <c r="Q18" s="133">
        <v>0.22209082521384443</v>
      </c>
      <c r="R18" s="142">
        <v>27280.452649999999</v>
      </c>
      <c r="S18" t="s">
        <v>53</v>
      </c>
      <c r="T18" t="s">
        <v>53</v>
      </c>
      <c r="U18" t="s">
        <v>72</v>
      </c>
      <c r="V18" t="s">
        <v>102</v>
      </c>
      <c r="W18" t="s">
        <v>691</v>
      </c>
      <c r="X18" t="s">
        <v>2616</v>
      </c>
      <c r="Y18" t="s">
        <v>62</v>
      </c>
      <c r="Z18" s="135">
        <v>45195</v>
      </c>
      <c r="AA18" s="135">
        <v>46274</v>
      </c>
      <c r="AB18" t="s">
        <v>362</v>
      </c>
      <c r="AC18" t="s">
        <v>363</v>
      </c>
      <c r="AD18" t="s">
        <v>339</v>
      </c>
      <c r="AE18" t="s">
        <v>341</v>
      </c>
      <c r="AF18" t="s">
        <v>362</v>
      </c>
      <c r="AG18" t="s">
        <v>362</v>
      </c>
      <c r="AH18" s="133"/>
      <c r="AI18" s="130">
        <v>3.819</v>
      </c>
      <c r="AJ18" s="130"/>
      <c r="AK18"/>
      <c r="AL18" s="133"/>
      <c r="AM18" t="s">
        <v>2615</v>
      </c>
      <c r="AN18" s="133">
        <v>5.3359916938070913E-2</v>
      </c>
      <c r="AO18" s="133">
        <v>1.397499169903208E-4</v>
      </c>
    </row>
    <row r="19" spans="1:41" x14ac:dyDescent="0.2">
      <c r="A19">
        <v>316</v>
      </c>
      <c r="B19">
        <v>316</v>
      </c>
      <c r="C19" t="s">
        <v>351</v>
      </c>
      <c r="D19">
        <v>31028302</v>
      </c>
      <c r="E19" t="s">
        <v>1222</v>
      </c>
      <c r="F19" s="130">
        <v>3.8807</v>
      </c>
      <c r="G19" s="130">
        <v>-90466521.480000004</v>
      </c>
      <c r="H19" s="130">
        <v>-90510.569629999998</v>
      </c>
      <c r="I19" s="133">
        <v>4.0854444084342016E-2</v>
      </c>
      <c r="J19" s="133">
        <v>-1.7993239276499571E-3</v>
      </c>
      <c r="K19">
        <v>31028301</v>
      </c>
      <c r="L19" t="s">
        <v>1218</v>
      </c>
      <c r="M19" s="130">
        <v>1</v>
      </c>
      <c r="N19" s="130">
        <v>346939110.75999999</v>
      </c>
      <c r="O19" s="130">
        <v>349529.82861000003</v>
      </c>
      <c r="P19" s="133">
        <v>1.7905408374478918E-3</v>
      </c>
      <c r="Q19" s="133">
        <v>0.26016935338165348</v>
      </c>
      <c r="R19" s="142">
        <v>-1714.5389500000001</v>
      </c>
      <c r="S19" t="s">
        <v>61</v>
      </c>
      <c r="T19" t="s">
        <v>314</v>
      </c>
      <c r="U19" t="s">
        <v>72</v>
      </c>
      <c r="V19" t="s">
        <v>102</v>
      </c>
      <c r="W19" t="s">
        <v>691</v>
      </c>
      <c r="X19" t="s">
        <v>2617</v>
      </c>
      <c r="Y19" t="s">
        <v>62</v>
      </c>
      <c r="Z19" s="135">
        <v>44208</v>
      </c>
      <c r="AA19" s="135">
        <v>51317</v>
      </c>
      <c r="AB19" t="s">
        <v>362</v>
      </c>
      <c r="AC19" t="s">
        <v>370</v>
      </c>
      <c r="AD19" t="s">
        <v>339</v>
      </c>
      <c r="AE19" t="s">
        <v>341</v>
      </c>
      <c r="AF19" t="s">
        <v>362</v>
      </c>
      <c r="AG19" t="s">
        <v>362</v>
      </c>
      <c r="AH19" s="133"/>
      <c r="AI19" s="130">
        <v>3.8403</v>
      </c>
      <c r="AJ19" s="130"/>
      <c r="AK19"/>
      <c r="AL19" s="133"/>
      <c r="AM19" t="s">
        <v>2618</v>
      </c>
      <c r="AN19" s="133">
        <v>-3.3535974323024046E-3</v>
      </c>
      <c r="AO19" s="133">
        <v>-8.7830901859750401E-6</v>
      </c>
    </row>
    <row r="20" spans="1:41" x14ac:dyDescent="0.2">
      <c r="A20">
        <v>316</v>
      </c>
      <c r="B20">
        <v>316</v>
      </c>
      <c r="C20" t="s">
        <v>351</v>
      </c>
      <c r="D20">
        <v>31028402</v>
      </c>
      <c r="E20" t="s">
        <v>1228</v>
      </c>
      <c r="F20" s="130">
        <v>3.306</v>
      </c>
      <c r="G20" s="130">
        <v>-18000000</v>
      </c>
      <c r="H20" s="130">
        <v>-18113.9274</v>
      </c>
      <c r="I20" s="133">
        <v>8.1762211544611045E-3</v>
      </c>
      <c r="J20" s="133">
        <v>-3.0677181691905742E-4</v>
      </c>
      <c r="K20">
        <v>31028401</v>
      </c>
      <c r="L20" t="s">
        <v>1218</v>
      </c>
      <c r="M20" s="130">
        <v>1</v>
      </c>
      <c r="N20" s="130">
        <v>59814000</v>
      </c>
      <c r="O20" s="130">
        <v>59944.77865</v>
      </c>
      <c r="P20" s="133">
        <v>3.0707986952484289E-4</v>
      </c>
      <c r="Q20" s="133">
        <v>4.4619351550045795E-2</v>
      </c>
      <c r="R20" s="142">
        <v>60.13467</v>
      </c>
      <c r="S20" t="s">
        <v>61</v>
      </c>
      <c r="T20" t="s">
        <v>53</v>
      </c>
      <c r="U20" t="s">
        <v>72</v>
      </c>
      <c r="V20" t="s">
        <v>102</v>
      </c>
      <c r="W20" t="s">
        <v>691</v>
      </c>
      <c r="X20" t="s">
        <v>2616</v>
      </c>
      <c r="Y20" t="s">
        <v>62</v>
      </c>
      <c r="Z20" s="135">
        <v>44279</v>
      </c>
      <c r="AA20" s="135">
        <v>46111</v>
      </c>
      <c r="AB20" t="s">
        <v>362</v>
      </c>
      <c r="AC20" t="s">
        <v>370</v>
      </c>
      <c r="AD20" t="s">
        <v>339</v>
      </c>
      <c r="AE20" t="s">
        <v>341</v>
      </c>
      <c r="AF20" t="s">
        <v>362</v>
      </c>
      <c r="AG20" t="s">
        <v>362</v>
      </c>
      <c r="AH20" s="133"/>
      <c r="AI20" s="130">
        <v>3.2949999999999999</v>
      </c>
      <c r="AJ20" s="130"/>
      <c r="AK20"/>
      <c r="AL20" s="133"/>
      <c r="AM20" t="s">
        <v>2619</v>
      </c>
      <c r="AN20" s="133">
        <v>1.1762198514320856E-4</v>
      </c>
      <c r="AO20" s="133">
        <v>3.0805262832544436E-7</v>
      </c>
    </row>
    <row r="21" spans="1:41" customFormat="1" x14ac:dyDescent="0.2">
      <c r="A21">
        <v>316</v>
      </c>
      <c r="B21">
        <v>316</v>
      </c>
      <c r="C21" t="s">
        <v>351</v>
      </c>
      <c r="D21">
        <v>31028202</v>
      </c>
      <c r="E21" t="s">
        <v>1228</v>
      </c>
      <c r="F21" s="130">
        <v>3.306</v>
      </c>
      <c r="G21" s="130">
        <v>-16336000</v>
      </c>
      <c r="H21" s="130">
        <v>-16062.089389999999</v>
      </c>
      <c r="I21" s="133">
        <v>7.2500674290746714E-3</v>
      </c>
      <c r="J21" s="133">
        <v>-2.720225292327612E-4</v>
      </c>
      <c r="K21">
        <v>31028201</v>
      </c>
      <c r="L21" t="s">
        <v>1218</v>
      </c>
      <c r="M21" s="130">
        <v>1</v>
      </c>
      <c r="N21" s="130">
        <v>58450208</v>
      </c>
      <c r="O21" s="130">
        <v>58019.568959999997</v>
      </c>
      <c r="P21" s="133">
        <v>2.9721757369646112E-4</v>
      </c>
      <c r="Q21" s="133">
        <v>4.3186339202678239E-2</v>
      </c>
      <c r="R21" s="142">
        <v>4918.3014499999999</v>
      </c>
      <c r="S21" t="s">
        <v>61</v>
      </c>
      <c r="T21" t="s">
        <v>314</v>
      </c>
      <c r="U21" t="s">
        <v>72</v>
      </c>
      <c r="V21" t="s">
        <v>102</v>
      </c>
      <c r="W21" t="s">
        <v>691</v>
      </c>
      <c r="X21" t="s">
        <v>2616</v>
      </c>
      <c r="Y21" t="s">
        <v>62</v>
      </c>
      <c r="Z21" s="135">
        <v>43924</v>
      </c>
      <c r="AA21" s="135">
        <v>47667</v>
      </c>
      <c r="AB21" t="s">
        <v>362</v>
      </c>
      <c r="AC21" t="s">
        <v>370</v>
      </c>
      <c r="AD21" t="s">
        <v>339</v>
      </c>
      <c r="AE21" t="s">
        <v>341</v>
      </c>
      <c r="AF21" t="s">
        <v>362</v>
      </c>
      <c r="AG21" t="s">
        <v>362</v>
      </c>
      <c r="AH21" s="133"/>
      <c r="AI21" s="130">
        <v>3.6360000000000001</v>
      </c>
      <c r="AJ21" s="130"/>
      <c r="AL21" s="133"/>
      <c r="AM21" t="s">
        <v>2611</v>
      </c>
      <c r="AN21" s="133">
        <v>9.6200807301631674E-3</v>
      </c>
      <c r="AO21" s="133">
        <v>2.5195044532036911E-5</v>
      </c>
    </row>
    <row r="22" spans="1:41" x14ac:dyDescent="0.2">
      <c r="A22">
        <v>316</v>
      </c>
      <c r="B22">
        <v>316</v>
      </c>
      <c r="C22" t="s">
        <v>400</v>
      </c>
      <c r="D22">
        <v>31011195</v>
      </c>
      <c r="E22" t="s">
        <v>1228</v>
      </c>
      <c r="F22" s="130">
        <v>3.306</v>
      </c>
      <c r="G22" s="130">
        <v>13831</v>
      </c>
      <c r="H22" s="130">
        <v>26452.202430000001</v>
      </c>
      <c r="I22" s="133">
        <v>-1.1939931761582165E-2</v>
      </c>
      <c r="J22" s="133">
        <v>4.4798623853167286E-4</v>
      </c>
      <c r="K22">
        <v>31011196</v>
      </c>
      <c r="L22" t="s">
        <v>1228</v>
      </c>
      <c r="M22" s="130">
        <v>3.306</v>
      </c>
      <c r="N22" s="130">
        <v>-164087443.25999999</v>
      </c>
      <c r="O22" s="130">
        <v>-7017.6872199999998</v>
      </c>
      <c r="P22" s="133">
        <v>-1.1884935892196679E-4</v>
      </c>
      <c r="Q22" s="133">
        <v>-5.2235517452768766E-3</v>
      </c>
      <c r="R22" s="142">
        <v>64250.507284260006</v>
      </c>
      <c r="S22" t="s">
        <v>61</v>
      </c>
      <c r="T22" t="s">
        <v>316</v>
      </c>
      <c r="U22" t="s">
        <v>97</v>
      </c>
      <c r="V22" t="s">
        <v>102</v>
      </c>
      <c r="W22" t="s">
        <v>688</v>
      </c>
      <c r="X22" t="s">
        <v>2620</v>
      </c>
      <c r="Y22" t="s">
        <v>62</v>
      </c>
      <c r="Z22" s="135">
        <v>45617</v>
      </c>
      <c r="AA22" s="135">
        <v>45979</v>
      </c>
      <c r="AB22" t="s">
        <v>362</v>
      </c>
      <c r="AC22" t="s">
        <v>370</v>
      </c>
      <c r="AD22" t="s">
        <v>339</v>
      </c>
      <c r="AE22" t="s">
        <v>341</v>
      </c>
      <c r="AF22" t="s">
        <v>362</v>
      </c>
      <c r="AG22" t="s">
        <v>362</v>
      </c>
      <c r="AH22" s="133"/>
      <c r="AI22" s="130">
        <v>11863.374</v>
      </c>
      <c r="AJ22" s="130"/>
      <c r="AK22"/>
      <c r="AL22" s="133"/>
      <c r="AM22" t="s">
        <v>2618</v>
      </c>
      <c r="AN22" s="133">
        <v>0.12567246503943305</v>
      </c>
      <c r="AO22" s="133">
        <v>3.2913687960970609E-4</v>
      </c>
    </row>
    <row r="23" spans="1:41" x14ac:dyDescent="0.2">
      <c r="A23">
        <v>316</v>
      </c>
      <c r="B23">
        <v>316</v>
      </c>
      <c r="C23" t="s">
        <v>351</v>
      </c>
      <c r="D23">
        <v>31028502</v>
      </c>
      <c r="E23" t="s">
        <v>1228</v>
      </c>
      <c r="F23" s="130">
        <v>3.306</v>
      </c>
      <c r="G23" s="130">
        <v>-11000000</v>
      </c>
      <c r="H23" s="130">
        <v>-11558.509599999999</v>
      </c>
      <c r="I23" s="133">
        <v>5.2172523726445848E-3</v>
      </c>
      <c r="J23" s="133">
        <v>-1.9575130851349039E-4</v>
      </c>
      <c r="K23">
        <v>31028501</v>
      </c>
      <c r="L23" t="s">
        <v>1218</v>
      </c>
      <c r="M23" s="130">
        <v>1</v>
      </c>
      <c r="N23" s="130">
        <v>36553000</v>
      </c>
      <c r="O23" s="130">
        <v>37919.724020000001</v>
      </c>
      <c r="P23" s="133">
        <v>1.9425184589416531E-4</v>
      </c>
      <c r="Q23" s="133">
        <v>2.8225202174953661E-2</v>
      </c>
      <c r="R23" s="142">
        <v>-292.70872000000003</v>
      </c>
      <c r="S23" t="s">
        <v>61</v>
      </c>
      <c r="T23" t="s">
        <v>53</v>
      </c>
      <c r="U23" t="s">
        <v>72</v>
      </c>
      <c r="V23" t="s">
        <v>102</v>
      </c>
      <c r="W23" t="s">
        <v>691</v>
      </c>
      <c r="X23" t="s">
        <v>2616</v>
      </c>
      <c r="Y23" t="s">
        <v>62</v>
      </c>
      <c r="Z23" s="135">
        <v>44279</v>
      </c>
      <c r="AA23" s="135">
        <v>46842</v>
      </c>
      <c r="AB23" t="s">
        <v>362</v>
      </c>
      <c r="AC23" t="s">
        <v>370</v>
      </c>
      <c r="AD23" t="s">
        <v>339</v>
      </c>
      <c r="AE23" t="s">
        <v>341</v>
      </c>
      <c r="AF23" t="s">
        <v>362</v>
      </c>
      <c r="AG23" t="s">
        <v>362</v>
      </c>
      <c r="AH23" s="133"/>
      <c r="AI23" s="130">
        <v>3.2949999999999999</v>
      </c>
      <c r="AJ23" s="130"/>
      <c r="AK23"/>
      <c r="AL23" s="133"/>
      <c r="AM23" t="s">
        <v>2619</v>
      </c>
      <c r="AN23" s="133">
        <v>-5.7253129875207759E-4</v>
      </c>
      <c r="AO23" s="133">
        <v>-1.4994626316196059E-6</v>
      </c>
    </row>
    <row r="24" spans="1:41" x14ac:dyDescent="0.2">
      <c r="A24">
        <v>316</v>
      </c>
      <c r="B24">
        <v>316</v>
      </c>
      <c r="C24" t="s">
        <v>400</v>
      </c>
      <c r="D24">
        <v>31011193</v>
      </c>
      <c r="E24" t="s">
        <v>1228</v>
      </c>
      <c r="F24" s="130">
        <v>3.306</v>
      </c>
      <c r="G24" s="130">
        <v>13519</v>
      </c>
      <c r="H24" s="130">
        <v>27543.62412</v>
      </c>
      <c r="I24" s="133">
        <v>-1.2432575069306567E-2</v>
      </c>
      <c r="J24" s="133">
        <v>4.6647021538951143E-4</v>
      </c>
      <c r="K24">
        <v>31011194</v>
      </c>
      <c r="L24" t="s">
        <v>1228</v>
      </c>
      <c r="M24" s="130">
        <v>3.306</v>
      </c>
      <c r="N24" s="130">
        <v>-158697824.09</v>
      </c>
      <c r="O24" s="130">
        <v>-6872.6737700000003</v>
      </c>
      <c r="P24" s="133">
        <v>-1.1639345642485284E-4</v>
      </c>
      <c r="Q24" s="133">
        <v>-5.1156123008289497E-3</v>
      </c>
      <c r="R24" s="142">
        <v>68338.1618571</v>
      </c>
      <c r="S24" t="s">
        <v>61</v>
      </c>
      <c r="T24" t="s">
        <v>316</v>
      </c>
      <c r="U24" t="s">
        <v>97</v>
      </c>
      <c r="V24" t="s">
        <v>102</v>
      </c>
      <c r="W24" t="s">
        <v>688</v>
      </c>
      <c r="X24" t="s">
        <v>2620</v>
      </c>
      <c r="Y24" t="s">
        <v>62</v>
      </c>
      <c r="Z24" s="135">
        <v>45593</v>
      </c>
      <c r="AA24" s="135">
        <v>45960</v>
      </c>
      <c r="AB24" t="s">
        <v>362</v>
      </c>
      <c r="AC24" t="s">
        <v>370</v>
      </c>
      <c r="AD24" t="s">
        <v>339</v>
      </c>
      <c r="AE24" t="s">
        <v>341</v>
      </c>
      <c r="AF24" t="s">
        <v>362</v>
      </c>
      <c r="AG24" t="s">
        <v>362</v>
      </c>
      <c r="AH24" s="133"/>
      <c r="AI24" s="130">
        <v>11738.873</v>
      </c>
      <c r="AJ24" s="130"/>
      <c r="AK24"/>
      <c r="AL24" s="133"/>
      <c r="AM24" t="s">
        <v>2618</v>
      </c>
      <c r="AN24" s="133">
        <v>0.13366782022201168</v>
      </c>
      <c r="AO24" s="133">
        <v>3.5007675896465859E-4</v>
      </c>
    </row>
    <row r="25" spans="1:41" x14ac:dyDescent="0.2">
      <c r="A25">
        <v>316</v>
      </c>
      <c r="B25">
        <v>316</v>
      </c>
      <c r="C25" t="s">
        <v>355</v>
      </c>
      <c r="D25">
        <v>76021356</v>
      </c>
      <c r="E25" t="s">
        <v>1218</v>
      </c>
      <c r="F25" s="130">
        <v>1</v>
      </c>
      <c r="G25" s="130">
        <v>76800000</v>
      </c>
      <c r="H25" s="130">
        <v>59604.480000000003</v>
      </c>
      <c r="I25" s="133">
        <v>-2.6904127388555937E-2</v>
      </c>
      <c r="J25" s="133">
        <v>3.0533661736185437E-4</v>
      </c>
      <c r="K25">
        <v>76021357</v>
      </c>
      <c r="L25" t="s">
        <v>1218</v>
      </c>
      <c r="M25" s="130">
        <v>1</v>
      </c>
      <c r="N25" s="130">
        <v>-76800000</v>
      </c>
      <c r="O25" s="130">
        <v>-57308.160000000003</v>
      </c>
      <c r="P25" s="133">
        <v>-2.9357323009330724E-4</v>
      </c>
      <c r="Q25" s="133">
        <v>-4.2656808404551057E-2</v>
      </c>
      <c r="R25" s="142">
        <v>2296.3200000000002</v>
      </c>
      <c r="S25" t="s">
        <v>61</v>
      </c>
      <c r="T25" t="s">
        <v>53</v>
      </c>
      <c r="U25" t="s">
        <v>382</v>
      </c>
      <c r="V25" t="s">
        <v>102</v>
      </c>
      <c r="W25" t="s">
        <v>689</v>
      </c>
      <c r="X25" t="s">
        <v>2612</v>
      </c>
      <c r="Y25" t="s">
        <v>62</v>
      </c>
      <c r="Z25" s="135">
        <v>45791</v>
      </c>
      <c r="AA25" s="135">
        <v>47521</v>
      </c>
      <c r="AB25" t="s">
        <v>362</v>
      </c>
      <c r="AC25" t="s">
        <v>363</v>
      </c>
      <c r="AD25" t="s">
        <v>339</v>
      </c>
      <c r="AE25" t="s">
        <v>341</v>
      </c>
      <c r="AF25" t="s">
        <v>362</v>
      </c>
      <c r="AG25" t="s">
        <v>362</v>
      </c>
      <c r="AH25" s="133"/>
      <c r="AI25" s="130">
        <v>1</v>
      </c>
      <c r="AJ25" s="130"/>
      <c r="AK25"/>
      <c r="AL25" s="133"/>
      <c r="AM25" t="s">
        <v>2621</v>
      </c>
      <c r="AN25" s="133">
        <v>4.4915473374020796E-3</v>
      </c>
      <c r="AO25" s="133">
        <v>1.1763387268547154E-5</v>
      </c>
    </row>
    <row r="26" spans="1:41" x14ac:dyDescent="0.2">
      <c r="A26">
        <v>316</v>
      </c>
      <c r="B26">
        <v>316</v>
      </c>
      <c r="C26" t="s">
        <v>355</v>
      </c>
      <c r="D26">
        <v>76021275</v>
      </c>
      <c r="E26" t="s">
        <v>1218</v>
      </c>
      <c r="F26" s="130">
        <v>1</v>
      </c>
      <c r="G26" s="130">
        <v>30000000</v>
      </c>
      <c r="H26" s="130">
        <v>23283</v>
      </c>
      <c r="I26" s="133">
        <v>-1.0509424761154662E-2</v>
      </c>
      <c r="J26" s="133">
        <v>1.1927211615697436E-4</v>
      </c>
      <c r="K26">
        <v>76021276</v>
      </c>
      <c r="L26" t="s">
        <v>1218</v>
      </c>
      <c r="M26" s="130">
        <v>1</v>
      </c>
      <c r="N26" s="130">
        <v>-30000000</v>
      </c>
      <c r="O26" s="130">
        <v>-22773</v>
      </c>
      <c r="P26" s="133">
        <v>-1.1665953275964339E-4</v>
      </c>
      <c r="Q26" s="133">
        <v>-1.6950875718167203E-2</v>
      </c>
      <c r="R26" s="142">
        <v>510</v>
      </c>
      <c r="S26" t="s">
        <v>61</v>
      </c>
      <c r="T26" t="s">
        <v>53</v>
      </c>
      <c r="U26" t="s">
        <v>382</v>
      </c>
      <c r="V26" t="s">
        <v>102</v>
      </c>
      <c r="W26" t="s">
        <v>689</v>
      </c>
      <c r="X26" t="s">
        <v>2612</v>
      </c>
      <c r="Y26" t="s">
        <v>62</v>
      </c>
      <c r="Z26" s="135">
        <v>45771</v>
      </c>
      <c r="AA26" s="135">
        <v>47491</v>
      </c>
      <c r="AB26" t="s">
        <v>362</v>
      </c>
      <c r="AC26" t="s">
        <v>363</v>
      </c>
      <c r="AD26" t="s">
        <v>339</v>
      </c>
      <c r="AE26" t="s">
        <v>341</v>
      </c>
      <c r="AF26" t="s">
        <v>362</v>
      </c>
      <c r="AG26" t="s">
        <v>362</v>
      </c>
      <c r="AH26" s="133"/>
      <c r="AI26" s="130">
        <v>1</v>
      </c>
      <c r="AJ26" s="130"/>
      <c r="AK26"/>
      <c r="AL26" s="133"/>
      <c r="AM26" t="s">
        <v>2621</v>
      </c>
      <c r="AN26" s="133">
        <v>9.9754787750621016E-4</v>
      </c>
      <c r="AO26" s="133">
        <v>2.612583397330968E-6</v>
      </c>
    </row>
    <row r="27" spans="1:41" x14ac:dyDescent="0.2">
      <c r="A27">
        <v>316</v>
      </c>
      <c r="B27">
        <v>316</v>
      </c>
      <c r="C27" t="s">
        <v>355</v>
      </c>
      <c r="D27">
        <v>76020924</v>
      </c>
      <c r="E27" t="s">
        <v>1218</v>
      </c>
      <c r="F27" s="130">
        <v>1</v>
      </c>
      <c r="G27" s="130">
        <v>29949500</v>
      </c>
      <c r="H27" s="130">
        <v>29820.71715</v>
      </c>
      <c r="I27" s="133">
        <v>-1.3460403865979449E-2</v>
      </c>
      <c r="J27" s="133">
        <v>1.5276296180900559E-4</v>
      </c>
      <c r="K27">
        <v>76020925</v>
      </c>
      <c r="L27" t="s">
        <v>1218</v>
      </c>
      <c r="M27" s="130">
        <v>1</v>
      </c>
      <c r="N27" s="130">
        <v>-29949500</v>
      </c>
      <c r="O27" s="130">
        <v>-29530.206999999999</v>
      </c>
      <c r="P27" s="133">
        <v>-1.5127476181950338E-4</v>
      </c>
      <c r="Q27" s="133">
        <v>-2.1980541377453616E-2</v>
      </c>
      <c r="R27" s="142">
        <v>290.51015000000001</v>
      </c>
      <c r="S27" t="s">
        <v>61</v>
      </c>
      <c r="T27" t="s">
        <v>53</v>
      </c>
      <c r="U27" t="s">
        <v>382</v>
      </c>
      <c r="V27" t="s">
        <v>102</v>
      </c>
      <c r="W27" t="s">
        <v>689</v>
      </c>
      <c r="X27" t="s">
        <v>2612</v>
      </c>
      <c r="Y27" t="s">
        <v>62</v>
      </c>
      <c r="Z27" s="135">
        <v>45680</v>
      </c>
      <c r="AA27" s="135">
        <v>45971</v>
      </c>
      <c r="AB27" t="s">
        <v>362</v>
      </c>
      <c r="AC27" t="s">
        <v>363</v>
      </c>
      <c r="AD27" t="s">
        <v>339</v>
      </c>
      <c r="AE27" t="s">
        <v>341</v>
      </c>
      <c r="AF27" t="s">
        <v>362</v>
      </c>
      <c r="AG27" t="s">
        <v>362</v>
      </c>
      <c r="AH27" s="133"/>
      <c r="AI27" s="130">
        <v>1</v>
      </c>
      <c r="AJ27" s="130"/>
      <c r="AK27"/>
      <c r="AL27" s="133"/>
      <c r="AM27" t="s">
        <v>2621</v>
      </c>
      <c r="AN27" s="133">
        <v>5.6823094809119754E-4</v>
      </c>
      <c r="AO27" s="133">
        <v>1.4881999895022139E-6</v>
      </c>
    </row>
    <row r="28" spans="1:41" x14ac:dyDescent="0.2">
      <c r="A28">
        <v>316</v>
      </c>
      <c r="B28">
        <v>316</v>
      </c>
      <c r="C28" t="s">
        <v>355</v>
      </c>
      <c r="D28">
        <v>76020940</v>
      </c>
      <c r="E28" t="s">
        <v>1218</v>
      </c>
      <c r="F28" s="130">
        <v>1</v>
      </c>
      <c r="G28" s="130">
        <v>59899000</v>
      </c>
      <c r="H28" s="130">
        <v>59641.434300000001</v>
      </c>
      <c r="I28" s="133">
        <v>-2.6920807731958898E-2</v>
      </c>
      <c r="J28" s="133">
        <v>3.0552592361801119E-4</v>
      </c>
      <c r="K28">
        <v>76020941</v>
      </c>
      <c r="L28" t="s">
        <v>1218</v>
      </c>
      <c r="M28" s="130">
        <v>1</v>
      </c>
      <c r="N28" s="130">
        <v>-59899000</v>
      </c>
      <c r="O28" s="130">
        <v>-59599.504999999997</v>
      </c>
      <c r="P28" s="133">
        <v>-3.0531113186694901E-4</v>
      </c>
      <c r="Q28" s="133">
        <v>-4.4362350244556488E-2</v>
      </c>
      <c r="R28" s="142">
        <v>41.929299999999998</v>
      </c>
      <c r="S28" t="s">
        <v>61</v>
      </c>
      <c r="T28" t="s">
        <v>53</v>
      </c>
      <c r="U28" t="s">
        <v>382</v>
      </c>
      <c r="V28" t="s">
        <v>102</v>
      </c>
      <c r="W28" t="s">
        <v>689</v>
      </c>
      <c r="X28" t="s">
        <v>2612</v>
      </c>
      <c r="Y28" t="s">
        <v>62</v>
      </c>
      <c r="Z28" s="135">
        <v>45678</v>
      </c>
      <c r="AA28" s="135">
        <v>45971</v>
      </c>
      <c r="AB28" t="s">
        <v>362</v>
      </c>
      <c r="AC28" t="s">
        <v>363</v>
      </c>
      <c r="AD28" t="s">
        <v>339</v>
      </c>
      <c r="AE28" t="s">
        <v>341</v>
      </c>
      <c r="AF28" t="s">
        <v>362</v>
      </c>
      <c r="AG28" t="s">
        <v>362</v>
      </c>
      <c r="AH28" s="133"/>
      <c r="AI28" s="130">
        <v>1</v>
      </c>
      <c r="AJ28" s="130"/>
      <c r="AK28"/>
      <c r="AL28" s="133"/>
      <c r="AM28" t="s">
        <v>2621</v>
      </c>
      <c r="AN28" s="133">
        <v>8.201271415749242E-5</v>
      </c>
      <c r="AO28" s="133">
        <v>2.1479175106217519E-7</v>
      </c>
    </row>
    <row r="29" spans="1:41" x14ac:dyDescent="0.2">
      <c r="A29">
        <v>316</v>
      </c>
      <c r="B29">
        <v>316</v>
      </c>
      <c r="C29" t="s">
        <v>351</v>
      </c>
      <c r="D29">
        <v>31028102</v>
      </c>
      <c r="E29" t="s">
        <v>1222</v>
      </c>
      <c r="F29" s="130">
        <v>3.8807</v>
      </c>
      <c r="G29" s="130">
        <v>-55443994.210000001</v>
      </c>
      <c r="H29" s="130">
        <v>-54903.370909999998</v>
      </c>
      <c r="I29" s="133">
        <v>2.4782152029910774E-2</v>
      </c>
      <c r="J29" s="133">
        <v>-1.0914631229351991E-3</v>
      </c>
      <c r="K29">
        <v>31028101</v>
      </c>
      <c r="L29" t="s">
        <v>1218</v>
      </c>
      <c r="M29" s="130">
        <v>1</v>
      </c>
      <c r="N29" s="130">
        <v>212516830.43000001</v>
      </c>
      <c r="O29" s="130">
        <v>211531.26301</v>
      </c>
      <c r="P29" s="133">
        <v>1.0836138544242672E-3</v>
      </c>
      <c r="Q29" s="133">
        <v>0.15745137442539189</v>
      </c>
      <c r="R29" s="142">
        <v>-1532.2484899999999</v>
      </c>
      <c r="S29" t="s">
        <v>61</v>
      </c>
      <c r="T29" t="s">
        <v>314</v>
      </c>
      <c r="U29" t="s">
        <v>72</v>
      </c>
      <c r="V29" t="s">
        <v>102</v>
      </c>
      <c r="W29" t="s">
        <v>691</v>
      </c>
      <c r="X29" t="s">
        <v>2617</v>
      </c>
      <c r="Y29" t="s">
        <v>62</v>
      </c>
      <c r="Z29" s="135">
        <v>43498</v>
      </c>
      <c r="AA29" s="135">
        <v>49034</v>
      </c>
      <c r="AB29" t="s">
        <v>362</v>
      </c>
      <c r="AC29" t="s">
        <v>370</v>
      </c>
      <c r="AD29" t="s">
        <v>339</v>
      </c>
      <c r="AE29" t="s">
        <v>341</v>
      </c>
      <c r="AF29" t="s">
        <v>362</v>
      </c>
      <c r="AG29" t="s">
        <v>362</v>
      </c>
      <c r="AH29" s="133"/>
      <c r="AI29" s="130">
        <v>3.8468</v>
      </c>
      <c r="AJ29" s="130"/>
      <c r="AK29"/>
      <c r="AL29" s="133"/>
      <c r="AM29" t="s">
        <v>2618</v>
      </c>
      <c r="AN29" s="133">
        <v>-2.997041625512932E-3</v>
      </c>
      <c r="AO29" s="133">
        <v>-7.8492685599204812E-6</v>
      </c>
    </row>
    <row r="30" spans="1:41" x14ac:dyDescent="0.2">
      <c r="A30">
        <v>316</v>
      </c>
      <c r="B30">
        <v>316</v>
      </c>
      <c r="C30" t="s">
        <v>355</v>
      </c>
      <c r="D30">
        <v>76021036</v>
      </c>
      <c r="E30" t="s">
        <v>1218</v>
      </c>
      <c r="F30" s="130">
        <v>1</v>
      </c>
      <c r="G30" s="130">
        <v>85000000</v>
      </c>
      <c r="H30" s="130">
        <v>81676.5</v>
      </c>
      <c r="I30" s="133">
        <v>-3.6866942898443014E-2</v>
      </c>
      <c r="J30" s="133">
        <v>4.1840523108255452E-4</v>
      </c>
      <c r="K30">
        <v>76021037</v>
      </c>
      <c r="L30" t="s">
        <v>1218</v>
      </c>
      <c r="M30" s="130">
        <v>1</v>
      </c>
      <c r="N30" s="130">
        <v>-85000000</v>
      </c>
      <c r="O30" s="130">
        <v>-83436</v>
      </c>
      <c r="P30" s="133">
        <v>-4.2741864380334635E-4</v>
      </c>
      <c r="Q30" s="133">
        <v>-6.2104828806964343E-2</v>
      </c>
      <c r="R30" s="142">
        <v>-1759.5</v>
      </c>
      <c r="S30" t="s">
        <v>61</v>
      </c>
      <c r="T30" t="s">
        <v>53</v>
      </c>
      <c r="U30" t="s">
        <v>382</v>
      </c>
      <c r="V30" t="s">
        <v>102</v>
      </c>
      <c r="W30" t="s">
        <v>689</v>
      </c>
      <c r="X30" t="s">
        <v>2612</v>
      </c>
      <c r="Y30" t="s">
        <v>62</v>
      </c>
      <c r="Z30" s="135">
        <v>45714</v>
      </c>
      <c r="AA30" s="135">
        <v>47185</v>
      </c>
      <c r="AB30" t="s">
        <v>362</v>
      </c>
      <c r="AC30" t="s">
        <v>370</v>
      </c>
      <c r="AD30" t="s">
        <v>339</v>
      </c>
      <c r="AE30" t="s">
        <v>341</v>
      </c>
      <c r="AF30" t="s">
        <v>362</v>
      </c>
      <c r="AG30" t="s">
        <v>362</v>
      </c>
      <c r="AH30" s="133"/>
      <c r="AI30" s="130">
        <v>1</v>
      </c>
      <c r="AJ30" s="130"/>
      <c r="AK30"/>
      <c r="AL30" s="133"/>
      <c r="AM30" t="s">
        <v>2621</v>
      </c>
      <c r="AN30" s="133">
        <v>-3.4415401773964251E-3</v>
      </c>
      <c r="AO30" s="133">
        <v>-9.0134127207918398E-6</v>
      </c>
    </row>
    <row r="31" spans="1:41" x14ac:dyDescent="0.2">
      <c r="A31">
        <v>316</v>
      </c>
      <c r="B31">
        <v>316</v>
      </c>
      <c r="C31" t="s">
        <v>355</v>
      </c>
      <c r="D31">
        <v>76021086</v>
      </c>
      <c r="E31" t="s">
        <v>1218</v>
      </c>
      <c r="F31" s="130">
        <v>1</v>
      </c>
      <c r="G31" s="130">
        <v>38000000</v>
      </c>
      <c r="H31" s="130">
        <v>36092.400000000001</v>
      </c>
      <c r="I31" s="133">
        <v>-1.6291301045805891E-2</v>
      </c>
      <c r="J31" s="133">
        <v>1.8489099021534947E-4</v>
      </c>
      <c r="K31">
        <v>76021087</v>
      </c>
      <c r="L31" t="s">
        <v>1218</v>
      </c>
      <c r="M31" s="130">
        <v>1</v>
      </c>
      <c r="N31" s="130">
        <v>-38000000</v>
      </c>
      <c r="O31" s="130">
        <v>-36419.199999999997</v>
      </c>
      <c r="P31" s="133">
        <v>-1.8656509267465877E-4</v>
      </c>
      <c r="Q31" s="133">
        <v>-2.7108300748916483E-2</v>
      </c>
      <c r="R31" s="142">
        <v>-326.8</v>
      </c>
      <c r="S31" t="s">
        <v>61</v>
      </c>
      <c r="T31" t="s">
        <v>53</v>
      </c>
      <c r="U31" t="s">
        <v>382</v>
      </c>
      <c r="V31" t="s">
        <v>102</v>
      </c>
      <c r="W31" t="s">
        <v>689</v>
      </c>
      <c r="X31" t="s">
        <v>2612</v>
      </c>
      <c r="Y31" t="s">
        <v>62</v>
      </c>
      <c r="Z31" s="135">
        <v>45727</v>
      </c>
      <c r="AA31" s="135">
        <v>47430</v>
      </c>
      <c r="AB31" t="s">
        <v>362</v>
      </c>
      <c r="AC31" t="s">
        <v>370</v>
      </c>
      <c r="AD31" t="s">
        <v>339</v>
      </c>
      <c r="AE31" t="s">
        <v>341</v>
      </c>
      <c r="AF31" t="s">
        <v>362</v>
      </c>
      <c r="AG31" t="s">
        <v>362</v>
      </c>
      <c r="AH31" s="133"/>
      <c r="AI31" s="130">
        <v>1</v>
      </c>
      <c r="AJ31" s="130"/>
      <c r="AK31"/>
      <c r="AL31" s="133"/>
      <c r="AM31" t="s">
        <v>2621</v>
      </c>
      <c r="AN31" s="133">
        <v>-6.3921303209613621E-4</v>
      </c>
      <c r="AO31" s="133">
        <v>-1.674102459309334E-6</v>
      </c>
    </row>
    <row r="32" spans="1:41" x14ac:dyDescent="0.2">
      <c r="A32">
        <v>316</v>
      </c>
      <c r="B32">
        <v>316</v>
      </c>
      <c r="C32" t="s">
        <v>355</v>
      </c>
      <c r="D32">
        <v>76021273</v>
      </c>
      <c r="E32" t="s">
        <v>1218</v>
      </c>
      <c r="F32" s="130">
        <v>1</v>
      </c>
      <c r="G32" s="130">
        <v>90000000</v>
      </c>
      <c r="H32" s="130">
        <v>69849</v>
      </c>
      <c r="I32" s="133">
        <v>-3.1528274283463983E-2</v>
      </c>
      <c r="J32" s="133">
        <v>3.5781634847092307E-4</v>
      </c>
      <c r="K32">
        <v>76021274</v>
      </c>
      <c r="L32" t="s">
        <v>1218</v>
      </c>
      <c r="M32" s="130">
        <v>1</v>
      </c>
      <c r="N32" s="130">
        <v>-90000000</v>
      </c>
      <c r="O32" s="130">
        <v>-68355</v>
      </c>
      <c r="P32" s="133">
        <v>-3.5016301593050649E-4</v>
      </c>
      <c r="Q32" s="133">
        <v>-5.0879423427537845E-2</v>
      </c>
      <c r="R32" s="142">
        <v>1494</v>
      </c>
      <c r="S32" t="s">
        <v>61</v>
      </c>
      <c r="T32" t="s">
        <v>53</v>
      </c>
      <c r="U32" t="s">
        <v>382</v>
      </c>
      <c r="V32" t="s">
        <v>102</v>
      </c>
      <c r="W32" t="s">
        <v>689</v>
      </c>
      <c r="X32" t="s">
        <v>2612</v>
      </c>
      <c r="Y32" t="s">
        <v>62</v>
      </c>
      <c r="Z32" s="135">
        <v>45770</v>
      </c>
      <c r="AA32" s="135">
        <v>47491</v>
      </c>
      <c r="AB32" t="s">
        <v>362</v>
      </c>
      <c r="AC32" t="s">
        <v>363</v>
      </c>
      <c r="AD32" t="s">
        <v>339</v>
      </c>
      <c r="AE32" t="s">
        <v>341</v>
      </c>
      <c r="AF32" t="s">
        <v>362</v>
      </c>
      <c r="AG32" t="s">
        <v>362</v>
      </c>
      <c r="AH32" s="133"/>
      <c r="AI32" s="130">
        <v>1</v>
      </c>
      <c r="AJ32" s="130"/>
      <c r="AK32"/>
      <c r="AL32" s="133"/>
      <c r="AM32" t="s">
        <v>2621</v>
      </c>
      <c r="AN32" s="133">
        <v>2.9222284882240743E-3</v>
      </c>
      <c r="AO32" s="133">
        <v>7.6533325404165995E-6</v>
      </c>
    </row>
    <row r="33" spans="1:41" x14ac:dyDescent="0.2">
      <c r="A33">
        <v>316</v>
      </c>
      <c r="B33">
        <v>316</v>
      </c>
      <c r="C33" t="s">
        <v>355</v>
      </c>
      <c r="D33">
        <v>76021120</v>
      </c>
      <c r="E33" t="s">
        <v>1218</v>
      </c>
      <c r="F33" s="130">
        <v>1</v>
      </c>
      <c r="G33" s="130">
        <v>91200000</v>
      </c>
      <c r="H33" s="130">
        <v>71272.800000000003</v>
      </c>
      <c r="I33" s="133">
        <v>-3.2170945716480867E-2</v>
      </c>
      <c r="J33" s="133">
        <v>3.6511006659076592E-4</v>
      </c>
      <c r="K33">
        <v>76021121</v>
      </c>
      <c r="L33" t="s">
        <v>1218</v>
      </c>
      <c r="M33" s="130">
        <v>1</v>
      </c>
      <c r="N33" s="130">
        <v>-91200000</v>
      </c>
      <c r="O33" s="130">
        <v>-72896.160000000003</v>
      </c>
      <c r="P33" s="133">
        <v>-3.7342607322584672E-4</v>
      </c>
      <c r="Q33" s="133">
        <v>-5.425959462923776E-2</v>
      </c>
      <c r="R33" s="142">
        <v>-1623.36</v>
      </c>
      <c r="S33" t="s">
        <v>61</v>
      </c>
      <c r="T33" t="s">
        <v>53</v>
      </c>
      <c r="U33" t="s">
        <v>382</v>
      </c>
      <c r="V33" t="s">
        <v>102</v>
      </c>
      <c r="W33" t="s">
        <v>689</v>
      </c>
      <c r="X33" t="s">
        <v>2612</v>
      </c>
      <c r="Y33" t="s">
        <v>62</v>
      </c>
      <c r="Z33" s="135">
        <v>45735</v>
      </c>
      <c r="AA33" s="135">
        <v>47430</v>
      </c>
      <c r="AB33" t="s">
        <v>362</v>
      </c>
      <c r="AC33" t="s">
        <v>370</v>
      </c>
      <c r="AD33" t="s">
        <v>339</v>
      </c>
      <c r="AE33" t="s">
        <v>341</v>
      </c>
      <c r="AF33" t="s">
        <v>362</v>
      </c>
      <c r="AG33" t="s">
        <v>362</v>
      </c>
      <c r="AH33" s="133"/>
      <c r="AI33" s="130">
        <v>1</v>
      </c>
      <c r="AJ33" s="130"/>
      <c r="AK33"/>
      <c r="AL33" s="133"/>
      <c r="AM33" t="s">
        <v>2621</v>
      </c>
      <c r="AN33" s="133">
        <v>-3.1752535733891789E-3</v>
      </c>
      <c r="AO33" s="133">
        <v>-8.3160066350807833E-6</v>
      </c>
    </row>
    <row r="34" spans="1:41" x14ac:dyDescent="0.2">
      <c r="A34">
        <v>316</v>
      </c>
      <c r="B34">
        <v>316</v>
      </c>
      <c r="C34" t="s">
        <v>351</v>
      </c>
      <c r="D34">
        <v>31010404</v>
      </c>
      <c r="E34" t="s">
        <v>1218</v>
      </c>
      <c r="F34" s="130">
        <v>1</v>
      </c>
      <c r="G34" s="130">
        <v>44300000</v>
      </c>
      <c r="H34" s="130">
        <v>55643.392100000005</v>
      </c>
      <c r="I34" s="133">
        <v>-2.5116181021791768E-2</v>
      </c>
      <c r="J34" s="133">
        <v>2.8504510268948462E-4</v>
      </c>
      <c r="K34">
        <v>310104040</v>
      </c>
      <c r="L34" t="s">
        <v>1218</v>
      </c>
      <c r="M34" s="130">
        <v>1</v>
      </c>
      <c r="N34" s="130">
        <v>-44300000</v>
      </c>
      <c r="O34" s="130">
        <v>-56846.209000000003</v>
      </c>
      <c r="P34" s="133">
        <v>-2.9120678791099265E-4</v>
      </c>
      <c r="Q34" s="133">
        <v>-4.2312959373291097E-2</v>
      </c>
      <c r="R34" s="142">
        <v>-1202.8169</v>
      </c>
      <c r="S34" t="s">
        <v>61</v>
      </c>
      <c r="T34" t="s">
        <v>53</v>
      </c>
      <c r="U34" t="s">
        <v>79</v>
      </c>
      <c r="V34" t="s">
        <v>102</v>
      </c>
      <c r="W34" t="s">
        <v>688</v>
      </c>
      <c r="X34" t="s">
        <v>2612</v>
      </c>
      <c r="Y34" t="s">
        <v>62</v>
      </c>
      <c r="Z34" s="135">
        <v>45036</v>
      </c>
      <c r="AA34" s="135">
        <v>48715</v>
      </c>
      <c r="AB34" t="s">
        <v>362</v>
      </c>
      <c r="AC34" t="s">
        <v>370</v>
      </c>
      <c r="AD34" t="s">
        <v>339</v>
      </c>
      <c r="AE34" t="s">
        <v>341</v>
      </c>
      <c r="AF34" t="s">
        <v>362</v>
      </c>
      <c r="AG34" t="s">
        <v>362</v>
      </c>
      <c r="AH34" s="133"/>
      <c r="AI34" s="130">
        <v>1</v>
      </c>
      <c r="AJ34" s="130"/>
      <c r="AK34"/>
      <c r="AL34" s="133"/>
      <c r="AM34" t="s">
        <v>2622</v>
      </c>
      <c r="AN34" s="133">
        <v>-2.3526812659286265E-3</v>
      </c>
      <c r="AO34" s="133">
        <v>-6.1616852215080456E-6</v>
      </c>
    </row>
    <row r="35" spans="1:41" x14ac:dyDescent="0.2">
      <c r="A35">
        <v>316</v>
      </c>
      <c r="B35">
        <v>316</v>
      </c>
      <c r="C35" t="s">
        <v>351</v>
      </c>
      <c r="D35">
        <v>31009502</v>
      </c>
      <c r="E35" t="s">
        <v>1228</v>
      </c>
      <c r="F35" s="130">
        <v>3.306</v>
      </c>
      <c r="G35" s="130">
        <v>-7606500.46</v>
      </c>
      <c r="H35" s="130">
        <v>-7867.32888</v>
      </c>
      <c r="I35" s="133">
        <v>3.5511360621749422E-3</v>
      </c>
      <c r="J35" s="133">
        <v>-1.3323862470694084E-4</v>
      </c>
      <c r="K35">
        <v>31009501</v>
      </c>
      <c r="L35" t="s">
        <v>1218</v>
      </c>
      <c r="M35" s="130">
        <v>1</v>
      </c>
      <c r="N35" s="130">
        <v>26409772.050000001</v>
      </c>
      <c r="O35" s="130">
        <v>27029.806280000001</v>
      </c>
      <c r="P35" s="133">
        <v>1.3846592768666731E-4</v>
      </c>
      <c r="Q35" s="133">
        <v>2.0119390810978591E-2</v>
      </c>
      <c r="R35" s="142">
        <v>1020.417</v>
      </c>
      <c r="S35" t="s">
        <v>61</v>
      </c>
      <c r="T35" t="s">
        <v>153</v>
      </c>
      <c r="U35" t="s">
        <v>72</v>
      </c>
      <c r="V35" t="s">
        <v>102</v>
      </c>
      <c r="W35" t="s">
        <v>691</v>
      </c>
      <c r="X35" t="s">
        <v>2616</v>
      </c>
      <c r="Y35" t="s">
        <v>62</v>
      </c>
      <c r="Z35" s="135">
        <v>41792</v>
      </c>
      <c r="AA35" s="135">
        <v>46387</v>
      </c>
      <c r="AB35" t="s">
        <v>362</v>
      </c>
      <c r="AC35" t="s">
        <v>370</v>
      </c>
      <c r="AD35" t="s">
        <v>339</v>
      </c>
      <c r="AE35" t="s">
        <v>341</v>
      </c>
      <c r="AF35" t="s">
        <v>362</v>
      </c>
      <c r="AG35" t="s">
        <v>362</v>
      </c>
      <c r="AH35" s="133"/>
      <c r="AI35" s="130">
        <v>3.476</v>
      </c>
      <c r="AJ35" s="130"/>
      <c r="AK35"/>
      <c r="AL35" s="133"/>
      <c r="AM35" t="s">
        <v>2621</v>
      </c>
      <c r="AN35" s="133">
        <v>1.9959113971004991E-3</v>
      </c>
      <c r="AO35" s="133">
        <v>5.2273029657926945E-6</v>
      </c>
    </row>
    <row r="36" spans="1:41" x14ac:dyDescent="0.2">
      <c r="A36">
        <v>316</v>
      </c>
      <c r="B36">
        <v>316</v>
      </c>
      <c r="C36" t="s">
        <v>353</v>
      </c>
      <c r="D36">
        <v>76018532</v>
      </c>
      <c r="E36" t="s">
        <v>1228</v>
      </c>
      <c r="F36" s="130">
        <v>3.306</v>
      </c>
      <c r="G36" s="130">
        <v>-60000000</v>
      </c>
      <c r="H36" s="130">
        <v>-60000</v>
      </c>
      <c r="I36" s="133">
        <v>2.7082656258612711E-2</v>
      </c>
      <c r="J36" s="133">
        <v>-1.0161412601854328E-3</v>
      </c>
      <c r="K36">
        <v>760185320</v>
      </c>
      <c r="L36" t="s">
        <v>1218</v>
      </c>
      <c r="M36" s="130">
        <v>1</v>
      </c>
      <c r="N36" s="130">
        <v>60000000</v>
      </c>
      <c r="O36" s="130">
        <v>220138.66521000001</v>
      </c>
      <c r="P36" s="133">
        <v>1.1277071016436203E-3</v>
      </c>
      <c r="Q36" s="133">
        <v>0.1638582160777205</v>
      </c>
      <c r="R36" s="142">
        <v>21778.665209999999</v>
      </c>
      <c r="S36" t="s">
        <v>61</v>
      </c>
      <c r="T36" t="s">
        <v>315</v>
      </c>
      <c r="U36" t="s">
        <v>72</v>
      </c>
      <c r="V36" t="s">
        <v>102</v>
      </c>
      <c r="W36" t="s">
        <v>691</v>
      </c>
      <c r="X36" t="s">
        <v>2616</v>
      </c>
      <c r="Y36" t="s">
        <v>62</v>
      </c>
      <c r="Z36" s="135">
        <v>45269</v>
      </c>
      <c r="AA36" s="135">
        <v>45986</v>
      </c>
      <c r="AB36" t="s">
        <v>362</v>
      </c>
      <c r="AC36" t="s">
        <v>363</v>
      </c>
      <c r="AD36" t="s">
        <v>339</v>
      </c>
      <c r="AE36" t="s">
        <v>341</v>
      </c>
      <c r="AF36" t="s">
        <v>362</v>
      </c>
      <c r="AG36" t="s">
        <v>362</v>
      </c>
      <c r="AH36" s="133"/>
      <c r="AI36" s="130">
        <v>3.2949999999999999</v>
      </c>
      <c r="AJ36" s="130"/>
      <c r="AK36"/>
      <c r="AL36" s="133"/>
      <c r="AM36" t="s">
        <v>2619</v>
      </c>
      <c r="AN36" s="133">
        <v>4.2598551480693803E-2</v>
      </c>
      <c r="AO36" s="133">
        <v>1.1156584145818736E-4</v>
      </c>
    </row>
    <row r="37" spans="1:41" x14ac:dyDescent="0.2">
      <c r="A37">
        <v>316</v>
      </c>
      <c r="B37">
        <v>316</v>
      </c>
      <c r="C37" t="s">
        <v>351</v>
      </c>
      <c r="D37">
        <v>31000222</v>
      </c>
      <c r="E37" t="s">
        <v>1228</v>
      </c>
      <c r="F37" s="130">
        <v>3.306</v>
      </c>
      <c r="G37" s="130">
        <v>45000000</v>
      </c>
      <c r="H37" s="130">
        <v>-44693.434776164548</v>
      </c>
      <c r="I37" s="133">
        <v>2.0173615517659862E-2</v>
      </c>
      <c r="J37" s="133">
        <v>-7.5691405225778818E-4</v>
      </c>
      <c r="K37">
        <v>310002220</v>
      </c>
      <c r="L37" t="s">
        <v>1218</v>
      </c>
      <c r="M37" s="130">
        <v>1</v>
      </c>
      <c r="N37" s="130">
        <v>-45000000</v>
      </c>
      <c r="O37" s="130">
        <v>213160.34299999999</v>
      </c>
      <c r="P37" s="133">
        <v>1.0919591629238712E-3</v>
      </c>
      <c r="Q37" s="133">
        <v>0.15866396532011121</v>
      </c>
      <c r="R37" s="142">
        <v>65403.847629999997</v>
      </c>
      <c r="S37" t="s">
        <v>61</v>
      </c>
      <c r="T37" t="s">
        <v>53</v>
      </c>
      <c r="U37" t="s">
        <v>79</v>
      </c>
      <c r="V37" t="s">
        <v>102</v>
      </c>
      <c r="W37" t="s">
        <v>688</v>
      </c>
      <c r="X37" t="s">
        <v>2616</v>
      </c>
      <c r="Y37" t="s">
        <v>62</v>
      </c>
      <c r="Z37" s="135">
        <v>39614</v>
      </c>
      <c r="AA37" s="135">
        <v>47102</v>
      </c>
      <c r="AB37" t="s">
        <v>362</v>
      </c>
      <c r="AC37" t="s">
        <v>370</v>
      </c>
      <c r="AD37" t="s">
        <v>339</v>
      </c>
      <c r="AE37" t="s">
        <v>341</v>
      </c>
      <c r="AF37" t="s">
        <v>362</v>
      </c>
      <c r="AG37" t="s">
        <v>362</v>
      </c>
      <c r="AH37" s="133"/>
      <c r="AI37" s="130">
        <v>3.2949999999999999</v>
      </c>
      <c r="AJ37" s="130"/>
      <c r="AK37"/>
      <c r="AL37" s="133"/>
      <c r="AM37" t="s">
        <v>2621</v>
      </c>
      <c r="AN37" s="133">
        <v>0.12792837134126681</v>
      </c>
      <c r="AO37" s="133">
        <v>3.3504511066608308E-4</v>
      </c>
    </row>
    <row r="38" spans="1:41" x14ac:dyDescent="0.2">
      <c r="A38">
        <v>316</v>
      </c>
      <c r="B38">
        <v>316</v>
      </c>
      <c r="C38" t="s">
        <v>353</v>
      </c>
      <c r="D38">
        <v>76009030</v>
      </c>
      <c r="E38" t="s">
        <v>1228</v>
      </c>
      <c r="F38" s="130">
        <v>3.306</v>
      </c>
      <c r="G38" s="130">
        <v>-5935000</v>
      </c>
      <c r="H38" s="130">
        <v>-5935</v>
      </c>
      <c r="I38" s="133">
        <v>2.6789260815811072E-3</v>
      </c>
      <c r="J38" s="133">
        <v>-1.0051330632000908E-4</v>
      </c>
      <c r="K38">
        <v>760090300</v>
      </c>
      <c r="L38" t="s">
        <v>1218</v>
      </c>
      <c r="M38" s="130">
        <v>1</v>
      </c>
      <c r="N38" s="130">
        <v>5935000</v>
      </c>
      <c r="O38" s="130">
        <v>18681.97882</v>
      </c>
      <c r="P38" s="133">
        <v>9.5702407243962321E-5</v>
      </c>
      <c r="Q38" s="133">
        <v>1.3905761258826331E-2</v>
      </c>
      <c r="R38" s="142">
        <v>-939.13117999999997</v>
      </c>
      <c r="S38" t="s">
        <v>61</v>
      </c>
      <c r="T38" t="s">
        <v>53</v>
      </c>
      <c r="U38" t="s">
        <v>72</v>
      </c>
      <c r="V38" t="s">
        <v>102</v>
      </c>
      <c r="W38" t="s">
        <v>691</v>
      </c>
      <c r="X38" t="s">
        <v>2616</v>
      </c>
      <c r="Y38" t="s">
        <v>62</v>
      </c>
      <c r="Z38" s="135">
        <v>44279</v>
      </c>
      <c r="AA38" s="135">
        <v>46661</v>
      </c>
      <c r="AB38" t="s">
        <v>362</v>
      </c>
      <c r="AC38" t="s">
        <v>363</v>
      </c>
      <c r="AD38" t="s">
        <v>339</v>
      </c>
      <c r="AE38" t="s">
        <v>341</v>
      </c>
      <c r="AF38" t="s">
        <v>362</v>
      </c>
      <c r="AG38" t="s">
        <v>362</v>
      </c>
      <c r="AH38" s="133"/>
      <c r="AI38" s="130">
        <v>3.2949999999999999</v>
      </c>
      <c r="AJ38" s="130"/>
      <c r="AK38"/>
      <c r="AL38" s="133"/>
      <c r="AM38" t="s">
        <v>2619</v>
      </c>
      <c r="AN38" s="133">
        <v>-1.8369182653115736E-3</v>
      </c>
      <c r="AO38" s="133">
        <v>-4.8108990760467465E-6</v>
      </c>
    </row>
    <row r="39" spans="1:41" x14ac:dyDescent="0.2">
      <c r="A39">
        <v>316</v>
      </c>
      <c r="B39">
        <v>316</v>
      </c>
      <c r="C39" t="s">
        <v>353</v>
      </c>
      <c r="D39">
        <v>76021528</v>
      </c>
      <c r="E39" t="s">
        <v>1228</v>
      </c>
      <c r="F39" s="130">
        <v>3.306</v>
      </c>
      <c r="G39" s="130">
        <v>-64375000</v>
      </c>
      <c r="H39" s="130">
        <v>-64375</v>
      </c>
      <c r="I39" s="133">
        <v>2.9057433277469888E-2</v>
      </c>
      <c r="J39" s="133">
        <v>-1.0902348937406206E-3</v>
      </c>
      <c r="K39">
        <v>760215280</v>
      </c>
      <c r="L39" t="s">
        <v>1218</v>
      </c>
      <c r="M39" s="130">
        <v>1</v>
      </c>
      <c r="N39" s="130">
        <v>64375000</v>
      </c>
      <c r="O39" s="130">
        <v>213151.94081</v>
      </c>
      <c r="P39" s="133">
        <v>1.091916120919763E-3</v>
      </c>
      <c r="Q39" s="133">
        <v>0.15865771122629616</v>
      </c>
      <c r="R39" s="142">
        <v>328.19081</v>
      </c>
      <c r="S39" t="s">
        <v>61</v>
      </c>
      <c r="T39" t="s">
        <v>314</v>
      </c>
      <c r="U39" t="s">
        <v>72</v>
      </c>
      <c r="V39" t="s">
        <v>102</v>
      </c>
      <c r="W39" t="s">
        <v>691</v>
      </c>
      <c r="X39" t="s">
        <v>2616</v>
      </c>
      <c r="Y39" t="s">
        <v>62</v>
      </c>
      <c r="Z39" s="135">
        <v>45908</v>
      </c>
      <c r="AA39" s="135">
        <v>46212</v>
      </c>
      <c r="AB39" t="s">
        <v>362</v>
      </c>
      <c r="AC39" t="s">
        <v>363</v>
      </c>
      <c r="AD39" t="s">
        <v>339</v>
      </c>
      <c r="AE39" t="s">
        <v>341</v>
      </c>
      <c r="AF39" t="s">
        <v>362</v>
      </c>
      <c r="AG39" t="s">
        <v>362</v>
      </c>
      <c r="AH39" s="133"/>
      <c r="AI39" s="130">
        <v>3.3239999999999998</v>
      </c>
      <c r="AJ39" s="130"/>
      <c r="AK39"/>
      <c r="AL39" s="133"/>
      <c r="AM39" t="s">
        <v>2618</v>
      </c>
      <c r="AN39" s="133">
        <v>6.4193342339714484E-4</v>
      </c>
      <c r="AO39" s="133">
        <v>1.6812271791423571E-6</v>
      </c>
    </row>
    <row r="40" spans="1:41" x14ac:dyDescent="0.2">
      <c r="A40">
        <v>316</v>
      </c>
      <c r="B40">
        <v>316</v>
      </c>
      <c r="C40" t="s">
        <v>353</v>
      </c>
      <c r="D40">
        <v>76021161</v>
      </c>
      <c r="E40" t="s">
        <v>1222</v>
      </c>
      <c r="F40" s="130">
        <v>3.8807</v>
      </c>
      <c r="G40" s="130">
        <v>-38500000</v>
      </c>
      <c r="H40" s="130">
        <v>-38500</v>
      </c>
      <c r="I40" s="133">
        <v>1.7378037765943155E-2</v>
      </c>
      <c r="J40" s="133">
        <v>-7.6536885689383941E-4</v>
      </c>
      <c r="K40">
        <v>760211610</v>
      </c>
      <c r="L40" t="s">
        <v>1218</v>
      </c>
      <c r="M40" s="130">
        <v>1</v>
      </c>
      <c r="N40" s="130">
        <v>38500000</v>
      </c>
      <c r="O40" s="130">
        <v>153087.74458</v>
      </c>
      <c r="P40" s="133">
        <v>7.8422450945990561E-4</v>
      </c>
      <c r="Q40" s="133">
        <v>0.11394947228516687</v>
      </c>
      <c r="R40" s="142">
        <v>3680.7945800000002</v>
      </c>
      <c r="S40" t="s">
        <v>61</v>
      </c>
      <c r="T40" t="s">
        <v>314</v>
      </c>
      <c r="U40" t="s">
        <v>72</v>
      </c>
      <c r="V40" t="s">
        <v>102</v>
      </c>
      <c r="W40" t="s">
        <v>691</v>
      </c>
      <c r="X40" t="s">
        <v>2617</v>
      </c>
      <c r="Y40" t="s">
        <v>62</v>
      </c>
      <c r="Z40" s="135">
        <v>45741</v>
      </c>
      <c r="AA40" s="135">
        <v>46108</v>
      </c>
      <c r="AB40" t="s">
        <v>362</v>
      </c>
      <c r="AC40" t="s">
        <v>370</v>
      </c>
      <c r="AD40" t="s">
        <v>339</v>
      </c>
      <c r="AE40" t="s">
        <v>341</v>
      </c>
      <c r="AF40" t="s">
        <v>362</v>
      </c>
      <c r="AG40" t="s">
        <v>362</v>
      </c>
      <c r="AH40" s="133"/>
      <c r="AI40" s="130">
        <v>3.9676</v>
      </c>
      <c r="AJ40" s="130"/>
      <c r="AK40"/>
      <c r="AL40" s="133"/>
      <c r="AM40" t="s">
        <v>2618</v>
      </c>
      <c r="AN40" s="133">
        <v>7.1995467074811026E-3</v>
      </c>
      <c r="AO40" s="133">
        <v>1.88556525660663E-5</v>
      </c>
    </row>
    <row r="41" spans="1:41" x14ac:dyDescent="0.2">
      <c r="A41">
        <v>316</v>
      </c>
      <c r="B41">
        <v>316</v>
      </c>
      <c r="C41" t="s">
        <v>351</v>
      </c>
      <c r="D41">
        <v>31010400</v>
      </c>
      <c r="E41" t="s">
        <v>1218</v>
      </c>
      <c r="F41" s="130">
        <v>1</v>
      </c>
      <c r="G41" s="130">
        <v>175000000</v>
      </c>
      <c r="H41" s="130">
        <v>220948.58975000001</v>
      </c>
      <c r="I41" s="133">
        <v>-9.9731245117074832E-2</v>
      </c>
      <c r="J41" s="133">
        <v>1.1318561122441986E-3</v>
      </c>
      <c r="K41">
        <v>310104000</v>
      </c>
      <c r="L41" t="s">
        <v>1218</v>
      </c>
      <c r="M41" s="130">
        <v>1</v>
      </c>
      <c r="N41" s="130">
        <v>-175000000</v>
      </c>
      <c r="O41" s="130">
        <v>-227759.565</v>
      </c>
      <c r="P41" s="133">
        <v>-1.1667467805927909E-3</v>
      </c>
      <c r="Q41" s="133">
        <v>-0.16953076362090305</v>
      </c>
      <c r="R41" s="142">
        <v>-6810.9752500000004</v>
      </c>
      <c r="S41" t="s">
        <v>61</v>
      </c>
      <c r="T41" t="s">
        <v>53</v>
      </c>
      <c r="U41" t="s">
        <v>79</v>
      </c>
      <c r="V41" t="s">
        <v>102</v>
      </c>
      <c r="W41" t="s">
        <v>688</v>
      </c>
      <c r="X41" t="s">
        <v>2612</v>
      </c>
      <c r="Y41" t="s">
        <v>62</v>
      </c>
      <c r="Z41" s="135">
        <v>41934</v>
      </c>
      <c r="AA41" s="135">
        <v>47048</v>
      </c>
      <c r="AB41" t="s">
        <v>362</v>
      </c>
      <c r="AC41" t="s">
        <v>370</v>
      </c>
      <c r="AD41" t="s">
        <v>339</v>
      </c>
      <c r="AE41" t="s">
        <v>341</v>
      </c>
      <c r="AF41" t="s">
        <v>362</v>
      </c>
      <c r="AG41" t="s">
        <v>362</v>
      </c>
      <c r="AH41" s="133"/>
      <c r="AI41" s="130">
        <v>1</v>
      </c>
      <c r="AJ41" s="130"/>
      <c r="AK41"/>
      <c r="AL41" s="133"/>
      <c r="AM41" t="s">
        <v>2623</v>
      </c>
      <c r="AN41" s="133">
        <v>-1.3322105694872214E-2</v>
      </c>
      <c r="AO41" s="133">
        <v>-3.4890668348592432E-5</v>
      </c>
    </row>
    <row r="42" spans="1:41" x14ac:dyDescent="0.2">
      <c r="A42">
        <v>316</v>
      </c>
      <c r="B42">
        <v>316</v>
      </c>
      <c r="C42" t="s">
        <v>351</v>
      </c>
      <c r="D42">
        <v>31009600</v>
      </c>
      <c r="E42" t="s">
        <v>1218</v>
      </c>
      <c r="F42" s="130">
        <v>1</v>
      </c>
      <c r="G42" s="130">
        <v>154000000</v>
      </c>
      <c r="H42" s="130">
        <v>193810.06638999999</v>
      </c>
      <c r="I42" s="133">
        <v>-8.7481523458321303E-2</v>
      </c>
      <c r="J42" s="133">
        <v>9.9283325820809145E-4</v>
      </c>
      <c r="K42">
        <v>310096000</v>
      </c>
      <c r="L42" t="s">
        <v>1218</v>
      </c>
      <c r="M42" s="130">
        <v>1</v>
      </c>
      <c r="N42" s="130">
        <v>-154000000</v>
      </c>
      <c r="O42" s="130">
        <v>-208563.50099999999</v>
      </c>
      <c r="P42" s="133">
        <v>-1.068410862748668E-3</v>
      </c>
      <c r="Q42" s="133">
        <v>-0.15524234772743342</v>
      </c>
      <c r="R42" s="142">
        <v>-14753.43461</v>
      </c>
      <c r="S42" t="s">
        <v>61</v>
      </c>
      <c r="T42" t="s">
        <v>53</v>
      </c>
      <c r="U42" t="s">
        <v>79</v>
      </c>
      <c r="V42" t="s">
        <v>102</v>
      </c>
      <c r="W42" t="s">
        <v>688</v>
      </c>
      <c r="X42" t="s">
        <v>2612</v>
      </c>
      <c r="Y42" t="s">
        <v>62</v>
      </c>
      <c r="Z42" s="135">
        <v>41816</v>
      </c>
      <c r="AA42" s="135">
        <v>46913</v>
      </c>
      <c r="AB42" t="s">
        <v>362</v>
      </c>
      <c r="AC42" t="s">
        <v>370</v>
      </c>
      <c r="AD42" t="s">
        <v>339</v>
      </c>
      <c r="AE42" t="s">
        <v>341</v>
      </c>
      <c r="AF42" t="s">
        <v>362</v>
      </c>
      <c r="AG42" t="s">
        <v>362</v>
      </c>
      <c r="AH42" s="133"/>
      <c r="AI42" s="130">
        <v>1</v>
      </c>
      <c r="AJ42" s="130"/>
      <c r="AK42"/>
      <c r="AL42" s="133"/>
      <c r="AM42" t="s">
        <v>2623</v>
      </c>
      <c r="AN42" s="133">
        <v>-2.885736741398463E-2</v>
      </c>
      <c r="AO42" s="133">
        <v>-7.5577604540576627E-5</v>
      </c>
    </row>
    <row r="43" spans="1:41" x14ac:dyDescent="0.2">
      <c r="A43">
        <v>316</v>
      </c>
      <c r="B43">
        <v>316</v>
      </c>
      <c r="C43" t="s">
        <v>351</v>
      </c>
      <c r="D43">
        <v>31010410</v>
      </c>
      <c r="E43" t="s">
        <v>1218</v>
      </c>
      <c r="F43" s="130">
        <v>1</v>
      </c>
      <c r="G43" s="130">
        <v>46600000</v>
      </c>
      <c r="H43" s="130">
        <v>58650.813800000004</v>
      </c>
      <c r="I43" s="133">
        <v>-2.6473663823888313E-2</v>
      </c>
      <c r="J43" s="133">
        <v>3.0045125955652945E-4</v>
      </c>
      <c r="K43">
        <v>310104100</v>
      </c>
      <c r="L43" t="s">
        <v>1218</v>
      </c>
      <c r="M43" s="130">
        <v>1</v>
      </c>
      <c r="N43" s="130">
        <v>-46600000</v>
      </c>
      <c r="O43" s="130">
        <v>-60236.472000000002</v>
      </c>
      <c r="P43" s="133">
        <v>-3.0857413070782693E-4</v>
      </c>
      <c r="Q43" s="133">
        <v>-4.483647084586391E-2</v>
      </c>
      <c r="R43" s="142">
        <v>-1585.6582000000001</v>
      </c>
      <c r="S43" t="s">
        <v>61</v>
      </c>
      <c r="T43" t="s">
        <v>53</v>
      </c>
      <c r="U43" t="s">
        <v>79</v>
      </c>
      <c r="V43" t="s">
        <v>102</v>
      </c>
      <c r="W43" t="s">
        <v>688</v>
      </c>
      <c r="X43" t="s">
        <v>2612</v>
      </c>
      <c r="Y43" t="s">
        <v>62</v>
      </c>
      <c r="Z43" s="135">
        <v>45066</v>
      </c>
      <c r="AA43" s="135">
        <v>48731</v>
      </c>
      <c r="AB43" t="s">
        <v>362</v>
      </c>
      <c r="AC43" t="s">
        <v>370</v>
      </c>
      <c r="AD43" t="s">
        <v>339</v>
      </c>
      <c r="AE43" t="s">
        <v>341</v>
      </c>
      <c r="AF43" t="s">
        <v>362</v>
      </c>
      <c r="AG43" t="s">
        <v>362</v>
      </c>
      <c r="AH43" s="133"/>
      <c r="AI43" s="130">
        <v>1</v>
      </c>
      <c r="AJ43" s="130"/>
      <c r="AK43"/>
      <c r="AL43" s="133"/>
      <c r="AM43" t="s">
        <v>2623</v>
      </c>
      <c r="AN43" s="133">
        <v>-3.1015097487457209E-3</v>
      </c>
      <c r="AO43" s="133">
        <v>-8.1228711512974659E-6</v>
      </c>
    </row>
    <row r="44" spans="1:41" x14ac:dyDescent="0.2">
      <c r="A44">
        <v>316</v>
      </c>
      <c r="B44">
        <v>316</v>
      </c>
      <c r="C44" t="s">
        <v>351</v>
      </c>
      <c r="D44">
        <v>31009802</v>
      </c>
      <c r="E44" t="s">
        <v>1228</v>
      </c>
      <c r="F44" s="130">
        <v>3.306</v>
      </c>
      <c r="G44" s="130">
        <v>-39375000</v>
      </c>
      <c r="H44" s="130">
        <v>-41330.827129999998</v>
      </c>
      <c r="I44" s="133">
        <v>1.8655809734098906E-2</v>
      </c>
      <c r="J44" s="133">
        <v>-6.9996597940640796E-4</v>
      </c>
      <c r="K44">
        <v>31009801</v>
      </c>
      <c r="L44" t="s">
        <v>1218</v>
      </c>
      <c r="M44" s="130">
        <v>1</v>
      </c>
      <c r="N44" s="130">
        <v>135351562.5</v>
      </c>
      <c r="O44" s="130">
        <v>141932.80484</v>
      </c>
      <c r="P44" s="133">
        <v>7.2708095972862823E-4</v>
      </c>
      <c r="Q44" s="133">
        <v>0.10564639420250826</v>
      </c>
      <c r="R44" s="142">
        <v>5293.0903600000001</v>
      </c>
      <c r="S44" t="s">
        <v>61</v>
      </c>
      <c r="T44" t="s">
        <v>153</v>
      </c>
      <c r="U44" t="s">
        <v>72</v>
      </c>
      <c r="V44" t="s">
        <v>102</v>
      </c>
      <c r="W44" t="s">
        <v>691</v>
      </c>
      <c r="X44" t="s">
        <v>2616</v>
      </c>
      <c r="Y44" t="s">
        <v>62</v>
      </c>
      <c r="Z44" s="135">
        <v>41816</v>
      </c>
      <c r="AA44" s="135">
        <v>46660</v>
      </c>
      <c r="AB44" t="s">
        <v>362</v>
      </c>
      <c r="AC44" t="s">
        <v>370</v>
      </c>
      <c r="AD44" t="s">
        <v>339</v>
      </c>
      <c r="AE44" t="s">
        <v>341</v>
      </c>
      <c r="AF44" t="s">
        <v>362</v>
      </c>
      <c r="AG44" t="s">
        <v>362</v>
      </c>
      <c r="AH44" s="133"/>
      <c r="AI44" s="130">
        <v>3.4319999999999999</v>
      </c>
      <c r="AJ44" s="130"/>
      <c r="AK44"/>
      <c r="AL44" s="133"/>
      <c r="AM44" t="s">
        <v>2621</v>
      </c>
      <c r="AN44" s="133">
        <v>1.0353158929542318E-2</v>
      </c>
      <c r="AO44" s="133">
        <v>2.7114980382565875E-5</v>
      </c>
    </row>
    <row r="45" spans="1:41" x14ac:dyDescent="0.2">
      <c r="A45">
        <v>316</v>
      </c>
      <c r="B45">
        <v>316</v>
      </c>
      <c r="C45" t="s">
        <v>351</v>
      </c>
      <c r="D45">
        <v>31010401</v>
      </c>
      <c r="E45" t="s">
        <v>1218</v>
      </c>
      <c r="F45" s="130">
        <v>1</v>
      </c>
      <c r="G45" s="130">
        <v>147500000</v>
      </c>
      <c r="H45" s="130">
        <v>180917.27116</v>
      </c>
      <c r="I45" s="133">
        <v>-8.1662004434541774E-2</v>
      </c>
      <c r="J45" s="133">
        <v>9.2678717435890339E-4</v>
      </c>
      <c r="K45">
        <v>310104010</v>
      </c>
      <c r="L45" t="s">
        <v>1218</v>
      </c>
      <c r="M45" s="130">
        <v>1</v>
      </c>
      <c r="N45" s="130">
        <v>-147500000</v>
      </c>
      <c r="O45" s="130">
        <v>-165973.476</v>
      </c>
      <c r="P45" s="133">
        <v>-8.5023440744099973E-4</v>
      </c>
      <c r="Q45" s="133">
        <v>-0.12354084943521747</v>
      </c>
      <c r="R45" s="142">
        <v>14943.79516</v>
      </c>
      <c r="S45" t="s">
        <v>61</v>
      </c>
      <c r="T45" t="s">
        <v>53</v>
      </c>
      <c r="U45" t="s">
        <v>79</v>
      </c>
      <c r="V45" t="s">
        <v>102</v>
      </c>
      <c r="W45" t="s">
        <v>688</v>
      </c>
      <c r="X45" t="s">
        <v>2612</v>
      </c>
      <c r="Y45" t="s">
        <v>62</v>
      </c>
      <c r="Z45" s="135">
        <v>44384</v>
      </c>
      <c r="AA45" s="135">
        <v>46941</v>
      </c>
      <c r="AB45" t="s">
        <v>362</v>
      </c>
      <c r="AC45" t="s">
        <v>370</v>
      </c>
      <c r="AD45" t="s">
        <v>339</v>
      </c>
      <c r="AE45" t="s">
        <v>341</v>
      </c>
      <c r="AF45" t="s">
        <v>362</v>
      </c>
      <c r="AG45" t="s">
        <v>362</v>
      </c>
      <c r="AH45" s="133"/>
      <c r="AI45" s="130">
        <v>1</v>
      </c>
      <c r="AJ45" s="130"/>
      <c r="AK45"/>
      <c r="AL45" s="133"/>
      <c r="AM45" t="s">
        <v>2622</v>
      </c>
      <c r="AN45" s="133">
        <v>2.9229708124991326E-2</v>
      </c>
      <c r="AO45" s="133">
        <v>7.6552766917903676E-5</v>
      </c>
    </row>
    <row r="46" spans="1:41" x14ac:dyDescent="0.2">
      <c r="A46">
        <v>316</v>
      </c>
      <c r="B46">
        <v>316</v>
      </c>
      <c r="C46" t="s">
        <v>351</v>
      </c>
      <c r="D46">
        <v>31010402</v>
      </c>
      <c r="E46" t="s">
        <v>1218</v>
      </c>
      <c r="F46" s="130">
        <v>1</v>
      </c>
      <c r="G46" s="130">
        <v>61400000</v>
      </c>
      <c r="H46" s="130">
        <v>79004.435840000006</v>
      </c>
      <c r="I46" s="133">
        <v>-3.5660832979339044E-2</v>
      </c>
      <c r="J46" s="133">
        <v>4.0471701449232094E-4</v>
      </c>
      <c r="K46">
        <v>310104020</v>
      </c>
      <c r="L46" t="s">
        <v>1218</v>
      </c>
      <c r="M46" s="130">
        <v>1</v>
      </c>
      <c r="N46" s="130">
        <v>-61400000</v>
      </c>
      <c r="O46" s="130">
        <v>-77530.243000000002</v>
      </c>
      <c r="P46" s="133">
        <v>-3.9716514833889314E-4</v>
      </c>
      <c r="Q46" s="133">
        <v>-5.7708932222030607E-2</v>
      </c>
      <c r="R46" s="142">
        <v>1474.1928399999999</v>
      </c>
      <c r="S46" t="s">
        <v>61</v>
      </c>
      <c r="T46" t="s">
        <v>53</v>
      </c>
      <c r="U46" t="s">
        <v>79</v>
      </c>
      <c r="V46" t="s">
        <v>102</v>
      </c>
      <c r="W46" t="s">
        <v>688</v>
      </c>
      <c r="X46" t="s">
        <v>2612</v>
      </c>
      <c r="Y46" t="s">
        <v>62</v>
      </c>
      <c r="Z46" s="135">
        <v>44636</v>
      </c>
      <c r="AA46" s="135">
        <v>48289</v>
      </c>
      <c r="AB46" t="s">
        <v>362</v>
      </c>
      <c r="AC46" t="s">
        <v>370</v>
      </c>
      <c r="AD46" t="s">
        <v>339</v>
      </c>
      <c r="AE46" t="s">
        <v>341</v>
      </c>
      <c r="AF46" t="s">
        <v>362</v>
      </c>
      <c r="AG46" t="s">
        <v>362</v>
      </c>
      <c r="AH46" s="133"/>
      <c r="AI46" s="130">
        <v>1</v>
      </c>
      <c r="AJ46" s="130"/>
      <c r="AK46"/>
      <c r="AL46" s="133"/>
      <c r="AM46" t="s">
        <v>2622</v>
      </c>
      <c r="AN46" s="133">
        <v>2.8834861540722586E-3</v>
      </c>
      <c r="AO46" s="133">
        <v>7.5518661534278194E-6</v>
      </c>
    </row>
    <row r="47" spans="1:41" x14ac:dyDescent="0.2">
      <c r="A47">
        <v>316</v>
      </c>
      <c r="B47">
        <v>316</v>
      </c>
      <c r="C47" t="s">
        <v>351</v>
      </c>
      <c r="D47">
        <v>31010405</v>
      </c>
      <c r="E47" t="s">
        <v>1218</v>
      </c>
      <c r="F47" s="130">
        <v>1</v>
      </c>
      <c r="G47" s="130">
        <v>93200000</v>
      </c>
      <c r="H47" s="130">
        <v>117192.28272</v>
      </c>
      <c r="I47" s="133">
        <v>-5.2897971817798636E-2</v>
      </c>
      <c r="J47" s="133">
        <v>6.0034237672468413E-4</v>
      </c>
      <c r="K47">
        <v>310104050</v>
      </c>
      <c r="L47" t="s">
        <v>1218</v>
      </c>
      <c r="M47" s="130">
        <v>1</v>
      </c>
      <c r="N47" s="130">
        <v>-93200000</v>
      </c>
      <c r="O47" s="130">
        <v>-120355.575</v>
      </c>
      <c r="P47" s="133">
        <v>-6.165470137671021E-4</v>
      </c>
      <c r="Q47" s="133">
        <v>-8.9585579142561447E-2</v>
      </c>
      <c r="R47" s="142">
        <v>-3163.2922800000001</v>
      </c>
      <c r="S47" t="s">
        <v>61</v>
      </c>
      <c r="T47" t="s">
        <v>53</v>
      </c>
      <c r="U47" t="s">
        <v>79</v>
      </c>
      <c r="V47" t="s">
        <v>102</v>
      </c>
      <c r="W47" t="s">
        <v>688</v>
      </c>
      <c r="X47" t="s">
        <v>2612</v>
      </c>
      <c r="Y47" t="s">
        <v>62</v>
      </c>
      <c r="Z47" s="135">
        <v>45062</v>
      </c>
      <c r="AA47" s="135">
        <v>48730</v>
      </c>
      <c r="AB47" t="s">
        <v>362</v>
      </c>
      <c r="AC47" t="s">
        <v>370</v>
      </c>
      <c r="AD47" t="s">
        <v>339</v>
      </c>
      <c r="AE47" t="s">
        <v>341</v>
      </c>
      <c r="AF47" t="s">
        <v>362</v>
      </c>
      <c r="AG47" t="s">
        <v>362</v>
      </c>
      <c r="AH47" s="133"/>
      <c r="AI47" s="130">
        <v>1</v>
      </c>
      <c r="AJ47" s="130"/>
      <c r="AK47"/>
      <c r="AL47" s="133"/>
      <c r="AM47" t="s">
        <v>2622</v>
      </c>
      <c r="AN47" s="133">
        <v>-6.1873245095015296E-3</v>
      </c>
      <c r="AO47" s="133">
        <v>-1.6204637042418084E-5</v>
      </c>
    </row>
    <row r="48" spans="1:41" x14ac:dyDescent="0.2">
      <c r="A48">
        <v>316</v>
      </c>
      <c r="B48">
        <v>316</v>
      </c>
      <c r="C48" t="s">
        <v>355</v>
      </c>
      <c r="D48">
        <v>76021397</v>
      </c>
      <c r="E48" t="s">
        <v>1218</v>
      </c>
      <c r="F48" s="130">
        <v>1</v>
      </c>
      <c r="G48" s="130">
        <v>64000000</v>
      </c>
      <c r="H48" s="130">
        <v>47129.599999999999</v>
      </c>
      <c r="I48" s="133">
        <v>-6.381973782029568E-2</v>
      </c>
      <c r="J48" s="133">
        <v>2.1728825379326395E-3</v>
      </c>
      <c r="K48">
        <v>76021398</v>
      </c>
      <c r="L48" t="s">
        <v>1218</v>
      </c>
      <c r="M48" s="130">
        <v>1</v>
      </c>
      <c r="N48" s="130">
        <v>-64000000</v>
      </c>
      <c r="O48" s="130">
        <v>-49670.400000000001</v>
      </c>
      <c r="P48" s="133">
        <v>-7.6472467579145821E-4</v>
      </c>
      <c r="Q48" s="133">
        <v>-3.7038701799775496E-2</v>
      </c>
      <c r="R48" s="142">
        <v>-2540.8000000000002</v>
      </c>
      <c r="S48" t="s">
        <v>61</v>
      </c>
      <c r="T48" t="s">
        <v>53</v>
      </c>
      <c r="U48" t="s">
        <v>382</v>
      </c>
      <c r="V48" t="s">
        <v>102</v>
      </c>
      <c r="W48" t="s">
        <v>689</v>
      </c>
      <c r="X48" t="s">
        <v>2612</v>
      </c>
      <c r="Y48" t="s">
        <v>62</v>
      </c>
      <c r="Z48" s="135">
        <v>45812</v>
      </c>
      <c r="AA48" s="135">
        <v>47549</v>
      </c>
      <c r="AB48" t="s">
        <v>362</v>
      </c>
      <c r="AC48" t="s">
        <v>363</v>
      </c>
      <c r="AD48" t="s">
        <v>339</v>
      </c>
      <c r="AE48" t="s">
        <v>341</v>
      </c>
      <c r="AF48" t="s">
        <v>362</v>
      </c>
      <c r="AG48" t="s">
        <v>362</v>
      </c>
      <c r="AH48" s="133"/>
      <c r="AI48" s="130">
        <v>1</v>
      </c>
      <c r="AJ48" s="130"/>
      <c r="AK48"/>
      <c r="AL48" s="133"/>
      <c r="AM48" t="s">
        <v>2621</v>
      </c>
      <c r="AN48" s="133">
        <v>0.17922297242998042</v>
      </c>
      <c r="AO48" s="133">
        <v>4.6938595404706049E-4</v>
      </c>
    </row>
    <row r="49" spans="1:41" x14ac:dyDescent="0.2">
      <c r="A49">
        <v>316</v>
      </c>
      <c r="B49">
        <v>316</v>
      </c>
      <c r="C49" t="s">
        <v>351</v>
      </c>
      <c r="D49">
        <v>31003402</v>
      </c>
      <c r="E49" t="s">
        <v>1228</v>
      </c>
      <c r="F49" s="130">
        <v>3.306</v>
      </c>
      <c r="G49" s="130">
        <v>-11556000</v>
      </c>
      <c r="H49" s="130">
        <v>-12907.22228</v>
      </c>
      <c r="I49" s="133">
        <v>5.8260310710457905E-3</v>
      </c>
      <c r="J49" s="133">
        <v>-2.1859268521821161E-4</v>
      </c>
      <c r="K49">
        <v>31003401</v>
      </c>
      <c r="L49" t="s">
        <v>1218</v>
      </c>
      <c r="M49" s="130">
        <v>1</v>
      </c>
      <c r="N49" s="130">
        <v>40925574</v>
      </c>
      <c r="O49" s="130">
        <v>46910.902280000002</v>
      </c>
      <c r="P49" s="133">
        <v>2.4031106755008521E-4</v>
      </c>
      <c r="Q49" s="133">
        <v>3.491770405196358E-2</v>
      </c>
      <c r="R49" s="142">
        <v>4239.6254200000003</v>
      </c>
      <c r="S49" t="s">
        <v>61</v>
      </c>
      <c r="T49" t="s">
        <v>315</v>
      </c>
      <c r="U49" t="s">
        <v>72</v>
      </c>
      <c r="V49" t="s">
        <v>102</v>
      </c>
      <c r="W49" t="s">
        <v>691</v>
      </c>
      <c r="X49" t="s">
        <v>2616</v>
      </c>
      <c r="Y49" t="s">
        <v>62</v>
      </c>
      <c r="Z49" s="135">
        <v>40617</v>
      </c>
      <c r="AA49" s="135">
        <v>46736</v>
      </c>
      <c r="AB49" t="s">
        <v>362</v>
      </c>
      <c r="AC49" t="s">
        <v>370</v>
      </c>
      <c r="AD49" t="s">
        <v>339</v>
      </c>
      <c r="AE49" t="s">
        <v>341</v>
      </c>
      <c r="AF49" t="s">
        <v>362</v>
      </c>
      <c r="AG49" t="s">
        <v>362</v>
      </c>
      <c r="AH49" s="133"/>
      <c r="AI49" s="130">
        <v>3.56</v>
      </c>
      <c r="AJ49" s="130"/>
      <c r="AK49"/>
      <c r="AL49" s="133"/>
      <c r="AM49" t="s">
        <v>2623</v>
      </c>
      <c r="AN49" s="133">
        <v>8.2926065473379901E-3</v>
      </c>
      <c r="AO49" s="133">
        <v>2.1718382319988887E-5</v>
      </c>
    </row>
    <row r="50" spans="1:41" x14ac:dyDescent="0.2">
      <c r="A50">
        <v>316</v>
      </c>
      <c r="B50">
        <v>316</v>
      </c>
      <c r="C50" t="s">
        <v>351</v>
      </c>
      <c r="D50">
        <v>31008002</v>
      </c>
      <c r="E50" t="s">
        <v>1228</v>
      </c>
      <c r="F50" s="130">
        <v>3.306</v>
      </c>
      <c r="G50" s="130">
        <v>-11510004.65</v>
      </c>
      <c r="H50" s="130">
        <v>-13836.73828</v>
      </c>
      <c r="I50" s="133">
        <v>6.2455937762938007E-3</v>
      </c>
      <c r="J50" s="133">
        <v>-2.3433467787825363E-4</v>
      </c>
      <c r="K50">
        <v>31008001</v>
      </c>
      <c r="L50" t="s">
        <v>1218</v>
      </c>
      <c r="M50" s="130">
        <v>1</v>
      </c>
      <c r="N50" s="130">
        <v>42184167.049999997</v>
      </c>
      <c r="O50" s="130">
        <v>60475.532740000002</v>
      </c>
      <c r="P50" s="133">
        <v>3.0979877015935173E-4</v>
      </c>
      <c r="Q50" s="133">
        <v>4.5014413536455092E-2</v>
      </c>
      <c r="R50" s="142">
        <v>14731.27599</v>
      </c>
      <c r="S50" t="s">
        <v>61</v>
      </c>
      <c r="T50" t="s">
        <v>53</v>
      </c>
      <c r="U50" t="s">
        <v>72</v>
      </c>
      <c r="V50" t="s">
        <v>102</v>
      </c>
      <c r="W50" t="s">
        <v>691</v>
      </c>
      <c r="X50" t="s">
        <v>2616</v>
      </c>
      <c r="Y50" t="s">
        <v>62</v>
      </c>
      <c r="Z50" s="135">
        <v>41520</v>
      </c>
      <c r="AA50" s="135">
        <v>52261</v>
      </c>
      <c r="AB50" t="s">
        <v>362</v>
      </c>
      <c r="AC50" t="s">
        <v>370</v>
      </c>
      <c r="AD50" t="s">
        <v>339</v>
      </c>
      <c r="AE50" t="s">
        <v>341</v>
      </c>
      <c r="AF50" t="s">
        <v>362</v>
      </c>
      <c r="AG50" t="s">
        <v>362</v>
      </c>
      <c r="AH50" s="133"/>
      <c r="AI50" s="130">
        <v>3.6320000000000001</v>
      </c>
      <c r="AJ50" s="130"/>
      <c r="AK50"/>
      <c r="AL50" s="133"/>
      <c r="AM50" t="s">
        <v>2611</v>
      </c>
      <c r="AN50" s="133">
        <v>2.8814025679966066E-2</v>
      </c>
      <c r="AO50" s="133">
        <v>7.5464092299949647E-5</v>
      </c>
    </row>
    <row r="51" spans="1:41" x14ac:dyDescent="0.2">
      <c r="A51">
        <v>316</v>
      </c>
      <c r="B51">
        <v>316</v>
      </c>
      <c r="C51" t="s">
        <v>351</v>
      </c>
      <c r="D51">
        <v>31008202</v>
      </c>
      <c r="E51" t="s">
        <v>1228</v>
      </c>
      <c r="F51" s="130">
        <v>3.306</v>
      </c>
      <c r="G51" s="130">
        <v>-4022000</v>
      </c>
      <c r="H51" s="130">
        <v>-4488.5065500000001</v>
      </c>
      <c r="I51" s="133">
        <v>2.026011333469694E-3</v>
      </c>
      <c r="J51" s="133">
        <v>-7.6015945034459497E-5</v>
      </c>
      <c r="K51">
        <v>31008201</v>
      </c>
      <c r="L51" t="s">
        <v>1218</v>
      </c>
      <c r="M51" s="130">
        <v>1</v>
      </c>
      <c r="N51" s="130">
        <v>14177550</v>
      </c>
      <c r="O51" s="130">
        <v>16246.948479999999</v>
      </c>
      <c r="P51" s="133">
        <v>8.3228446776744314E-5</v>
      </c>
      <c r="Q51" s="133">
        <v>1.2093268540989134E-2</v>
      </c>
      <c r="R51" s="142">
        <v>1407.9458199999999</v>
      </c>
      <c r="S51" t="s">
        <v>61</v>
      </c>
      <c r="T51" t="s">
        <v>315</v>
      </c>
      <c r="U51" t="s">
        <v>72</v>
      </c>
      <c r="V51" t="s">
        <v>102</v>
      </c>
      <c r="W51" t="s">
        <v>691</v>
      </c>
      <c r="X51" t="s">
        <v>2616</v>
      </c>
      <c r="Y51" t="s">
        <v>62</v>
      </c>
      <c r="Z51" s="135">
        <v>41611</v>
      </c>
      <c r="AA51" s="135">
        <v>46748</v>
      </c>
      <c r="AB51" t="s">
        <v>362</v>
      </c>
      <c r="AC51" t="s">
        <v>370</v>
      </c>
      <c r="AD51" t="s">
        <v>339</v>
      </c>
      <c r="AE51" t="s">
        <v>341</v>
      </c>
      <c r="AF51" t="s">
        <v>362</v>
      </c>
      <c r="AG51" t="s">
        <v>362</v>
      </c>
      <c r="AH51" s="133"/>
      <c r="AI51" s="130">
        <v>3.5230000000000001</v>
      </c>
      <c r="AJ51" s="130"/>
      <c r="AK51"/>
      <c r="AL51" s="133"/>
      <c r="AM51" t="s">
        <v>2619</v>
      </c>
      <c r="AN51" s="133">
        <v>2.7539085576171385E-3</v>
      </c>
      <c r="AO51" s="133">
        <v>7.2125017130853629E-6</v>
      </c>
    </row>
    <row r="52" spans="1:41" x14ac:dyDescent="0.2">
      <c r="A52">
        <v>316</v>
      </c>
      <c r="B52">
        <v>316</v>
      </c>
      <c r="C52" t="s">
        <v>351</v>
      </c>
      <c r="D52">
        <v>31008402</v>
      </c>
      <c r="E52" t="s">
        <v>1228</v>
      </c>
      <c r="F52" s="130">
        <v>3.306</v>
      </c>
      <c r="G52" s="130">
        <v>-28945000</v>
      </c>
      <c r="H52" s="130">
        <v>-32302.29292</v>
      </c>
      <c r="I52" s="133">
        <v>1.4580531591956316E-2</v>
      </c>
      <c r="J52" s="133">
        <v>-5.4706154391012977E-4</v>
      </c>
      <c r="K52">
        <v>31008401</v>
      </c>
      <c r="L52" t="s">
        <v>1218</v>
      </c>
      <c r="M52" s="130">
        <v>1</v>
      </c>
      <c r="N52" s="130">
        <v>101394335</v>
      </c>
      <c r="O52" s="130">
        <v>115472.50658</v>
      </c>
      <c r="P52" s="133">
        <v>5.9153245791980188E-4</v>
      </c>
      <c r="Q52" s="133">
        <v>8.595091151375861E-2</v>
      </c>
      <c r="R52" s="142">
        <v>8681.1261799999993</v>
      </c>
      <c r="S52" t="s">
        <v>61</v>
      </c>
      <c r="T52" t="s">
        <v>153</v>
      </c>
      <c r="U52" t="s">
        <v>72</v>
      </c>
      <c r="V52" t="s">
        <v>102</v>
      </c>
      <c r="W52" t="s">
        <v>691</v>
      </c>
      <c r="X52" t="s">
        <v>2616</v>
      </c>
      <c r="Y52" t="s">
        <v>62</v>
      </c>
      <c r="Z52" s="135">
        <v>41648</v>
      </c>
      <c r="AA52" s="135">
        <v>46736</v>
      </c>
      <c r="AB52" t="s">
        <v>362</v>
      </c>
      <c r="AC52" t="s">
        <v>370</v>
      </c>
      <c r="AD52" t="s">
        <v>339</v>
      </c>
      <c r="AE52" t="s">
        <v>341</v>
      </c>
      <c r="AF52" t="s">
        <v>362</v>
      </c>
      <c r="AG52" t="s">
        <v>362</v>
      </c>
      <c r="AH52" s="133"/>
      <c r="AI52" s="130">
        <v>3.5030000000000001</v>
      </c>
      <c r="AJ52" s="130"/>
      <c r="AK52"/>
      <c r="AL52" s="133"/>
      <c r="AM52" t="s">
        <v>2621</v>
      </c>
      <c r="AN52" s="133">
        <v>1.698007646122077E-2</v>
      </c>
      <c r="AO52" s="133">
        <v>4.4470913976476872E-5</v>
      </c>
    </row>
    <row r="53" spans="1:41" x14ac:dyDescent="0.2">
      <c r="A53">
        <v>316</v>
      </c>
      <c r="B53">
        <v>316</v>
      </c>
      <c r="C53" t="s">
        <v>351</v>
      </c>
      <c r="D53">
        <v>31008702</v>
      </c>
      <c r="E53" t="s">
        <v>1221</v>
      </c>
      <c r="F53" s="130">
        <v>2.2332000000000001E-2</v>
      </c>
      <c r="G53" s="130">
        <v>-3250000000</v>
      </c>
      <c r="H53" s="130">
        <v>-3577035.15</v>
      </c>
      <c r="I53" s="133">
        <v>1.6145935565404193</v>
      </c>
      <c r="J53" s="133">
        <v>-4.0862793916406298E-4</v>
      </c>
      <c r="K53">
        <v>31008701</v>
      </c>
      <c r="L53" t="s">
        <v>1218</v>
      </c>
      <c r="M53" s="130">
        <v>1</v>
      </c>
      <c r="N53" s="130">
        <v>111231250</v>
      </c>
      <c r="O53" s="130">
        <v>128765.93379</v>
      </c>
      <c r="P53" s="133">
        <v>6.5963086423837772E-4</v>
      </c>
      <c r="Q53" s="133">
        <v>9.5845753322269217E-2</v>
      </c>
      <c r="R53" s="142">
        <v>48883.584819999996</v>
      </c>
      <c r="S53" t="s">
        <v>61</v>
      </c>
      <c r="T53" t="s">
        <v>153</v>
      </c>
      <c r="U53" t="s">
        <v>72</v>
      </c>
      <c r="V53" t="s">
        <v>102</v>
      </c>
      <c r="W53" t="s">
        <v>691</v>
      </c>
      <c r="X53" t="s">
        <v>2624</v>
      </c>
      <c r="Y53" t="s">
        <v>62</v>
      </c>
      <c r="Z53" s="135">
        <v>41691</v>
      </c>
      <c r="AA53" s="135">
        <v>46923</v>
      </c>
      <c r="AB53" t="s">
        <v>362</v>
      </c>
      <c r="AC53" t="s">
        <v>370</v>
      </c>
      <c r="AD53" t="s">
        <v>339</v>
      </c>
      <c r="AE53" t="s">
        <v>341</v>
      </c>
      <c r="AF53" t="s">
        <v>362</v>
      </c>
      <c r="AG53" t="s">
        <v>362</v>
      </c>
      <c r="AH53" s="133"/>
      <c r="AI53" s="130">
        <v>3.4200000000000001E-2</v>
      </c>
      <c r="AJ53" s="130"/>
      <c r="AK53"/>
      <c r="AL53" s="133"/>
      <c r="AM53" t="s">
        <v>2621</v>
      </c>
      <c r="AN53" s="133">
        <v>9.5615129964874104E-2</v>
      </c>
      <c r="AO53" s="133">
        <v>2.504165531426512E-4</v>
      </c>
    </row>
    <row r="54" spans="1:41" x14ac:dyDescent="0.2">
      <c r="A54">
        <v>316</v>
      </c>
      <c r="B54">
        <v>316</v>
      </c>
      <c r="C54" t="s">
        <v>351</v>
      </c>
      <c r="D54">
        <v>31010403</v>
      </c>
      <c r="E54" t="s">
        <v>1218</v>
      </c>
      <c r="F54" s="130">
        <v>1</v>
      </c>
      <c r="G54" s="130">
        <v>71550000</v>
      </c>
      <c r="H54" s="130">
        <v>90036.023690000002</v>
      </c>
      <c r="I54" s="133">
        <v>-4.0640244674809679E-2</v>
      </c>
      <c r="J54" s="133">
        <v>4.612286679493955E-4</v>
      </c>
      <c r="K54">
        <v>310104030</v>
      </c>
      <c r="L54" t="s">
        <v>1218</v>
      </c>
      <c r="M54" s="130">
        <v>1</v>
      </c>
      <c r="N54" s="130">
        <v>-71550000</v>
      </c>
      <c r="O54" s="130">
        <v>-91456.103000000003</v>
      </c>
      <c r="P54" s="133">
        <v>-4.6850332604390379E-4</v>
      </c>
      <c r="Q54" s="133">
        <v>-6.8074519633816319E-2</v>
      </c>
      <c r="R54" s="142">
        <v>-1420.0793100000001</v>
      </c>
      <c r="S54" t="s">
        <v>61</v>
      </c>
      <c r="T54" t="s">
        <v>53</v>
      </c>
      <c r="U54" t="s">
        <v>79</v>
      </c>
      <c r="V54" t="s">
        <v>102</v>
      </c>
      <c r="W54" t="s">
        <v>688</v>
      </c>
      <c r="X54" t="s">
        <v>2612</v>
      </c>
      <c r="Y54" t="s">
        <v>62</v>
      </c>
      <c r="Z54" s="135">
        <v>45036</v>
      </c>
      <c r="AA54" s="135">
        <v>48689</v>
      </c>
      <c r="AB54" t="s">
        <v>362</v>
      </c>
      <c r="AC54" t="s">
        <v>370</v>
      </c>
      <c r="AD54" t="s">
        <v>339</v>
      </c>
      <c r="AE54" t="s">
        <v>341</v>
      </c>
      <c r="AF54" t="s">
        <v>362</v>
      </c>
      <c r="AG54" t="s">
        <v>362</v>
      </c>
      <c r="AH54" s="133"/>
      <c r="AI54" s="130">
        <v>1</v>
      </c>
      <c r="AJ54" s="130"/>
      <c r="AK54"/>
      <c r="AL54" s="133"/>
      <c r="AM54" t="s">
        <v>2622</v>
      </c>
      <c r="AN54" s="133">
        <v>-2.7776413756489871E-3</v>
      </c>
      <c r="AO54" s="133">
        <v>-7.2746580945082679E-6</v>
      </c>
    </row>
    <row r="55" spans="1:41" x14ac:dyDescent="0.2">
      <c r="A55">
        <v>316</v>
      </c>
      <c r="B55">
        <v>316</v>
      </c>
      <c r="C55" t="s">
        <v>355</v>
      </c>
      <c r="D55">
        <v>76021511</v>
      </c>
      <c r="E55" t="s">
        <v>1218</v>
      </c>
      <c r="F55" s="130">
        <v>1</v>
      </c>
      <c r="G55" s="130">
        <v>100000000</v>
      </c>
      <c r="H55" s="130">
        <v>78060</v>
      </c>
      <c r="I55" s="133">
        <v>-6.381973782029568E-2</v>
      </c>
      <c r="J55" s="133">
        <v>2.1728825379326395E-3</v>
      </c>
      <c r="K55">
        <v>76021512</v>
      </c>
      <c r="L55" t="s">
        <v>1218</v>
      </c>
      <c r="M55" s="130">
        <v>1</v>
      </c>
      <c r="N55" s="130">
        <v>-100000000</v>
      </c>
      <c r="O55" s="130">
        <v>-78150</v>
      </c>
      <c r="P55" s="133">
        <v>-7.6472467579145821E-4</v>
      </c>
      <c r="Q55" s="133">
        <v>-3.7038701799775496E-2</v>
      </c>
      <c r="R55" s="142">
        <v>-90</v>
      </c>
      <c r="S55" t="s">
        <v>61</v>
      </c>
      <c r="T55" t="s">
        <v>53</v>
      </c>
      <c r="U55" t="s">
        <v>382</v>
      </c>
      <c r="V55" t="s">
        <v>102</v>
      </c>
      <c r="W55" t="s">
        <v>689</v>
      </c>
      <c r="X55" t="s">
        <v>2612</v>
      </c>
      <c r="Y55" t="s">
        <v>62</v>
      </c>
      <c r="Z55" s="135">
        <v>45812</v>
      </c>
      <c r="AA55" s="135">
        <v>47549</v>
      </c>
      <c r="AB55" t="s">
        <v>362</v>
      </c>
      <c r="AC55" t="s">
        <v>363</v>
      </c>
      <c r="AD55" t="s">
        <v>339</v>
      </c>
      <c r="AE55" t="s">
        <v>341</v>
      </c>
      <c r="AF55" t="s">
        <v>362</v>
      </c>
      <c r="AG55" t="s">
        <v>362</v>
      </c>
      <c r="AH55" s="133"/>
      <c r="AI55" s="130">
        <v>1</v>
      </c>
      <c r="AJ55" s="130"/>
      <c r="AK55"/>
      <c r="AL55" s="133"/>
      <c r="AM55" t="s">
        <v>2621</v>
      </c>
      <c r="AN55" s="133">
        <v>0.17922297242998042</v>
      </c>
      <c r="AO55" s="133">
        <v>4.6938595404706049E-4</v>
      </c>
    </row>
  </sheetData>
  <dataValidations count="14">
    <dataValidation type="list" allowBlank="1" showInputMessage="1" showErrorMessage="1" sqref="U2:U20 U22:U32" xr:uid="{00000000-0002-0000-1600-000000000000}">
      <formula1>Underlying_Asset</formula1>
    </dataValidation>
    <dataValidation type="list" allowBlank="1" showInputMessage="1" showErrorMessage="1" sqref="AG2:AG20 AB2:AB20 AB22:AB1048576 AG23 AG25:AG1048576" xr:uid="{00000000-0002-0000-1600-000001000000}">
      <formula1>Reset_frequency</formula1>
    </dataValidation>
    <dataValidation type="list" allowBlank="1" showInputMessage="1" showErrorMessage="1" sqref="S2:S20 S22:S23" xr:uid="{00000000-0002-0000-1600-000002000000}">
      <formula1>israel_abroad</formula1>
    </dataValidation>
    <dataValidation type="list" allowBlank="1" showInputMessage="1" showErrorMessage="1" sqref="AD2:AD20 Y2:Y20 AL20 Y22:Y32 AL22:AL1048576 AD22:AD1048576" xr:uid="{00000000-0002-0000-1600-000003000000}">
      <formula1>Holding_interest</formula1>
    </dataValidation>
    <dataValidation type="list" allowBlank="1" showInputMessage="1" showErrorMessage="1" sqref="AC2:AC20 AC22:AC32" xr:uid="{00000000-0002-0000-1600-000004000000}">
      <formula1>Delivery</formula1>
    </dataValidation>
    <dataValidation type="list" allowBlank="1" showInputMessage="1" showErrorMessage="1" sqref="V2:V20" xr:uid="{00000000-0002-0000-1600-000006000000}">
      <formula1>Leading_factor</formula1>
    </dataValidation>
    <dataValidation type="list" allowBlank="1" showInputMessage="1" showErrorMessage="1" sqref="T2:T20 T22:T32" xr:uid="{00000000-0002-0000-1600-000007000000}">
      <formula1>Country_list</formula1>
    </dataValidation>
    <dataValidation type="list" allowBlank="1" showInputMessage="1" showErrorMessage="1" sqref="W2:W20" xr:uid="{00000000-0002-0000-1600-000008000000}">
      <formula1>Additional_Factor</formula1>
    </dataValidation>
    <dataValidation allowBlank="1" showInputMessage="1" showErrorMessage="1" sqref="Z2:Z19 M2:N19 P2:R19 I2:K19 D2:D19" xr:uid="{00000000-0002-0000-1600-000009000000}"/>
    <dataValidation type="list" allowBlank="1" showInputMessage="1" showErrorMessage="1" sqref="AF2:AF20" xr:uid="{00000000-0002-0000-1600-00000B000000}">
      <formula1>Underlying_Interest_Rates</formula1>
    </dataValidation>
    <dataValidation type="list" allowBlank="1" showInputMessage="1" showErrorMessage="1" sqref="AK2:AK20" xr:uid="{00000000-0002-0000-1600-00000C000000}">
      <formula1>Penalty</formula1>
    </dataValidation>
    <dataValidation type="list" allowBlank="1" showInputMessage="1" showErrorMessage="1" sqref="AE3:AE20 C22:C32 AE22:AE24" xr:uid="{00000000-0002-0000-1600-00000D000000}">
      <formula1>#REF!</formula1>
    </dataValidation>
    <dataValidation type="list" allowBlank="1" showInputMessage="1" showErrorMessage="1" sqref="E22:E30" xr:uid="{00000000-0002-0000-1600-000005000000}">
      <formula1>Currency_Abbreviation</formula1>
    </dataValidation>
    <dataValidation type="list" allowBlank="1" showInputMessage="1" showErrorMessage="1" sqref="AF23:AF24 AG24" xr:uid="{00000000-0002-0000-1600-00000A000000}">
      <formula1>Underlying_Interest_Rates_Der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0F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0000000}">
          <x14:formula1>
            <xm:f>'אפשרויות בחירה'!$C$977:$C$985</xm:f>
          </x14:formula1>
          <xm:sqref>C2:C20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534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875" style="2" bestFit="1" customWidth="1"/>
    <col min="4" max="4" width="11.125" style="2" bestFit="1" customWidth="1"/>
    <col min="5" max="5" width="62" style="2" bestFit="1" customWidth="1"/>
    <col min="6" max="6" width="10" style="2" bestFit="1" customWidth="1"/>
    <col min="7" max="7" width="9.625" style="2" bestFit="1" customWidth="1"/>
    <col min="8" max="8" width="41.875" style="2" bestFit="1" customWidth="1"/>
    <col min="9" max="9" width="8.75" style="2" bestFit="1" customWidth="1"/>
    <col min="10" max="10" width="10.75" style="2" bestFit="1" customWidth="1"/>
    <col min="11" max="11" width="14.875" style="2" bestFit="1" customWidth="1"/>
    <col min="12" max="12" width="9.625" style="2" bestFit="1" customWidth="1"/>
    <col min="13" max="14" width="9.25" style="2" bestFit="1" customWidth="1"/>
    <col min="15" max="15" width="11.125" style="2" bestFit="1" customWidth="1"/>
    <col min="16" max="16" width="6.5" style="2" bestFit="1" customWidth="1"/>
    <col min="17" max="17" width="12.25" style="2" bestFit="1" customWidth="1"/>
    <col min="18" max="18" width="11.25" style="2" bestFit="1" customWidth="1"/>
    <col min="19" max="19" width="9.875" style="2" bestFit="1" customWidth="1"/>
    <col min="20" max="20" width="7.375" style="2" bestFit="1" customWidth="1"/>
    <col min="21" max="21" width="8.5" style="2" bestFit="1" customWidth="1"/>
    <col min="22" max="22" width="9.25" style="2" bestFit="1" customWidth="1"/>
    <col min="23" max="23" width="20.25" style="2" bestFit="1" customWidth="1"/>
    <col min="24" max="24" width="13.125" style="2" bestFit="1" customWidth="1"/>
    <col min="25" max="25" width="11.25" style="2" bestFit="1" customWidth="1"/>
    <col min="26" max="26" width="10.375" style="2" bestFit="1" customWidth="1"/>
    <col min="27" max="27" width="9.875" style="2" bestFit="1" customWidth="1"/>
    <col min="28" max="28" width="10.75" style="4" bestFit="1" customWidth="1"/>
    <col min="29" max="29" width="19.375" style="2" bestFit="1" customWidth="1"/>
    <col min="30" max="30" width="11.875" style="2" bestFit="1" customWidth="1"/>
    <col min="31" max="31" width="8" style="2" bestFit="1" customWidth="1"/>
    <col min="32" max="32" width="9.875" style="2" bestFit="1" customWidth="1"/>
    <col min="33" max="33" width="7.875" style="2" bestFit="1" customWidth="1"/>
    <col min="34" max="34" width="10.5" style="2" bestFit="1" customWidth="1"/>
    <col min="35" max="35" width="37.75" style="2" bestFit="1" customWidth="1"/>
    <col min="36" max="36" width="9.125" style="2" bestFit="1" customWidth="1"/>
    <col min="37" max="37" width="9.625" style="2" bestFit="1" customWidth="1"/>
    <col min="38" max="38" width="12.25" style="2" bestFit="1" customWidth="1"/>
    <col min="39" max="39" width="10.875" style="2" bestFit="1" customWidth="1"/>
    <col min="40" max="40" width="10.625" style="2" bestFit="1" customWidth="1"/>
    <col min="41" max="41" width="10.125" style="2" bestFit="1" customWidth="1"/>
    <col min="42" max="42" width="9.75" style="2" bestFit="1" customWidth="1"/>
    <col min="43" max="43" width="15.5" style="2" bestFit="1" customWidth="1"/>
    <col min="44" max="44" width="9.125" style="2" bestFit="1" customWidth="1"/>
    <col min="45" max="45" width="8.625" style="2" bestFit="1" customWidth="1"/>
    <col min="46" max="47" width="11.875" style="2" bestFit="1" customWidth="1"/>
    <col min="48" max="49" width="11.375" style="2" bestFit="1" customWidth="1"/>
    <col min="50" max="50" width="11.25" style="4" bestFit="1" customWidth="1"/>
    <col min="51" max="51" width="10.625" style="2" bestFit="1" customWidth="1"/>
    <col min="52" max="52" width="11" style="2" bestFit="1" customWidth="1"/>
    <col min="53" max="53" width="10.375" style="2" bestFit="1" customWidth="1"/>
    <col min="54" max="16384" width="9" style="2" hidden="1"/>
  </cols>
  <sheetData>
    <row r="1" spans="1:53" ht="51" x14ac:dyDescent="0.2">
      <c r="A1" s="15" t="s">
        <v>651</v>
      </c>
      <c r="B1" s="15" t="s">
        <v>0</v>
      </c>
      <c r="C1" s="15" t="s">
        <v>725</v>
      </c>
      <c r="D1" s="15" t="s">
        <v>726</v>
      </c>
      <c r="E1" s="15" t="s">
        <v>727</v>
      </c>
      <c r="F1" s="15" t="s">
        <v>728</v>
      </c>
      <c r="G1" s="15" t="s">
        <v>1</v>
      </c>
      <c r="H1" s="15" t="s">
        <v>916</v>
      </c>
      <c r="I1" s="15" t="s">
        <v>604</v>
      </c>
      <c r="J1" s="15" t="s">
        <v>605</v>
      </c>
      <c r="K1" s="15" t="s">
        <v>9</v>
      </c>
      <c r="L1" s="15" t="s">
        <v>606</v>
      </c>
      <c r="M1" s="15" t="s">
        <v>297</v>
      </c>
      <c r="N1" s="15" t="s">
        <v>592</v>
      </c>
      <c r="O1" s="15" t="s">
        <v>732</v>
      </c>
      <c r="P1" s="15" t="s">
        <v>6</v>
      </c>
      <c r="Q1" s="15" t="s">
        <v>8</v>
      </c>
      <c r="R1" s="15" t="s">
        <v>1148</v>
      </c>
      <c r="S1" s="15" t="s">
        <v>396</v>
      </c>
      <c r="T1" s="15" t="s">
        <v>13</v>
      </c>
      <c r="U1" s="15" t="s">
        <v>440</v>
      </c>
      <c r="V1" s="15" t="s">
        <v>14</v>
      </c>
      <c r="W1" s="15" t="s">
        <v>282</v>
      </c>
      <c r="X1" s="15" t="s">
        <v>309</v>
      </c>
      <c r="Y1" s="15" t="s">
        <v>673</v>
      </c>
      <c r="Z1" s="15" t="s">
        <v>621</v>
      </c>
      <c r="AA1" s="15" t="s">
        <v>421</v>
      </c>
      <c r="AB1" s="15" t="s">
        <v>925</v>
      </c>
      <c r="AC1" s="15" t="s">
        <v>20</v>
      </c>
      <c r="AD1" s="15" t="s">
        <v>768</v>
      </c>
      <c r="AE1" s="15" t="s">
        <v>658</v>
      </c>
      <c r="AF1" s="15" t="s">
        <v>659</v>
      </c>
      <c r="AG1" s="15" t="s">
        <v>850</v>
      </c>
      <c r="AH1" s="15" t="s">
        <v>420</v>
      </c>
      <c r="AI1" s="15" t="s">
        <v>21</v>
      </c>
      <c r="AJ1" s="15" t="s">
        <v>674</v>
      </c>
      <c r="AK1" s="15" t="s">
        <v>917</v>
      </c>
      <c r="AL1" s="15" t="s">
        <v>731</v>
      </c>
      <c r="AM1" s="15" t="s">
        <v>372</v>
      </c>
      <c r="AN1" s="15" t="s">
        <v>16</v>
      </c>
      <c r="AO1" s="136" t="s">
        <v>1147</v>
      </c>
      <c r="AP1" s="15" t="s">
        <v>622</v>
      </c>
      <c r="AQ1" s="15" t="s">
        <v>948</v>
      </c>
      <c r="AR1" s="15" t="s">
        <v>729</v>
      </c>
      <c r="AS1" s="15" t="s">
        <v>11</v>
      </c>
      <c r="AT1" s="15" t="s">
        <v>1153</v>
      </c>
      <c r="AU1" s="15" t="s">
        <v>787</v>
      </c>
      <c r="AV1" s="129" t="s">
        <v>1154</v>
      </c>
      <c r="AW1" s="129" t="s">
        <v>788</v>
      </c>
      <c r="AX1" s="15" t="s">
        <v>669</v>
      </c>
      <c r="AY1" s="15" t="s">
        <v>26</v>
      </c>
      <c r="AZ1" s="15" t="s">
        <v>19</v>
      </c>
      <c r="BA1" s="15" t="s">
        <v>30</v>
      </c>
    </row>
    <row r="2" spans="1:53" x14ac:dyDescent="0.2">
      <c r="A2">
        <v>316</v>
      </c>
      <c r="B2">
        <v>316</v>
      </c>
      <c r="C2"/>
      <c r="D2"/>
      <c r="E2"/>
      <c r="F2">
        <v>21246</v>
      </c>
      <c r="G2" t="s">
        <v>245</v>
      </c>
      <c r="H2" t="s">
        <v>1184</v>
      </c>
      <c r="I2" t="s">
        <v>53</v>
      </c>
      <c r="J2"/>
      <c r="K2" t="s">
        <v>255</v>
      </c>
      <c r="L2" t="s">
        <v>62</v>
      </c>
      <c r="M2" t="s">
        <v>62</v>
      </c>
      <c r="N2"/>
      <c r="O2" s="135">
        <v>41791</v>
      </c>
      <c r="P2" t="s">
        <v>1307</v>
      </c>
      <c r="Q2" t="s">
        <v>70</v>
      </c>
      <c r="R2" t="s">
        <v>779</v>
      </c>
      <c r="S2" t="s">
        <v>1218</v>
      </c>
      <c r="T2" s="130">
        <v>2.09</v>
      </c>
      <c r="U2" t="s">
        <v>2625</v>
      </c>
      <c r="V2" s="133">
        <v>4.5999999999999999E-2</v>
      </c>
      <c r="W2"/>
      <c r="X2"/>
      <c r="Y2" s="133"/>
      <c r="Z2" s="133">
        <v>3.1199999999999999E-2</v>
      </c>
      <c r="AA2" s="135">
        <v>47483</v>
      </c>
      <c r="AB2" t="s">
        <v>620</v>
      </c>
      <c r="AC2"/>
      <c r="AD2" s="130"/>
      <c r="AE2" s="133"/>
      <c r="AF2" s="135"/>
      <c r="AG2"/>
      <c r="AH2"/>
      <c r="AI2"/>
      <c r="AJ2" t="s">
        <v>55</v>
      </c>
      <c r="AK2" t="s">
        <v>775</v>
      </c>
      <c r="AL2"/>
      <c r="AM2" t="s">
        <v>305</v>
      </c>
      <c r="AN2" s="135">
        <v>45930</v>
      </c>
      <c r="AO2" s="135"/>
      <c r="AP2" s="133"/>
      <c r="AQ2" s="130">
        <v>5059834.55</v>
      </c>
      <c r="AR2" s="130">
        <v>123.97</v>
      </c>
      <c r="AS2" s="130">
        <v>1</v>
      </c>
      <c r="AT2" s="130">
        <v>6272.6768899999997</v>
      </c>
      <c r="AU2" s="130">
        <v>6272.6768899999997</v>
      </c>
      <c r="AV2" s="130"/>
      <c r="AW2" s="130"/>
      <c r="AX2"/>
      <c r="AY2"/>
      <c r="AZ2" s="133">
        <v>6.5799999999999995E-4</v>
      </c>
      <c r="BA2" s="133">
        <v>3.1999999999999999E-5</v>
      </c>
    </row>
    <row r="3" spans="1:53" x14ac:dyDescent="0.2">
      <c r="A3">
        <v>316</v>
      </c>
      <c r="B3">
        <v>316</v>
      </c>
      <c r="C3"/>
      <c r="D3"/>
      <c r="E3"/>
      <c r="F3">
        <v>80762</v>
      </c>
      <c r="G3" t="s">
        <v>245</v>
      </c>
      <c r="H3" t="s">
        <v>1184</v>
      </c>
      <c r="I3" t="s">
        <v>53</v>
      </c>
      <c r="J3"/>
      <c r="K3" t="s">
        <v>156</v>
      </c>
      <c r="L3" t="s">
        <v>62</v>
      </c>
      <c r="M3" t="s">
        <v>55</v>
      </c>
      <c r="N3"/>
      <c r="O3" s="135">
        <v>42989</v>
      </c>
      <c r="P3" t="s">
        <v>298</v>
      </c>
      <c r="Q3" t="s">
        <v>298</v>
      </c>
      <c r="R3" t="s">
        <v>298</v>
      </c>
      <c r="S3" t="s">
        <v>1218</v>
      </c>
      <c r="T3" s="130">
        <v>5.44</v>
      </c>
      <c r="U3" t="s">
        <v>2625</v>
      </c>
      <c r="V3" s="133">
        <v>4.4999999999999998E-2</v>
      </c>
      <c r="W3"/>
      <c r="X3"/>
      <c r="Y3" s="133"/>
      <c r="Z3" s="133">
        <v>5.5800000000000002E-2</v>
      </c>
      <c r="AA3" s="135">
        <v>50399</v>
      </c>
      <c r="AB3" t="s">
        <v>620</v>
      </c>
      <c r="AC3"/>
      <c r="AD3" s="130"/>
      <c r="AE3" s="133"/>
      <c r="AF3" s="135"/>
      <c r="AG3"/>
      <c r="AH3"/>
      <c r="AI3"/>
      <c r="AJ3" t="s">
        <v>55</v>
      </c>
      <c r="AK3" t="s">
        <v>775</v>
      </c>
      <c r="AL3"/>
      <c r="AM3" t="s">
        <v>305</v>
      </c>
      <c r="AN3" s="135">
        <v>45930</v>
      </c>
      <c r="AO3" s="134"/>
      <c r="AP3" s="133"/>
      <c r="AQ3" s="130">
        <v>5391687.4000000004</v>
      </c>
      <c r="AR3" s="130">
        <v>114.08</v>
      </c>
      <c r="AS3" s="130">
        <v>1</v>
      </c>
      <c r="AT3" s="130">
        <v>6150.8369899999998</v>
      </c>
      <c r="AU3" s="130">
        <v>6150.8369899999998</v>
      </c>
      <c r="AV3" s="132"/>
      <c r="AW3" s="132"/>
      <c r="AX3"/>
      <c r="AY3"/>
      <c r="AZ3" s="133">
        <v>6.4499999999999996E-4</v>
      </c>
      <c r="BA3" s="133">
        <v>3.1000000000000001E-5</v>
      </c>
    </row>
    <row r="4" spans="1:53" x14ac:dyDescent="0.2">
      <c r="A4">
        <v>316</v>
      </c>
      <c r="B4">
        <v>316</v>
      </c>
      <c r="C4"/>
      <c r="D4"/>
      <c r="E4"/>
      <c r="F4">
        <v>74006176</v>
      </c>
      <c r="G4" t="s">
        <v>245</v>
      </c>
      <c r="H4" t="s">
        <v>1184</v>
      </c>
      <c r="I4" t="s">
        <v>53</v>
      </c>
      <c r="J4"/>
      <c r="K4" t="s">
        <v>140</v>
      </c>
      <c r="L4" t="s">
        <v>62</v>
      </c>
      <c r="M4" t="s">
        <v>55</v>
      </c>
      <c r="N4"/>
      <c r="O4" s="135">
        <v>44909</v>
      </c>
      <c r="P4" t="s">
        <v>2626</v>
      </c>
      <c r="Q4" t="s">
        <v>70</v>
      </c>
      <c r="R4" t="s">
        <v>779</v>
      </c>
      <c r="S4" t="s">
        <v>1218</v>
      </c>
      <c r="T4" s="130">
        <v>1.33</v>
      </c>
      <c r="U4" t="s">
        <v>441</v>
      </c>
      <c r="V4" s="133">
        <v>6.6000000000000003E-2</v>
      </c>
      <c r="W4"/>
      <c r="X4"/>
      <c r="Y4" s="133"/>
      <c r="Z4" s="133">
        <v>6.2899999999999998E-2</v>
      </c>
      <c r="AA4" s="135">
        <v>46471</v>
      </c>
      <c r="AB4" t="s">
        <v>620</v>
      </c>
      <c r="AC4"/>
      <c r="AD4" s="130"/>
      <c r="AE4" s="133"/>
      <c r="AF4" s="135"/>
      <c r="AG4"/>
      <c r="AH4"/>
      <c r="AI4"/>
      <c r="AJ4" t="s">
        <v>55</v>
      </c>
      <c r="AK4" t="s">
        <v>775</v>
      </c>
      <c r="AL4"/>
      <c r="AM4" t="s">
        <v>305</v>
      </c>
      <c r="AN4" s="135">
        <v>45930</v>
      </c>
      <c r="AO4" s="134"/>
      <c r="AP4" s="133"/>
      <c r="AQ4" s="130">
        <v>4768041</v>
      </c>
      <c r="AR4" s="130">
        <v>100.69</v>
      </c>
      <c r="AS4" s="130">
        <v>1</v>
      </c>
      <c r="AT4" s="130">
        <v>4800.9404800000002</v>
      </c>
      <c r="AU4" s="130">
        <v>4800.9404800000002</v>
      </c>
      <c r="AV4" s="132"/>
      <c r="AW4" s="132"/>
      <c r="AX4"/>
      <c r="AY4"/>
      <c r="AZ4" s="133">
        <v>5.0299999999999997E-4</v>
      </c>
      <c r="BA4" s="133">
        <v>2.4000000000000001E-5</v>
      </c>
    </row>
    <row r="5" spans="1:53" x14ac:dyDescent="0.2">
      <c r="A5">
        <v>316</v>
      </c>
      <c r="B5">
        <v>316</v>
      </c>
      <c r="C5"/>
      <c r="D5"/>
      <c r="E5"/>
      <c r="F5">
        <v>86003002</v>
      </c>
      <c r="G5" t="s">
        <v>245</v>
      </c>
      <c r="H5" t="s">
        <v>855</v>
      </c>
      <c r="I5" t="s">
        <v>53</v>
      </c>
      <c r="J5"/>
      <c r="K5" t="s">
        <v>167</v>
      </c>
      <c r="L5" t="s">
        <v>62</v>
      </c>
      <c r="M5" t="s">
        <v>62</v>
      </c>
      <c r="N5"/>
      <c r="O5" s="135">
        <v>44650</v>
      </c>
      <c r="P5" t="s">
        <v>2627</v>
      </c>
      <c r="Q5" t="s">
        <v>65</v>
      </c>
      <c r="R5" t="s">
        <v>779</v>
      </c>
      <c r="S5" t="s">
        <v>1218</v>
      </c>
      <c r="T5" s="130">
        <v>0.25</v>
      </c>
      <c r="U5" t="s">
        <v>2625</v>
      </c>
      <c r="V5" s="133">
        <v>5.0035999999999997E-2</v>
      </c>
      <c r="W5"/>
      <c r="X5"/>
      <c r="Y5" s="133"/>
      <c r="Z5" s="133">
        <v>5.5599999999999997E-2</v>
      </c>
      <c r="AA5" s="135">
        <v>46022</v>
      </c>
      <c r="AB5" t="s">
        <v>620</v>
      </c>
      <c r="AC5"/>
      <c r="AD5" s="130"/>
      <c r="AE5" s="133"/>
      <c r="AF5" s="135"/>
      <c r="AG5"/>
      <c r="AH5"/>
      <c r="AI5"/>
      <c r="AJ5" t="s">
        <v>55</v>
      </c>
      <c r="AK5" t="s">
        <v>775</v>
      </c>
      <c r="AL5"/>
      <c r="AM5" t="s">
        <v>305</v>
      </c>
      <c r="AN5" s="135">
        <v>45930</v>
      </c>
      <c r="AO5" s="134"/>
      <c r="AP5" s="133"/>
      <c r="AQ5" s="130">
        <v>13860002.83</v>
      </c>
      <c r="AR5" s="130">
        <v>99.89</v>
      </c>
      <c r="AS5" s="130">
        <v>1</v>
      </c>
      <c r="AT5" s="130">
        <v>13844.75683</v>
      </c>
      <c r="AU5" s="130">
        <v>13844.75683</v>
      </c>
      <c r="AV5" s="132"/>
      <c r="AW5" s="132"/>
      <c r="AX5"/>
      <c r="AY5"/>
      <c r="AZ5" s="133">
        <v>1.4519999999999999E-3</v>
      </c>
      <c r="BA5" s="133">
        <v>6.9999999999999994E-5</v>
      </c>
    </row>
    <row r="6" spans="1:53" x14ac:dyDescent="0.2">
      <c r="A6">
        <v>316</v>
      </c>
      <c r="B6">
        <v>316</v>
      </c>
      <c r="C6"/>
      <c r="D6"/>
      <c r="E6"/>
      <c r="F6">
        <v>74006177</v>
      </c>
      <c r="G6" t="s">
        <v>245</v>
      </c>
      <c r="H6" t="s">
        <v>1184</v>
      </c>
      <c r="I6" t="s">
        <v>53</v>
      </c>
      <c r="J6"/>
      <c r="K6" t="s">
        <v>140</v>
      </c>
      <c r="L6" t="s">
        <v>62</v>
      </c>
      <c r="M6" t="s">
        <v>55</v>
      </c>
      <c r="N6"/>
      <c r="O6" s="135">
        <v>44941</v>
      </c>
      <c r="P6" t="s">
        <v>2626</v>
      </c>
      <c r="Q6" t="s">
        <v>70</v>
      </c>
      <c r="R6" t="s">
        <v>779</v>
      </c>
      <c r="S6" t="s">
        <v>1218</v>
      </c>
      <c r="T6" s="130">
        <v>1.33</v>
      </c>
      <c r="U6" t="s">
        <v>441</v>
      </c>
      <c r="V6" s="133">
        <v>6.6000000000000003E-2</v>
      </c>
      <c r="W6"/>
      <c r="X6"/>
      <c r="Y6" s="133"/>
      <c r="Z6" s="133">
        <v>6.2899999999999998E-2</v>
      </c>
      <c r="AA6" s="135">
        <v>46471</v>
      </c>
      <c r="AB6" t="s">
        <v>620</v>
      </c>
      <c r="AC6"/>
      <c r="AD6" s="130"/>
      <c r="AE6" s="133"/>
      <c r="AF6" s="135"/>
      <c r="AG6"/>
      <c r="AH6"/>
      <c r="AI6"/>
      <c r="AJ6" t="s">
        <v>55</v>
      </c>
      <c r="AK6" t="s">
        <v>775</v>
      </c>
      <c r="AL6"/>
      <c r="AM6" t="s">
        <v>305</v>
      </c>
      <c r="AN6" s="135">
        <v>45930</v>
      </c>
      <c r="AO6" s="134"/>
      <c r="AP6" s="133"/>
      <c r="AQ6" s="130">
        <v>8701676</v>
      </c>
      <c r="AR6" s="130">
        <v>100.68</v>
      </c>
      <c r="AS6" s="130">
        <v>1</v>
      </c>
      <c r="AT6" s="130">
        <v>8760.8474000000006</v>
      </c>
      <c r="AU6" s="130">
        <v>8760.8474000000006</v>
      </c>
      <c r="AV6" s="132"/>
      <c r="AW6" s="132"/>
      <c r="AX6"/>
      <c r="AY6"/>
      <c r="AZ6" s="133">
        <v>9.19E-4</v>
      </c>
      <c r="BA6" s="133">
        <v>4.3999999999999999E-5</v>
      </c>
    </row>
    <row r="7" spans="1:53" x14ac:dyDescent="0.2">
      <c r="A7">
        <v>316</v>
      </c>
      <c r="B7">
        <v>316</v>
      </c>
      <c r="C7"/>
      <c r="D7"/>
      <c r="E7"/>
      <c r="F7">
        <v>81836</v>
      </c>
      <c r="G7" t="s">
        <v>245</v>
      </c>
      <c r="H7" t="s">
        <v>1184</v>
      </c>
      <c r="I7" t="s">
        <v>53</v>
      </c>
      <c r="J7"/>
      <c r="K7" t="s">
        <v>264</v>
      </c>
      <c r="L7" t="s">
        <v>62</v>
      </c>
      <c r="M7" t="s">
        <v>55</v>
      </c>
      <c r="N7"/>
      <c r="O7" s="135">
        <v>43275</v>
      </c>
      <c r="P7" t="s">
        <v>1307</v>
      </c>
      <c r="Q7" t="s">
        <v>70</v>
      </c>
      <c r="R7" t="s">
        <v>779</v>
      </c>
      <c r="S7" t="s">
        <v>1218</v>
      </c>
      <c r="T7" s="130">
        <v>6.61</v>
      </c>
      <c r="U7" t="s">
        <v>2625</v>
      </c>
      <c r="V7" s="133">
        <v>3.39E-2</v>
      </c>
      <c r="W7"/>
      <c r="X7"/>
      <c r="Y7" s="133"/>
      <c r="Z7" s="133">
        <v>2.9899999999999999E-2</v>
      </c>
      <c r="AA7" s="135">
        <v>51134</v>
      </c>
      <c r="AB7" t="s">
        <v>620</v>
      </c>
      <c r="AC7"/>
      <c r="AD7" s="130"/>
      <c r="AE7" s="133"/>
      <c r="AF7" s="135"/>
      <c r="AG7"/>
      <c r="AH7"/>
      <c r="AI7"/>
      <c r="AJ7" t="s">
        <v>55</v>
      </c>
      <c r="AK7" t="s">
        <v>775</v>
      </c>
      <c r="AL7"/>
      <c r="AM7" t="s">
        <v>305</v>
      </c>
      <c r="AN7" s="135">
        <v>45930</v>
      </c>
      <c r="AO7" s="134"/>
      <c r="AP7" s="133"/>
      <c r="AQ7" s="130">
        <v>1319502.29</v>
      </c>
      <c r="AR7" s="130">
        <v>120.45</v>
      </c>
      <c r="AS7" s="130">
        <v>1</v>
      </c>
      <c r="AT7" s="130">
        <v>1589.34051</v>
      </c>
      <c r="AU7" s="130">
        <v>1589.34051</v>
      </c>
      <c r="AV7" s="132"/>
      <c r="AW7" s="132"/>
      <c r="AX7"/>
      <c r="AY7"/>
      <c r="AZ7" s="133">
        <v>1.66E-4</v>
      </c>
      <c r="BA7" s="133">
        <v>7.9999999999999996E-6</v>
      </c>
    </row>
    <row r="8" spans="1:53" x14ac:dyDescent="0.2">
      <c r="A8">
        <v>316</v>
      </c>
      <c r="B8">
        <v>316</v>
      </c>
      <c r="C8"/>
      <c r="D8"/>
      <c r="E8"/>
      <c r="F8">
        <v>74006179</v>
      </c>
      <c r="G8" t="s">
        <v>245</v>
      </c>
      <c r="H8" t="s">
        <v>1184</v>
      </c>
      <c r="I8" t="s">
        <v>53</v>
      </c>
      <c r="J8"/>
      <c r="K8" t="s">
        <v>140</v>
      </c>
      <c r="L8" t="s">
        <v>62</v>
      </c>
      <c r="M8" t="s">
        <v>55</v>
      </c>
      <c r="N8"/>
      <c r="O8" s="135">
        <v>44971</v>
      </c>
      <c r="P8" t="s">
        <v>2626</v>
      </c>
      <c r="Q8" t="s">
        <v>70</v>
      </c>
      <c r="R8" t="s">
        <v>779</v>
      </c>
      <c r="S8" t="s">
        <v>1218</v>
      </c>
      <c r="T8" s="130">
        <v>1.33</v>
      </c>
      <c r="U8" t="s">
        <v>441</v>
      </c>
      <c r="V8" s="133">
        <v>6.6000000000000003E-2</v>
      </c>
      <c r="W8"/>
      <c r="X8"/>
      <c r="Y8" s="133"/>
      <c r="Z8" s="133">
        <v>6.2899999999999998E-2</v>
      </c>
      <c r="AA8" s="135">
        <v>46471</v>
      </c>
      <c r="AB8" t="s">
        <v>620</v>
      </c>
      <c r="AC8"/>
      <c r="AD8" s="130"/>
      <c r="AE8" s="133"/>
      <c r="AF8" s="135"/>
      <c r="AG8"/>
      <c r="AH8"/>
      <c r="AI8"/>
      <c r="AJ8" t="s">
        <v>55</v>
      </c>
      <c r="AK8" t="s">
        <v>775</v>
      </c>
      <c r="AL8"/>
      <c r="AM8" t="s">
        <v>305</v>
      </c>
      <c r="AN8" s="135">
        <v>45930</v>
      </c>
      <c r="AO8" s="134"/>
      <c r="AP8" s="133"/>
      <c r="AQ8" s="130">
        <v>6865979</v>
      </c>
      <c r="AR8" s="130">
        <v>100.69</v>
      </c>
      <c r="AS8" s="130">
        <v>1</v>
      </c>
      <c r="AT8" s="130">
        <v>6913.3542600000001</v>
      </c>
      <c r="AU8" s="130">
        <v>6913.3542600000001</v>
      </c>
      <c r="AV8" s="132"/>
      <c r="AW8" s="132"/>
      <c r="AX8"/>
      <c r="AY8"/>
      <c r="AZ8" s="133">
        <v>7.2499999999999995E-4</v>
      </c>
      <c r="BA8" s="133">
        <v>3.4999999999999997E-5</v>
      </c>
    </row>
    <row r="9" spans="1:53" x14ac:dyDescent="0.2">
      <c r="A9">
        <v>316</v>
      </c>
      <c r="B9">
        <v>316</v>
      </c>
      <c r="C9"/>
      <c r="D9"/>
      <c r="E9"/>
      <c r="F9">
        <v>81828</v>
      </c>
      <c r="G9" t="s">
        <v>245</v>
      </c>
      <c r="H9" t="s">
        <v>1184</v>
      </c>
      <c r="I9" t="s">
        <v>53</v>
      </c>
      <c r="J9"/>
      <c r="K9" t="s">
        <v>264</v>
      </c>
      <c r="L9" t="s">
        <v>62</v>
      </c>
      <c r="M9" t="s">
        <v>62</v>
      </c>
      <c r="N9"/>
      <c r="O9" s="135">
        <v>43275</v>
      </c>
      <c r="P9" t="s">
        <v>1307</v>
      </c>
      <c r="Q9" t="s">
        <v>70</v>
      </c>
      <c r="R9" t="s">
        <v>779</v>
      </c>
      <c r="S9" t="s">
        <v>1218</v>
      </c>
      <c r="T9" s="130">
        <v>6.61</v>
      </c>
      <c r="U9" t="s">
        <v>2625</v>
      </c>
      <c r="V9" s="133">
        <v>3.39E-2</v>
      </c>
      <c r="W9"/>
      <c r="X9"/>
      <c r="Y9" s="133"/>
      <c r="Z9" s="133">
        <v>2.9899999999999999E-2</v>
      </c>
      <c r="AA9" s="135">
        <v>51134</v>
      </c>
      <c r="AB9" t="s">
        <v>620</v>
      </c>
      <c r="AC9"/>
      <c r="AD9" s="130"/>
      <c r="AE9" s="133"/>
      <c r="AF9" s="135"/>
      <c r="AG9"/>
      <c r="AH9"/>
      <c r="AI9"/>
      <c r="AJ9" t="s">
        <v>55</v>
      </c>
      <c r="AK9" t="s">
        <v>775</v>
      </c>
      <c r="AL9"/>
      <c r="AM9" t="s">
        <v>305</v>
      </c>
      <c r="AN9" s="135">
        <v>45930</v>
      </c>
      <c r="AO9" s="134"/>
      <c r="AP9" s="133"/>
      <c r="AQ9" s="130">
        <v>507642.72</v>
      </c>
      <c r="AR9" s="130">
        <v>120.45</v>
      </c>
      <c r="AS9" s="130">
        <v>1</v>
      </c>
      <c r="AT9" s="130">
        <v>611.45565999999997</v>
      </c>
      <c r="AU9" s="130">
        <v>611.45565999999997</v>
      </c>
      <c r="AV9" s="132"/>
      <c r="AW9" s="132"/>
      <c r="AX9"/>
      <c r="AY9"/>
      <c r="AZ9" s="133">
        <v>6.3999999999999997E-5</v>
      </c>
      <c r="BA9" s="133">
        <v>3.0000000000000001E-6</v>
      </c>
    </row>
    <row r="10" spans="1:53" x14ac:dyDescent="0.2">
      <c r="A10">
        <v>316</v>
      </c>
      <c r="B10">
        <v>316</v>
      </c>
      <c r="C10"/>
      <c r="D10"/>
      <c r="E10"/>
      <c r="F10">
        <v>74006180</v>
      </c>
      <c r="G10" t="s">
        <v>245</v>
      </c>
      <c r="H10" t="s">
        <v>1184</v>
      </c>
      <c r="I10" t="s">
        <v>53</v>
      </c>
      <c r="J10"/>
      <c r="K10" t="s">
        <v>140</v>
      </c>
      <c r="L10" t="s">
        <v>62</v>
      </c>
      <c r="M10" t="s">
        <v>55</v>
      </c>
      <c r="N10"/>
      <c r="O10" s="135">
        <v>44999</v>
      </c>
      <c r="P10" t="s">
        <v>2626</v>
      </c>
      <c r="Q10" t="s">
        <v>70</v>
      </c>
      <c r="R10" t="s">
        <v>779</v>
      </c>
      <c r="S10" t="s">
        <v>1218</v>
      </c>
      <c r="T10" s="130">
        <v>1.33</v>
      </c>
      <c r="U10" t="s">
        <v>441</v>
      </c>
      <c r="V10" s="133">
        <v>6.6000000000000003E-2</v>
      </c>
      <c r="W10"/>
      <c r="X10"/>
      <c r="Y10" s="133"/>
      <c r="Z10" s="133">
        <v>6.2799999999999995E-2</v>
      </c>
      <c r="AA10" s="135">
        <v>46471</v>
      </c>
      <c r="AB10" t="s">
        <v>620</v>
      </c>
      <c r="AC10"/>
      <c r="AD10" s="130"/>
      <c r="AE10" s="133"/>
      <c r="AF10" s="135"/>
      <c r="AG10"/>
      <c r="AH10"/>
      <c r="AI10"/>
      <c r="AJ10" t="s">
        <v>55</v>
      </c>
      <c r="AK10" t="s">
        <v>775</v>
      </c>
      <c r="AL10"/>
      <c r="AM10" t="s">
        <v>305</v>
      </c>
      <c r="AN10" s="135">
        <v>45930</v>
      </c>
      <c r="AO10" s="134"/>
      <c r="AP10" s="133"/>
      <c r="AQ10" s="130">
        <v>10072487</v>
      </c>
      <c r="AR10" s="130">
        <v>100.7</v>
      </c>
      <c r="AS10" s="130">
        <v>1</v>
      </c>
      <c r="AT10" s="130">
        <v>10142.994409999999</v>
      </c>
      <c r="AU10" s="130">
        <v>10142.994409999999</v>
      </c>
      <c r="AV10" s="132"/>
      <c r="AW10" s="132"/>
      <c r="AX10"/>
      <c r="AY10"/>
      <c r="AZ10" s="133">
        <v>1.0640000000000001E-3</v>
      </c>
      <c r="BA10" s="133">
        <v>5.1E-5</v>
      </c>
    </row>
    <row r="11" spans="1:53" x14ac:dyDescent="0.2">
      <c r="A11">
        <v>316</v>
      </c>
      <c r="B11">
        <v>316</v>
      </c>
      <c r="C11"/>
      <c r="D11"/>
      <c r="E11"/>
      <c r="F11">
        <v>81810</v>
      </c>
      <c r="G11" t="s">
        <v>245</v>
      </c>
      <c r="H11" t="s">
        <v>1184</v>
      </c>
      <c r="I11" t="s">
        <v>53</v>
      </c>
      <c r="J11"/>
      <c r="K11" t="s">
        <v>264</v>
      </c>
      <c r="L11" t="s">
        <v>62</v>
      </c>
      <c r="M11" t="s">
        <v>62</v>
      </c>
      <c r="N11"/>
      <c r="O11" s="135">
        <v>43275</v>
      </c>
      <c r="P11" t="s">
        <v>2628</v>
      </c>
      <c r="Q11" t="s">
        <v>70</v>
      </c>
      <c r="R11" t="s">
        <v>779</v>
      </c>
      <c r="S11" t="s">
        <v>1218</v>
      </c>
      <c r="T11" s="130">
        <v>6.61</v>
      </c>
      <c r="U11" t="s">
        <v>2625</v>
      </c>
      <c r="V11" s="133">
        <v>3.39E-2</v>
      </c>
      <c r="W11"/>
      <c r="X11"/>
      <c r="Y11" s="133"/>
      <c r="Z11" s="133">
        <v>2.9899999999999999E-2</v>
      </c>
      <c r="AA11" s="135">
        <v>51134</v>
      </c>
      <c r="AB11" t="s">
        <v>620</v>
      </c>
      <c r="AC11"/>
      <c r="AD11" s="130"/>
      <c r="AE11" s="133"/>
      <c r="AF11" s="135"/>
      <c r="AG11"/>
      <c r="AH11"/>
      <c r="AI11"/>
      <c r="AJ11" t="s">
        <v>55</v>
      </c>
      <c r="AK11" t="s">
        <v>775</v>
      </c>
      <c r="AL11"/>
      <c r="AM11" t="s">
        <v>305</v>
      </c>
      <c r="AN11" s="135">
        <v>45930</v>
      </c>
      <c r="AO11" s="134"/>
      <c r="AP11" s="133"/>
      <c r="AQ11" s="130">
        <v>1338047.57</v>
      </c>
      <c r="AR11" s="130">
        <v>120.45</v>
      </c>
      <c r="AS11" s="130">
        <v>1</v>
      </c>
      <c r="AT11" s="130">
        <v>1611.6783</v>
      </c>
      <c r="AU11" s="130">
        <v>1611.6783</v>
      </c>
      <c r="AV11" s="132"/>
      <c r="AW11" s="132"/>
      <c r="AX11"/>
      <c r="AY11"/>
      <c r="AZ11" s="133">
        <v>1.6899999999999999E-4</v>
      </c>
      <c r="BA11" s="133">
        <v>7.9999999999999996E-6</v>
      </c>
    </row>
    <row r="12" spans="1:53" x14ac:dyDescent="0.2">
      <c r="A12">
        <v>316</v>
      </c>
      <c r="B12">
        <v>316</v>
      </c>
      <c r="C12"/>
      <c r="D12"/>
      <c r="E12"/>
      <c r="F12">
        <v>74006181</v>
      </c>
      <c r="G12" t="s">
        <v>245</v>
      </c>
      <c r="H12" t="s">
        <v>1184</v>
      </c>
      <c r="I12" t="s">
        <v>53</v>
      </c>
      <c r="J12"/>
      <c r="K12" t="s">
        <v>140</v>
      </c>
      <c r="L12" t="s">
        <v>62</v>
      </c>
      <c r="M12" t="s">
        <v>55</v>
      </c>
      <c r="N12"/>
      <c r="O12" s="135">
        <v>45020</v>
      </c>
      <c r="P12" t="s">
        <v>2626</v>
      </c>
      <c r="Q12" t="s">
        <v>70</v>
      </c>
      <c r="R12" t="s">
        <v>779</v>
      </c>
      <c r="S12" t="s">
        <v>1218</v>
      </c>
      <c r="T12" s="130">
        <v>1.33</v>
      </c>
      <c r="U12" t="s">
        <v>441</v>
      </c>
      <c r="V12" s="133">
        <v>6.6000000000000003E-2</v>
      </c>
      <c r="W12"/>
      <c r="X12"/>
      <c r="Y12" s="133"/>
      <c r="Z12" s="133">
        <v>6.2799999999999995E-2</v>
      </c>
      <c r="AA12" s="135">
        <v>46471</v>
      </c>
      <c r="AB12" t="s">
        <v>620</v>
      </c>
      <c r="AC12"/>
      <c r="AD12" s="130"/>
      <c r="AE12" s="133"/>
      <c r="AF12" s="135"/>
      <c r="AG12"/>
      <c r="AH12"/>
      <c r="AI12"/>
      <c r="AJ12" t="s">
        <v>55</v>
      </c>
      <c r="AK12" t="s">
        <v>775</v>
      </c>
      <c r="AL12"/>
      <c r="AM12" t="s">
        <v>305</v>
      </c>
      <c r="AN12" s="135">
        <v>45930</v>
      </c>
      <c r="AO12" s="134"/>
      <c r="AP12" s="133"/>
      <c r="AQ12" s="130">
        <v>8367912</v>
      </c>
      <c r="AR12" s="130">
        <v>100.7</v>
      </c>
      <c r="AS12" s="130">
        <v>1</v>
      </c>
      <c r="AT12" s="130">
        <v>8426.4873800000005</v>
      </c>
      <c r="AU12" s="130">
        <v>8426.4873800000005</v>
      </c>
      <c r="AV12" s="132"/>
      <c r="AW12" s="132"/>
      <c r="AX12"/>
      <c r="AY12"/>
      <c r="AZ12" s="133">
        <v>8.8400000000000002E-4</v>
      </c>
      <c r="BA12" s="133">
        <v>4.3000000000000002E-5</v>
      </c>
    </row>
    <row r="13" spans="1:53" x14ac:dyDescent="0.2">
      <c r="A13">
        <v>316</v>
      </c>
      <c r="B13">
        <v>316</v>
      </c>
      <c r="C13"/>
      <c r="D13"/>
      <c r="E13"/>
      <c r="F13">
        <v>81802</v>
      </c>
      <c r="G13" t="s">
        <v>245</v>
      </c>
      <c r="H13" t="s">
        <v>1184</v>
      </c>
      <c r="I13" t="s">
        <v>53</v>
      </c>
      <c r="J13"/>
      <c r="K13" t="s">
        <v>264</v>
      </c>
      <c r="L13" t="s">
        <v>62</v>
      </c>
      <c r="M13" t="s">
        <v>62</v>
      </c>
      <c r="N13"/>
      <c r="O13" s="135">
        <v>43275</v>
      </c>
      <c r="P13" t="s">
        <v>1307</v>
      </c>
      <c r="Q13" t="s">
        <v>70</v>
      </c>
      <c r="R13" t="s">
        <v>779</v>
      </c>
      <c r="S13" t="s">
        <v>1218</v>
      </c>
      <c r="T13" s="130">
        <v>6.61</v>
      </c>
      <c r="U13" t="s">
        <v>2625</v>
      </c>
      <c r="V13" s="133">
        <v>3.39E-2</v>
      </c>
      <c r="W13"/>
      <c r="X13"/>
      <c r="Y13" s="133"/>
      <c r="Z13" s="133">
        <v>2.9899999999999999E-2</v>
      </c>
      <c r="AA13" s="135">
        <v>51134</v>
      </c>
      <c r="AB13" t="s">
        <v>620</v>
      </c>
      <c r="AC13"/>
      <c r="AD13" s="130"/>
      <c r="AE13" s="133"/>
      <c r="AF13" s="135"/>
      <c r="AG13"/>
      <c r="AH13"/>
      <c r="AI13"/>
      <c r="AJ13" t="s">
        <v>55</v>
      </c>
      <c r="AK13" t="s">
        <v>775</v>
      </c>
      <c r="AL13"/>
      <c r="AM13" t="s">
        <v>305</v>
      </c>
      <c r="AN13" s="135">
        <v>45930</v>
      </c>
      <c r="AO13" s="134"/>
      <c r="AP13" s="133"/>
      <c r="AQ13" s="130">
        <v>1270529.05</v>
      </c>
      <c r="AR13" s="130">
        <v>120.45</v>
      </c>
      <c r="AS13" s="130">
        <v>1</v>
      </c>
      <c r="AT13" s="130">
        <v>1530.3522399999999</v>
      </c>
      <c r="AU13" s="130">
        <v>1530.3522399999999</v>
      </c>
      <c r="AV13" s="132"/>
      <c r="AW13" s="132"/>
      <c r="AX13"/>
      <c r="AY13"/>
      <c r="AZ13" s="133">
        <v>1.6000000000000001E-4</v>
      </c>
      <c r="BA13" s="133">
        <v>6.9999999999999999E-6</v>
      </c>
    </row>
    <row r="14" spans="1:53" x14ac:dyDescent="0.2">
      <c r="A14">
        <v>316</v>
      </c>
      <c r="B14">
        <v>316</v>
      </c>
      <c r="C14"/>
      <c r="D14"/>
      <c r="E14"/>
      <c r="F14">
        <v>74006175</v>
      </c>
      <c r="G14" t="s">
        <v>245</v>
      </c>
      <c r="H14" t="s">
        <v>1184</v>
      </c>
      <c r="I14" t="s">
        <v>53</v>
      </c>
      <c r="J14"/>
      <c r="K14" t="s">
        <v>140</v>
      </c>
      <c r="L14" t="s">
        <v>62</v>
      </c>
      <c r="M14" t="s">
        <v>55</v>
      </c>
      <c r="N14"/>
      <c r="O14" s="135">
        <v>44879</v>
      </c>
      <c r="P14" t="s">
        <v>2626</v>
      </c>
      <c r="Q14" t="s">
        <v>70</v>
      </c>
      <c r="R14" t="s">
        <v>779</v>
      </c>
      <c r="S14" t="s">
        <v>1218</v>
      </c>
      <c r="T14" s="130">
        <v>1.33</v>
      </c>
      <c r="U14" t="s">
        <v>441</v>
      </c>
      <c r="V14" s="133">
        <v>6.6000000000000003E-2</v>
      </c>
      <c r="W14"/>
      <c r="X14"/>
      <c r="Y14" s="133"/>
      <c r="Z14" s="133">
        <v>6.2899999999999998E-2</v>
      </c>
      <c r="AA14" s="135">
        <v>46471</v>
      </c>
      <c r="AB14" t="s">
        <v>620</v>
      </c>
      <c r="AC14"/>
      <c r="AD14" s="130"/>
      <c r="AE14" s="133"/>
      <c r="AF14" s="135"/>
      <c r="AG14"/>
      <c r="AH14"/>
      <c r="AI14"/>
      <c r="AJ14" t="s">
        <v>55</v>
      </c>
      <c r="AK14" t="s">
        <v>775</v>
      </c>
      <c r="AL14"/>
      <c r="AM14" t="s">
        <v>305</v>
      </c>
      <c r="AN14" s="135">
        <v>45930</v>
      </c>
      <c r="AO14" s="134"/>
      <c r="AP14" s="133"/>
      <c r="AQ14" s="130">
        <v>5900450</v>
      </c>
      <c r="AR14" s="130">
        <v>100.69</v>
      </c>
      <c r="AS14" s="130">
        <v>1</v>
      </c>
      <c r="AT14" s="130">
        <v>5941.1631100000004</v>
      </c>
      <c r="AU14" s="130">
        <v>5941.1631100000004</v>
      </c>
      <c r="AV14" s="132"/>
      <c r="AW14" s="132"/>
      <c r="AX14"/>
      <c r="AY14"/>
      <c r="AZ14" s="133">
        <v>6.2299999999999996E-4</v>
      </c>
      <c r="BA14" s="133">
        <v>3.0000000000000001E-5</v>
      </c>
    </row>
    <row r="15" spans="1:53" x14ac:dyDescent="0.2">
      <c r="A15">
        <v>316</v>
      </c>
      <c r="B15">
        <v>316</v>
      </c>
      <c r="C15"/>
      <c r="D15"/>
      <c r="E15"/>
      <c r="F15">
        <v>81034</v>
      </c>
      <c r="G15" t="s">
        <v>245</v>
      </c>
      <c r="H15" t="s">
        <v>1184</v>
      </c>
      <c r="I15" t="s">
        <v>53</v>
      </c>
      <c r="J15"/>
      <c r="K15" t="s">
        <v>264</v>
      </c>
      <c r="L15" t="s">
        <v>62</v>
      </c>
      <c r="M15" t="s">
        <v>62</v>
      </c>
      <c r="N15"/>
      <c r="O15" s="135">
        <v>43227</v>
      </c>
      <c r="P15" t="s">
        <v>1307</v>
      </c>
      <c r="Q15" t="s">
        <v>70</v>
      </c>
      <c r="R15" t="s">
        <v>779</v>
      </c>
      <c r="S15" t="s">
        <v>1218</v>
      </c>
      <c r="T15" s="130">
        <v>6.62</v>
      </c>
      <c r="U15" t="s">
        <v>2625</v>
      </c>
      <c r="V15" s="133">
        <v>3.1199999999999999E-2</v>
      </c>
      <c r="W15"/>
      <c r="X15"/>
      <c r="Y15" s="133"/>
      <c r="Z15" s="133">
        <v>2.9499999999999998E-2</v>
      </c>
      <c r="AA15" s="135">
        <v>51134</v>
      </c>
      <c r="AB15" t="s">
        <v>620</v>
      </c>
      <c r="AC15"/>
      <c r="AD15" s="130"/>
      <c r="AE15" s="133"/>
      <c r="AF15" s="135"/>
      <c r="AG15"/>
      <c r="AH15"/>
      <c r="AI15"/>
      <c r="AJ15" t="s">
        <v>55</v>
      </c>
      <c r="AK15" t="s">
        <v>775</v>
      </c>
      <c r="AL15"/>
      <c r="AM15" t="s">
        <v>305</v>
      </c>
      <c r="AN15" s="135">
        <v>45930</v>
      </c>
      <c r="AO15" s="134"/>
      <c r="AP15" s="133"/>
      <c r="AQ15" s="130">
        <v>3439324.45</v>
      </c>
      <c r="AR15" s="130">
        <v>121.32</v>
      </c>
      <c r="AS15" s="130">
        <v>1</v>
      </c>
      <c r="AT15" s="130">
        <v>4172.58842</v>
      </c>
      <c r="AU15" s="130">
        <v>4172.58842</v>
      </c>
      <c r="AV15" s="132"/>
      <c r="AW15" s="132"/>
      <c r="AX15"/>
      <c r="AY15"/>
      <c r="AZ15" s="133">
        <v>4.37E-4</v>
      </c>
      <c r="BA15" s="133">
        <v>2.0999999999999999E-5</v>
      </c>
    </row>
    <row r="16" spans="1:53" x14ac:dyDescent="0.2">
      <c r="A16">
        <v>316</v>
      </c>
      <c r="B16">
        <v>316</v>
      </c>
      <c r="C16"/>
      <c r="D16"/>
      <c r="E16"/>
      <c r="F16">
        <v>74006182</v>
      </c>
      <c r="G16" t="s">
        <v>245</v>
      </c>
      <c r="H16" t="s">
        <v>1184</v>
      </c>
      <c r="I16" t="s">
        <v>53</v>
      </c>
      <c r="J16"/>
      <c r="K16" t="s">
        <v>140</v>
      </c>
      <c r="L16" t="s">
        <v>62</v>
      </c>
      <c r="M16" t="s">
        <v>55</v>
      </c>
      <c r="N16"/>
      <c r="O16" s="135">
        <v>45029</v>
      </c>
      <c r="P16" t="s">
        <v>2626</v>
      </c>
      <c r="Q16" t="s">
        <v>70</v>
      </c>
      <c r="R16" t="s">
        <v>779</v>
      </c>
      <c r="S16" t="s">
        <v>1218</v>
      </c>
      <c r="T16" s="130">
        <v>1.33</v>
      </c>
      <c r="U16" t="s">
        <v>441</v>
      </c>
      <c r="V16" s="133">
        <v>6.6000000000000003E-2</v>
      </c>
      <c r="W16"/>
      <c r="X16"/>
      <c r="Y16" s="133"/>
      <c r="Z16" s="133">
        <v>6.2799999999999995E-2</v>
      </c>
      <c r="AA16" s="135">
        <v>46471</v>
      </c>
      <c r="AB16" t="s">
        <v>620</v>
      </c>
      <c r="AC16"/>
      <c r="AD16" s="130"/>
      <c r="AE16" s="133"/>
      <c r="AF16" s="135"/>
      <c r="AG16"/>
      <c r="AH16"/>
      <c r="AI16"/>
      <c r="AJ16" t="s">
        <v>55</v>
      </c>
      <c r="AK16" t="s">
        <v>775</v>
      </c>
      <c r="AL16"/>
      <c r="AM16" t="s">
        <v>305</v>
      </c>
      <c r="AN16" s="135">
        <v>45930</v>
      </c>
      <c r="AO16" s="134"/>
      <c r="AP16" s="133"/>
      <c r="AQ16" s="130">
        <v>8701675</v>
      </c>
      <c r="AR16" s="130">
        <v>100.7</v>
      </c>
      <c r="AS16" s="130">
        <v>1</v>
      </c>
      <c r="AT16" s="130">
        <v>8762.5867300000009</v>
      </c>
      <c r="AU16" s="130">
        <v>8762.5867300000009</v>
      </c>
      <c r="AV16" s="132"/>
      <c r="AW16" s="132"/>
      <c r="AX16"/>
      <c r="AY16"/>
      <c r="AZ16" s="133">
        <v>9.19E-4</v>
      </c>
      <c r="BA16" s="133">
        <v>4.3999999999999999E-5</v>
      </c>
    </row>
    <row r="17" spans="1:53" x14ac:dyDescent="0.2">
      <c r="A17">
        <v>316</v>
      </c>
      <c r="B17">
        <v>316</v>
      </c>
      <c r="C17"/>
      <c r="D17"/>
      <c r="E17"/>
      <c r="F17">
        <v>81026</v>
      </c>
      <c r="G17" t="s">
        <v>245</v>
      </c>
      <c r="H17" t="s">
        <v>1184</v>
      </c>
      <c r="I17" t="s">
        <v>53</v>
      </c>
      <c r="J17"/>
      <c r="K17" t="s">
        <v>264</v>
      </c>
      <c r="L17" t="s">
        <v>62</v>
      </c>
      <c r="M17" t="s">
        <v>62</v>
      </c>
      <c r="N17"/>
      <c r="O17" s="135">
        <v>43237</v>
      </c>
      <c r="P17" t="s">
        <v>2628</v>
      </c>
      <c r="Q17" t="s">
        <v>70</v>
      </c>
      <c r="R17" t="s">
        <v>779</v>
      </c>
      <c r="S17" t="s">
        <v>1218</v>
      </c>
      <c r="T17" s="130">
        <v>6.63</v>
      </c>
      <c r="U17" t="s">
        <v>2625</v>
      </c>
      <c r="V17" s="133">
        <v>3.3700000000000001E-2</v>
      </c>
      <c r="W17"/>
      <c r="X17"/>
      <c r="Y17" s="133"/>
      <c r="Z17" s="133">
        <v>2.8899999999999999E-2</v>
      </c>
      <c r="AA17" s="135">
        <v>51134</v>
      </c>
      <c r="AB17" t="s">
        <v>620</v>
      </c>
      <c r="AC17"/>
      <c r="AD17" s="130"/>
      <c r="AE17" s="133"/>
      <c r="AF17" s="135"/>
      <c r="AG17"/>
      <c r="AH17"/>
      <c r="AI17"/>
      <c r="AJ17" t="s">
        <v>55</v>
      </c>
      <c r="AK17" t="s">
        <v>775</v>
      </c>
      <c r="AL17"/>
      <c r="AM17" t="s">
        <v>305</v>
      </c>
      <c r="AN17" s="135">
        <v>45930</v>
      </c>
      <c r="AO17" s="134"/>
      <c r="AP17" s="133"/>
      <c r="AQ17" s="130">
        <v>3756542.97</v>
      </c>
      <c r="AR17" s="130">
        <v>121.63</v>
      </c>
      <c r="AS17" s="130">
        <v>1</v>
      </c>
      <c r="AT17" s="130">
        <v>4569.0832099999998</v>
      </c>
      <c r="AU17" s="130">
        <v>4569.0832099999998</v>
      </c>
      <c r="AV17" s="132"/>
      <c r="AW17" s="132"/>
      <c r="AX17"/>
      <c r="AY17"/>
      <c r="AZ17" s="133">
        <v>4.7899999999999999E-4</v>
      </c>
      <c r="BA17" s="133">
        <v>2.3E-5</v>
      </c>
    </row>
    <row r="18" spans="1:53" x14ac:dyDescent="0.2">
      <c r="A18">
        <v>316</v>
      </c>
      <c r="B18">
        <v>316</v>
      </c>
      <c r="C18"/>
      <c r="D18"/>
      <c r="E18"/>
      <c r="F18">
        <v>74006184</v>
      </c>
      <c r="G18" t="s">
        <v>245</v>
      </c>
      <c r="H18" t="s">
        <v>1184</v>
      </c>
      <c r="I18" t="s">
        <v>53</v>
      </c>
      <c r="J18"/>
      <c r="K18" t="s">
        <v>140</v>
      </c>
      <c r="L18" t="s">
        <v>62</v>
      </c>
      <c r="M18" t="s">
        <v>55</v>
      </c>
      <c r="N18"/>
      <c r="O18" s="135">
        <v>45214</v>
      </c>
      <c r="P18" t="s">
        <v>2626</v>
      </c>
      <c r="Q18" t="s">
        <v>70</v>
      </c>
      <c r="R18" t="s">
        <v>779</v>
      </c>
      <c r="S18" t="s">
        <v>1218</v>
      </c>
      <c r="T18" s="130">
        <v>1.33</v>
      </c>
      <c r="U18" t="s">
        <v>441</v>
      </c>
      <c r="V18" s="133">
        <v>6.6000000000000003E-2</v>
      </c>
      <c r="W18"/>
      <c r="X18"/>
      <c r="Y18" s="133"/>
      <c r="Z18" s="133">
        <v>6.2899999999999998E-2</v>
      </c>
      <c r="AA18" s="135">
        <v>46471</v>
      </c>
      <c r="AB18" t="s">
        <v>620</v>
      </c>
      <c r="AC18"/>
      <c r="AD18" s="130"/>
      <c r="AE18" s="133"/>
      <c r="AF18" s="135"/>
      <c r="AG18"/>
      <c r="AH18"/>
      <c r="AI18"/>
      <c r="AJ18" t="s">
        <v>55</v>
      </c>
      <c r="AK18" t="s">
        <v>775</v>
      </c>
      <c r="AL18"/>
      <c r="AM18" t="s">
        <v>305</v>
      </c>
      <c r="AN18" s="135">
        <v>45930</v>
      </c>
      <c r="AO18" s="134"/>
      <c r="AP18" s="133"/>
      <c r="AQ18" s="130">
        <v>6615657</v>
      </c>
      <c r="AR18" s="130">
        <v>100.69</v>
      </c>
      <c r="AS18" s="130">
        <v>1</v>
      </c>
      <c r="AT18" s="130">
        <v>6661.3050300000004</v>
      </c>
      <c r="AU18" s="130">
        <v>6661.3050300000004</v>
      </c>
      <c r="AV18" s="132"/>
      <c r="AW18" s="132"/>
      <c r="AX18"/>
      <c r="AY18"/>
      <c r="AZ18" s="133">
        <v>6.9800000000000005E-4</v>
      </c>
      <c r="BA18" s="133">
        <v>3.4E-5</v>
      </c>
    </row>
    <row r="19" spans="1:53" x14ac:dyDescent="0.2">
      <c r="A19">
        <v>316</v>
      </c>
      <c r="B19">
        <v>316</v>
      </c>
      <c r="C19"/>
      <c r="D19"/>
      <c r="E19"/>
      <c r="F19">
        <v>81018</v>
      </c>
      <c r="G19" t="s">
        <v>245</v>
      </c>
      <c r="H19" t="s">
        <v>1184</v>
      </c>
      <c r="I19" t="s">
        <v>53</v>
      </c>
      <c r="J19"/>
      <c r="K19" t="s">
        <v>264</v>
      </c>
      <c r="L19" t="s">
        <v>62</v>
      </c>
      <c r="M19" t="s">
        <v>62</v>
      </c>
      <c r="N19"/>
      <c r="O19" s="135">
        <v>43227</v>
      </c>
      <c r="P19" t="s">
        <v>1307</v>
      </c>
      <c r="Q19" t="s">
        <v>70</v>
      </c>
      <c r="R19" t="s">
        <v>779</v>
      </c>
      <c r="S19" t="s">
        <v>1218</v>
      </c>
      <c r="T19" s="130">
        <v>6.62</v>
      </c>
      <c r="U19" t="s">
        <v>2625</v>
      </c>
      <c r="V19" s="133">
        <v>3.1199999999999999E-2</v>
      </c>
      <c r="W19"/>
      <c r="X19"/>
      <c r="Y19" s="133"/>
      <c r="Z19" s="133">
        <v>2.9499999999999998E-2</v>
      </c>
      <c r="AA19" s="135">
        <v>51134</v>
      </c>
      <c r="AB19" t="s">
        <v>620</v>
      </c>
      <c r="AC19"/>
      <c r="AD19" s="130"/>
      <c r="AE19" s="133"/>
      <c r="AF19" s="135"/>
      <c r="AG19"/>
      <c r="AH19"/>
      <c r="AI19"/>
      <c r="AJ19" t="s">
        <v>55</v>
      </c>
      <c r="AK19" t="s">
        <v>775</v>
      </c>
      <c r="AL19"/>
      <c r="AM19" t="s">
        <v>305</v>
      </c>
      <c r="AN19" s="135">
        <v>45930</v>
      </c>
      <c r="AO19" s="134"/>
      <c r="AP19" s="133"/>
      <c r="AQ19" s="130">
        <v>1733418.42</v>
      </c>
      <c r="AR19" s="130">
        <v>121.32</v>
      </c>
      <c r="AS19" s="130">
        <v>1</v>
      </c>
      <c r="AT19" s="130">
        <v>2102.9832299999998</v>
      </c>
      <c r="AU19" s="130">
        <v>2102.9832299999998</v>
      </c>
      <c r="AV19" s="132"/>
      <c r="AW19" s="132"/>
      <c r="AX19"/>
      <c r="AY19"/>
      <c r="AZ19" s="133">
        <v>2.2000000000000001E-4</v>
      </c>
      <c r="BA19" s="133">
        <v>1.0000000000000001E-5</v>
      </c>
    </row>
    <row r="20" spans="1:53" x14ac:dyDescent="0.2">
      <c r="A20">
        <v>316</v>
      </c>
      <c r="B20">
        <v>316</v>
      </c>
      <c r="C20"/>
      <c r="D20"/>
      <c r="E20"/>
      <c r="F20">
        <v>74006185</v>
      </c>
      <c r="G20" t="s">
        <v>245</v>
      </c>
      <c r="H20" t="s">
        <v>1184</v>
      </c>
      <c r="I20" t="s">
        <v>53</v>
      </c>
      <c r="J20"/>
      <c r="K20" t="s">
        <v>140</v>
      </c>
      <c r="L20" t="s">
        <v>62</v>
      </c>
      <c r="M20" t="s">
        <v>55</v>
      </c>
      <c r="N20"/>
      <c r="O20" s="135">
        <v>45244</v>
      </c>
      <c r="P20" t="s">
        <v>2626</v>
      </c>
      <c r="Q20" t="s">
        <v>70</v>
      </c>
      <c r="R20" t="s">
        <v>779</v>
      </c>
      <c r="S20" t="s">
        <v>1218</v>
      </c>
      <c r="T20" s="130">
        <v>1.33</v>
      </c>
      <c r="U20" t="s">
        <v>441</v>
      </c>
      <c r="V20" s="133">
        <v>6.6000000000000003E-2</v>
      </c>
      <c r="W20"/>
      <c r="X20"/>
      <c r="Y20" s="133"/>
      <c r="Z20" s="133">
        <v>6.2899999999999998E-2</v>
      </c>
      <c r="AA20" s="135">
        <v>46471</v>
      </c>
      <c r="AB20" t="s">
        <v>620</v>
      </c>
      <c r="AC20"/>
      <c r="AD20" s="130"/>
      <c r="AE20" s="133"/>
      <c r="AF20" s="135"/>
      <c r="AG20"/>
      <c r="AH20"/>
      <c r="AI20"/>
      <c r="AJ20" t="s">
        <v>55</v>
      </c>
      <c r="AK20" t="s">
        <v>775</v>
      </c>
      <c r="AL20"/>
      <c r="AM20" t="s">
        <v>305</v>
      </c>
      <c r="AN20" s="135">
        <v>45930</v>
      </c>
      <c r="AO20" s="134"/>
      <c r="AP20" s="133"/>
      <c r="AQ20" s="130">
        <v>4028995</v>
      </c>
      <c r="AR20" s="130">
        <v>100.69</v>
      </c>
      <c r="AS20" s="130">
        <v>1</v>
      </c>
      <c r="AT20" s="130">
        <v>4056.7950700000001</v>
      </c>
      <c r="AU20" s="130">
        <v>4056.7950700000001</v>
      </c>
      <c r="AV20" s="132"/>
      <c r="AW20" s="132"/>
      <c r="AX20"/>
      <c r="AY20"/>
      <c r="AZ20" s="133">
        <v>4.2499999999999998E-4</v>
      </c>
      <c r="BA20" s="133">
        <v>2.0000000000000002E-5</v>
      </c>
    </row>
    <row r="21" spans="1:53" x14ac:dyDescent="0.2">
      <c r="A21">
        <v>316</v>
      </c>
      <c r="B21">
        <v>316</v>
      </c>
      <c r="C21"/>
      <c r="D21"/>
      <c r="E21"/>
      <c r="F21">
        <v>81000</v>
      </c>
      <c r="G21" t="s">
        <v>245</v>
      </c>
      <c r="H21" t="s">
        <v>1184</v>
      </c>
      <c r="I21" t="s">
        <v>53</v>
      </c>
      <c r="J21"/>
      <c r="K21" t="s">
        <v>264</v>
      </c>
      <c r="L21" t="s">
        <v>62</v>
      </c>
      <c r="M21" t="s">
        <v>62</v>
      </c>
      <c r="N21"/>
      <c r="O21" s="135">
        <v>43227</v>
      </c>
      <c r="P21" t="s">
        <v>1307</v>
      </c>
      <c r="Q21" t="s">
        <v>70</v>
      </c>
      <c r="R21" t="s">
        <v>779</v>
      </c>
      <c r="S21" t="s">
        <v>1218</v>
      </c>
      <c r="T21" s="130">
        <v>6.62</v>
      </c>
      <c r="U21" t="s">
        <v>2625</v>
      </c>
      <c r="V21" s="133">
        <v>3.1199999999999999E-2</v>
      </c>
      <c r="W21"/>
      <c r="X21"/>
      <c r="Y21" s="133"/>
      <c r="Z21" s="133">
        <v>2.9399999999999999E-2</v>
      </c>
      <c r="AA21" s="135">
        <v>51134</v>
      </c>
      <c r="AB21" t="s">
        <v>620</v>
      </c>
      <c r="AC21"/>
      <c r="AD21" s="130"/>
      <c r="AE21" s="133"/>
      <c r="AF21" s="135"/>
      <c r="AG21"/>
      <c r="AH21"/>
      <c r="AI21"/>
      <c r="AJ21" t="s">
        <v>55</v>
      </c>
      <c r="AK21" t="s">
        <v>775</v>
      </c>
      <c r="AL21"/>
      <c r="AM21" t="s">
        <v>305</v>
      </c>
      <c r="AN21" s="135">
        <v>45930</v>
      </c>
      <c r="AO21" s="134"/>
      <c r="AP21" s="133"/>
      <c r="AQ21" s="130">
        <v>3327377.74</v>
      </c>
      <c r="AR21" s="130">
        <v>121.32</v>
      </c>
      <c r="AS21" s="130">
        <v>1</v>
      </c>
      <c r="AT21" s="130">
        <v>4036.7746699999998</v>
      </c>
      <c r="AU21" s="130">
        <v>4036.7746699999998</v>
      </c>
      <c r="AV21" s="132"/>
      <c r="AW21" s="132"/>
      <c r="AX21"/>
      <c r="AY21"/>
      <c r="AZ21" s="133">
        <v>4.2299999999999998E-4</v>
      </c>
      <c r="BA21" s="133">
        <v>2.0000000000000002E-5</v>
      </c>
    </row>
    <row r="22" spans="1:53" x14ac:dyDescent="0.2">
      <c r="A22">
        <v>316</v>
      </c>
      <c r="B22">
        <v>316</v>
      </c>
      <c r="C22"/>
      <c r="D22"/>
      <c r="E22"/>
      <c r="F22">
        <v>74006187</v>
      </c>
      <c r="G22" t="s">
        <v>245</v>
      </c>
      <c r="H22" t="s">
        <v>1184</v>
      </c>
      <c r="I22" t="s">
        <v>53</v>
      </c>
      <c r="J22"/>
      <c r="K22" t="s">
        <v>140</v>
      </c>
      <c r="L22" t="s">
        <v>62</v>
      </c>
      <c r="M22" t="s">
        <v>55</v>
      </c>
      <c r="N22"/>
      <c r="O22" s="135">
        <v>45274</v>
      </c>
      <c r="P22" t="s">
        <v>2626</v>
      </c>
      <c r="Q22" t="s">
        <v>70</v>
      </c>
      <c r="R22" t="s">
        <v>779</v>
      </c>
      <c r="S22" t="s">
        <v>1218</v>
      </c>
      <c r="T22" s="130">
        <v>1.33</v>
      </c>
      <c r="U22" t="s">
        <v>441</v>
      </c>
      <c r="V22" s="133">
        <v>6.6000000000000003E-2</v>
      </c>
      <c r="W22"/>
      <c r="X22"/>
      <c r="Y22" s="133"/>
      <c r="Z22" s="133">
        <v>6.2899999999999998E-2</v>
      </c>
      <c r="AA22" s="135">
        <v>46471</v>
      </c>
      <c r="AB22" t="s">
        <v>620</v>
      </c>
      <c r="AC22"/>
      <c r="AD22" s="130"/>
      <c r="AE22" s="133"/>
      <c r="AF22" s="135"/>
      <c r="AG22"/>
      <c r="AH22"/>
      <c r="AI22"/>
      <c r="AJ22" t="s">
        <v>55</v>
      </c>
      <c r="AK22" t="s">
        <v>775</v>
      </c>
      <c r="AL22"/>
      <c r="AM22" t="s">
        <v>305</v>
      </c>
      <c r="AN22" s="135">
        <v>45930</v>
      </c>
      <c r="AO22" s="134"/>
      <c r="AP22" s="133"/>
      <c r="AQ22" s="130">
        <v>3623711</v>
      </c>
      <c r="AR22" s="130">
        <v>100.69</v>
      </c>
      <c r="AS22" s="130">
        <v>1</v>
      </c>
      <c r="AT22" s="130">
        <v>3648.71461</v>
      </c>
      <c r="AU22" s="130">
        <v>3648.71461</v>
      </c>
      <c r="AV22" s="132"/>
      <c r="AW22" s="132"/>
      <c r="AX22"/>
      <c r="AY22"/>
      <c r="AZ22" s="133">
        <v>3.8200000000000002E-4</v>
      </c>
      <c r="BA22" s="133">
        <v>1.8E-5</v>
      </c>
    </row>
    <row r="23" spans="1:53" x14ac:dyDescent="0.2">
      <c r="A23">
        <v>316</v>
      </c>
      <c r="B23">
        <v>316</v>
      </c>
      <c r="C23"/>
      <c r="D23"/>
      <c r="E23"/>
      <c r="F23">
        <v>80788</v>
      </c>
      <c r="G23" t="s">
        <v>245</v>
      </c>
      <c r="H23" t="s">
        <v>1184</v>
      </c>
      <c r="I23" t="s">
        <v>53</v>
      </c>
      <c r="J23"/>
      <c r="K23" t="s">
        <v>156</v>
      </c>
      <c r="L23" t="s">
        <v>62</v>
      </c>
      <c r="M23" t="s">
        <v>55</v>
      </c>
      <c r="N23"/>
      <c r="O23" s="135">
        <v>43171</v>
      </c>
      <c r="P23" t="s">
        <v>298</v>
      </c>
      <c r="Q23" t="s">
        <v>298</v>
      </c>
      <c r="R23" t="s">
        <v>298</v>
      </c>
      <c r="S23" t="s">
        <v>1218</v>
      </c>
      <c r="T23" s="130">
        <v>5.44</v>
      </c>
      <c r="U23" t="s">
        <v>2625</v>
      </c>
      <c r="V23" s="133">
        <v>4.4999999999999998E-2</v>
      </c>
      <c r="W23"/>
      <c r="X23"/>
      <c r="Y23" s="133"/>
      <c r="Z23" s="133">
        <v>5.5800000000000002E-2</v>
      </c>
      <c r="AA23" s="135">
        <v>50399</v>
      </c>
      <c r="AB23" t="s">
        <v>620</v>
      </c>
      <c r="AC23"/>
      <c r="AD23" s="130"/>
      <c r="AE23" s="133"/>
      <c r="AF23" s="135"/>
      <c r="AG23"/>
      <c r="AH23"/>
      <c r="AI23"/>
      <c r="AJ23" t="s">
        <v>55</v>
      </c>
      <c r="AK23" t="s">
        <v>775</v>
      </c>
      <c r="AL23"/>
      <c r="AM23" t="s">
        <v>305</v>
      </c>
      <c r="AN23" s="135">
        <v>45930</v>
      </c>
      <c r="AO23" s="134"/>
      <c r="AP23" s="133"/>
      <c r="AQ23" s="130">
        <v>1247166.8799999999</v>
      </c>
      <c r="AR23" s="130">
        <v>114.08</v>
      </c>
      <c r="AS23" s="130">
        <v>1</v>
      </c>
      <c r="AT23" s="130">
        <v>1422.7679800000001</v>
      </c>
      <c r="AU23" s="130">
        <v>1422.7679800000001</v>
      </c>
      <c r="AV23" s="132"/>
      <c r="AW23" s="132"/>
      <c r="AX23"/>
      <c r="AY23"/>
      <c r="AZ23" s="133">
        <v>1.4899999999999999E-4</v>
      </c>
      <c r="BA23" s="133">
        <v>6.9999999999999999E-6</v>
      </c>
    </row>
    <row r="24" spans="1:53" x14ac:dyDescent="0.2">
      <c r="A24">
        <v>316</v>
      </c>
      <c r="B24">
        <v>316</v>
      </c>
      <c r="C24"/>
      <c r="D24"/>
      <c r="E24"/>
      <c r="F24">
        <v>74006188</v>
      </c>
      <c r="G24" t="s">
        <v>245</v>
      </c>
      <c r="H24" t="s">
        <v>1184</v>
      </c>
      <c r="I24" t="s">
        <v>53</v>
      </c>
      <c r="J24"/>
      <c r="K24" t="s">
        <v>140</v>
      </c>
      <c r="L24" t="s">
        <v>62</v>
      </c>
      <c r="M24" t="s">
        <v>55</v>
      </c>
      <c r="N24"/>
      <c r="O24" s="135">
        <v>45305</v>
      </c>
      <c r="P24" t="s">
        <v>2626</v>
      </c>
      <c r="Q24" t="s">
        <v>70</v>
      </c>
      <c r="R24" t="s">
        <v>779</v>
      </c>
      <c r="S24" t="s">
        <v>1218</v>
      </c>
      <c r="T24" s="130">
        <v>1.33</v>
      </c>
      <c r="U24" t="s">
        <v>441</v>
      </c>
      <c r="V24" s="133">
        <v>6.6000000000000003E-2</v>
      </c>
      <c r="W24"/>
      <c r="X24"/>
      <c r="Y24" s="133"/>
      <c r="Z24" s="133">
        <v>6.2899999999999998E-2</v>
      </c>
      <c r="AA24" s="135">
        <v>46471</v>
      </c>
      <c r="AB24" t="s">
        <v>620</v>
      </c>
      <c r="AC24"/>
      <c r="AD24" s="130"/>
      <c r="AE24" s="133"/>
      <c r="AF24" s="135"/>
      <c r="AG24"/>
      <c r="AH24"/>
      <c r="AI24"/>
      <c r="AJ24" t="s">
        <v>55</v>
      </c>
      <c r="AK24" t="s">
        <v>775</v>
      </c>
      <c r="AL24"/>
      <c r="AM24" t="s">
        <v>305</v>
      </c>
      <c r="AN24" s="135">
        <v>45930</v>
      </c>
      <c r="AO24" s="134"/>
      <c r="AP24" s="133"/>
      <c r="AQ24" s="130">
        <v>3766753</v>
      </c>
      <c r="AR24" s="130">
        <v>100.69</v>
      </c>
      <c r="AS24" s="130">
        <v>1</v>
      </c>
      <c r="AT24" s="130">
        <v>3792.7435999999998</v>
      </c>
      <c r="AU24" s="130">
        <v>3792.7435999999998</v>
      </c>
      <c r="AV24" s="132"/>
      <c r="AW24" s="132"/>
      <c r="AX24"/>
      <c r="AY24"/>
      <c r="AZ24" s="133">
        <v>3.97E-4</v>
      </c>
      <c r="BA24" s="133">
        <v>1.9000000000000001E-5</v>
      </c>
    </row>
    <row r="25" spans="1:53" x14ac:dyDescent="0.2">
      <c r="A25">
        <v>316</v>
      </c>
      <c r="B25">
        <v>316</v>
      </c>
      <c r="C25"/>
      <c r="D25"/>
      <c r="E25"/>
      <c r="F25">
        <v>80770</v>
      </c>
      <c r="G25" t="s">
        <v>245</v>
      </c>
      <c r="H25" t="s">
        <v>1184</v>
      </c>
      <c r="I25" t="s">
        <v>53</v>
      </c>
      <c r="J25"/>
      <c r="K25" t="s">
        <v>156</v>
      </c>
      <c r="L25" t="s">
        <v>62</v>
      </c>
      <c r="M25" t="s">
        <v>55</v>
      </c>
      <c r="N25"/>
      <c r="O25" s="135">
        <v>43080</v>
      </c>
      <c r="P25" t="s">
        <v>298</v>
      </c>
      <c r="Q25" t="s">
        <v>298</v>
      </c>
      <c r="R25" t="s">
        <v>298</v>
      </c>
      <c r="S25" t="s">
        <v>1218</v>
      </c>
      <c r="T25" s="130">
        <v>5.44</v>
      </c>
      <c r="U25" t="s">
        <v>2625</v>
      </c>
      <c r="V25" s="133">
        <v>4.4999999999999998E-2</v>
      </c>
      <c r="W25"/>
      <c r="X25"/>
      <c r="Y25" s="133"/>
      <c r="Z25" s="133">
        <v>5.5800000000000002E-2</v>
      </c>
      <c r="AA25" s="135">
        <v>50399</v>
      </c>
      <c r="AB25" t="s">
        <v>620</v>
      </c>
      <c r="AC25"/>
      <c r="AD25" s="130"/>
      <c r="AE25" s="133"/>
      <c r="AF25" s="135"/>
      <c r="AG25"/>
      <c r="AH25"/>
      <c r="AI25"/>
      <c r="AJ25" t="s">
        <v>55</v>
      </c>
      <c r="AK25" t="s">
        <v>775</v>
      </c>
      <c r="AL25"/>
      <c r="AM25" t="s">
        <v>305</v>
      </c>
      <c r="AN25" s="135">
        <v>45930</v>
      </c>
      <c r="AO25" s="134"/>
      <c r="AP25" s="133"/>
      <c r="AQ25" s="130">
        <v>1670530.4</v>
      </c>
      <c r="AR25" s="130">
        <v>113.31</v>
      </c>
      <c r="AS25" s="130">
        <v>1</v>
      </c>
      <c r="AT25" s="130">
        <v>1892.8779999999999</v>
      </c>
      <c r="AU25" s="130">
        <v>1892.8779999999999</v>
      </c>
      <c r="AV25" s="132"/>
      <c r="AW25" s="132"/>
      <c r="AX25"/>
      <c r="AY25"/>
      <c r="AZ25" s="133">
        <v>1.9799999999999999E-4</v>
      </c>
      <c r="BA25" s="133">
        <v>9.0000000000000002E-6</v>
      </c>
    </row>
    <row r="26" spans="1:53" x14ac:dyDescent="0.2">
      <c r="A26">
        <v>316</v>
      </c>
      <c r="B26">
        <v>316</v>
      </c>
      <c r="C26"/>
      <c r="D26"/>
      <c r="E26"/>
      <c r="F26">
        <v>74006189</v>
      </c>
      <c r="G26" t="s">
        <v>245</v>
      </c>
      <c r="H26" t="s">
        <v>1184</v>
      </c>
      <c r="I26" t="s">
        <v>53</v>
      </c>
      <c r="J26"/>
      <c r="K26" t="s">
        <v>140</v>
      </c>
      <c r="L26" t="s">
        <v>62</v>
      </c>
      <c r="M26" t="s">
        <v>55</v>
      </c>
      <c r="N26"/>
      <c r="O26" s="135">
        <v>45336</v>
      </c>
      <c r="P26" t="s">
        <v>2626</v>
      </c>
      <c r="Q26" t="s">
        <v>70</v>
      </c>
      <c r="R26" t="s">
        <v>779</v>
      </c>
      <c r="S26" t="s">
        <v>1218</v>
      </c>
      <c r="T26" s="130">
        <v>1.33</v>
      </c>
      <c r="U26" t="s">
        <v>441</v>
      </c>
      <c r="V26" s="133">
        <v>6.6000000000000003E-2</v>
      </c>
      <c r="W26"/>
      <c r="X26"/>
      <c r="Y26" s="133"/>
      <c r="Z26" s="133">
        <v>6.2899999999999998E-2</v>
      </c>
      <c r="AA26" s="135">
        <v>46471</v>
      </c>
      <c r="AB26" t="s">
        <v>620</v>
      </c>
      <c r="AC26"/>
      <c r="AD26" s="130"/>
      <c r="AE26" s="133"/>
      <c r="AF26" s="135"/>
      <c r="AG26"/>
      <c r="AH26"/>
      <c r="AI26"/>
      <c r="AJ26" t="s">
        <v>55</v>
      </c>
      <c r="AK26" t="s">
        <v>775</v>
      </c>
      <c r="AL26"/>
      <c r="AM26" t="s">
        <v>305</v>
      </c>
      <c r="AN26" s="135">
        <v>45930</v>
      </c>
      <c r="AO26" s="134"/>
      <c r="AP26" s="133"/>
      <c r="AQ26" s="130">
        <v>3921714</v>
      </c>
      <c r="AR26" s="130">
        <v>100.68</v>
      </c>
      <c r="AS26" s="130">
        <v>1</v>
      </c>
      <c r="AT26" s="130">
        <v>3948.38166</v>
      </c>
      <c r="AU26" s="130">
        <v>3948.38166</v>
      </c>
      <c r="AV26" s="132"/>
      <c r="AW26" s="132"/>
      <c r="AX26"/>
      <c r="AY26"/>
      <c r="AZ26" s="133">
        <v>4.1399999999999998E-4</v>
      </c>
      <c r="BA26" s="133">
        <v>2.0000000000000002E-5</v>
      </c>
    </row>
    <row r="27" spans="1:53" x14ac:dyDescent="0.2">
      <c r="A27">
        <v>316</v>
      </c>
      <c r="B27">
        <v>316</v>
      </c>
      <c r="C27"/>
      <c r="D27"/>
      <c r="E27"/>
      <c r="F27">
        <v>86003003</v>
      </c>
      <c r="G27" t="s">
        <v>245</v>
      </c>
      <c r="H27" t="s">
        <v>855</v>
      </c>
      <c r="I27" t="s">
        <v>53</v>
      </c>
      <c r="J27"/>
      <c r="K27" t="s">
        <v>167</v>
      </c>
      <c r="L27" t="s">
        <v>62</v>
      </c>
      <c r="M27" t="s">
        <v>62</v>
      </c>
      <c r="N27"/>
      <c r="O27" s="135">
        <v>44724</v>
      </c>
      <c r="P27" t="s">
        <v>2627</v>
      </c>
      <c r="Q27" t="s">
        <v>65</v>
      </c>
      <c r="R27" t="s">
        <v>779</v>
      </c>
      <c r="S27" t="s">
        <v>1218</v>
      </c>
      <c r="T27" s="130">
        <v>0.46</v>
      </c>
      <c r="U27" t="s">
        <v>2625</v>
      </c>
      <c r="V27" s="133">
        <v>5.4517000000000003E-2</v>
      </c>
      <c r="W27"/>
      <c r="X27"/>
      <c r="Y27" s="133"/>
      <c r="Z27" s="133">
        <v>5.5599999999999997E-2</v>
      </c>
      <c r="AA27" s="135">
        <v>46112</v>
      </c>
      <c r="AB27" t="s">
        <v>620</v>
      </c>
      <c r="AC27"/>
      <c r="AD27" s="130"/>
      <c r="AE27" s="133"/>
      <c r="AF27" s="135"/>
      <c r="AG27"/>
      <c r="AH27"/>
      <c r="AI27"/>
      <c r="AJ27" t="s">
        <v>55</v>
      </c>
      <c r="AK27" t="s">
        <v>775</v>
      </c>
      <c r="AL27"/>
      <c r="AM27" t="s">
        <v>305</v>
      </c>
      <c r="AN27" s="135">
        <v>45930</v>
      </c>
      <c r="AO27" s="134"/>
      <c r="AP27" s="133"/>
      <c r="AQ27" s="130">
        <v>9342668.6400000006</v>
      </c>
      <c r="AR27" s="130">
        <v>100</v>
      </c>
      <c r="AS27" s="130">
        <v>1</v>
      </c>
      <c r="AT27" s="130">
        <v>9342.6686399999999</v>
      </c>
      <c r="AU27" s="130">
        <v>9342.6686399999999</v>
      </c>
      <c r="AV27" s="132"/>
      <c r="AW27" s="132"/>
      <c r="AX27"/>
      <c r="AY27"/>
      <c r="AZ27" s="133">
        <v>9.7999999999999997E-4</v>
      </c>
      <c r="BA27" s="133">
        <v>4.6999999999999997E-5</v>
      </c>
    </row>
    <row r="28" spans="1:53" x14ac:dyDescent="0.2">
      <c r="A28">
        <v>316</v>
      </c>
      <c r="B28">
        <v>316</v>
      </c>
      <c r="C28"/>
      <c r="D28"/>
      <c r="E28"/>
      <c r="F28">
        <v>74006183</v>
      </c>
      <c r="G28" t="s">
        <v>245</v>
      </c>
      <c r="H28" t="s">
        <v>1184</v>
      </c>
      <c r="I28" t="s">
        <v>53</v>
      </c>
      <c r="J28"/>
      <c r="K28" t="s">
        <v>140</v>
      </c>
      <c r="L28" t="s">
        <v>62</v>
      </c>
      <c r="M28" t="s">
        <v>55</v>
      </c>
      <c r="N28"/>
      <c r="O28" s="135">
        <v>45060</v>
      </c>
      <c r="P28" t="s">
        <v>2626</v>
      </c>
      <c r="Q28" t="s">
        <v>70</v>
      </c>
      <c r="R28" t="s">
        <v>779</v>
      </c>
      <c r="S28" t="s">
        <v>1218</v>
      </c>
      <c r="T28" s="130">
        <v>1.33</v>
      </c>
      <c r="U28" t="s">
        <v>441</v>
      </c>
      <c r="V28" s="133">
        <v>6.6000000000000003E-2</v>
      </c>
      <c r="W28"/>
      <c r="X28"/>
      <c r="Y28" s="133"/>
      <c r="Z28" s="133">
        <v>6.2899999999999998E-2</v>
      </c>
      <c r="AA28" s="135">
        <v>46471</v>
      </c>
      <c r="AB28" t="s">
        <v>620</v>
      </c>
      <c r="AC28"/>
      <c r="AD28" s="130"/>
      <c r="AE28" s="133"/>
      <c r="AF28" s="135"/>
      <c r="AG28"/>
      <c r="AH28"/>
      <c r="AI28"/>
      <c r="AJ28" t="s">
        <v>55</v>
      </c>
      <c r="AK28" t="s">
        <v>775</v>
      </c>
      <c r="AL28"/>
      <c r="AM28" t="s">
        <v>305</v>
      </c>
      <c r="AN28" s="135">
        <v>45930</v>
      </c>
      <c r="AO28" s="134"/>
      <c r="AP28" s="133"/>
      <c r="AQ28" s="130">
        <v>11169137</v>
      </c>
      <c r="AR28" s="130">
        <v>100.69</v>
      </c>
      <c r="AS28" s="130">
        <v>1</v>
      </c>
      <c r="AT28" s="130">
        <v>11246.20405</v>
      </c>
      <c r="AU28" s="130">
        <v>11246.20405</v>
      </c>
      <c r="AV28" s="132"/>
      <c r="AW28" s="132"/>
      <c r="AX28"/>
      <c r="AY28"/>
      <c r="AZ28" s="133">
        <v>1.1800000000000001E-3</v>
      </c>
      <c r="BA28" s="133">
        <v>5.7000000000000003E-5</v>
      </c>
    </row>
    <row r="29" spans="1:53" x14ac:dyDescent="0.2">
      <c r="A29">
        <v>316</v>
      </c>
      <c r="B29">
        <v>316</v>
      </c>
      <c r="C29"/>
      <c r="D29"/>
      <c r="E29"/>
      <c r="F29">
        <v>90150201</v>
      </c>
      <c r="G29" t="s">
        <v>245</v>
      </c>
      <c r="H29" t="s">
        <v>1184</v>
      </c>
      <c r="I29" t="s">
        <v>53</v>
      </c>
      <c r="J29"/>
      <c r="K29" t="s">
        <v>140</v>
      </c>
      <c r="L29" t="s">
        <v>62</v>
      </c>
      <c r="M29" t="s">
        <v>55</v>
      </c>
      <c r="N29"/>
      <c r="O29" s="135">
        <v>45721</v>
      </c>
      <c r="P29" t="s">
        <v>2626</v>
      </c>
      <c r="Q29" t="s">
        <v>70</v>
      </c>
      <c r="R29" t="s">
        <v>779</v>
      </c>
      <c r="S29" t="s">
        <v>1218</v>
      </c>
      <c r="T29" s="130">
        <v>2.71</v>
      </c>
      <c r="U29" t="s">
        <v>2625</v>
      </c>
      <c r="V29" s="133">
        <v>3.5299999999999998E-2</v>
      </c>
      <c r="W29"/>
      <c r="X29"/>
      <c r="Y29" s="133"/>
      <c r="Z29" s="133">
        <v>3.9E-2</v>
      </c>
      <c r="AA29" s="135">
        <v>47317</v>
      </c>
      <c r="AB29" t="s">
        <v>620</v>
      </c>
      <c r="AC29"/>
      <c r="AD29" s="130"/>
      <c r="AE29" s="133"/>
      <c r="AF29" s="135"/>
      <c r="AG29"/>
      <c r="AH29"/>
      <c r="AI29"/>
      <c r="AJ29" t="s">
        <v>62</v>
      </c>
      <c r="AK29" t="s">
        <v>775</v>
      </c>
      <c r="AL29"/>
      <c r="AM29" t="s">
        <v>305</v>
      </c>
      <c r="AN29" s="135">
        <v>45930</v>
      </c>
      <c r="AO29" s="134"/>
      <c r="AP29" s="133"/>
      <c r="AQ29" s="130">
        <v>231000000</v>
      </c>
      <c r="AR29" s="130">
        <v>102.4</v>
      </c>
      <c r="AS29" s="130">
        <v>1</v>
      </c>
      <c r="AT29" s="130">
        <v>236544</v>
      </c>
      <c r="AU29" s="130">
        <v>236544</v>
      </c>
      <c r="AV29" s="132"/>
      <c r="AW29" s="132"/>
      <c r="AX29"/>
      <c r="AY29"/>
      <c r="AZ29" s="133">
        <v>2.4819000000000001E-2</v>
      </c>
      <c r="BA29" s="133">
        <v>1.212E-3</v>
      </c>
    </row>
    <row r="30" spans="1:53" x14ac:dyDescent="0.2">
      <c r="A30">
        <v>316</v>
      </c>
      <c r="B30">
        <v>316</v>
      </c>
      <c r="C30"/>
      <c r="D30"/>
      <c r="E30"/>
      <c r="F30">
        <v>74006190</v>
      </c>
      <c r="G30" t="s">
        <v>245</v>
      </c>
      <c r="H30" t="s">
        <v>1184</v>
      </c>
      <c r="I30" t="s">
        <v>53</v>
      </c>
      <c r="J30"/>
      <c r="K30" t="s">
        <v>140</v>
      </c>
      <c r="L30" t="s">
        <v>62</v>
      </c>
      <c r="M30" t="s">
        <v>55</v>
      </c>
      <c r="N30"/>
      <c r="O30" s="135">
        <v>45365</v>
      </c>
      <c r="P30" t="s">
        <v>2626</v>
      </c>
      <c r="Q30" t="s">
        <v>70</v>
      </c>
      <c r="R30" t="s">
        <v>779</v>
      </c>
      <c r="S30" t="s">
        <v>1218</v>
      </c>
      <c r="T30" s="130">
        <v>1.33</v>
      </c>
      <c r="U30" t="s">
        <v>441</v>
      </c>
      <c r="V30" s="133">
        <v>6.6000000000000003E-2</v>
      </c>
      <c r="W30"/>
      <c r="X30"/>
      <c r="Y30" s="133"/>
      <c r="Z30" s="133">
        <v>6.2899999999999998E-2</v>
      </c>
      <c r="AA30" s="135">
        <v>46471</v>
      </c>
      <c r="AB30" t="s">
        <v>620</v>
      </c>
      <c r="AC30"/>
      <c r="AD30" s="130"/>
      <c r="AE30" s="133"/>
      <c r="AF30" s="135"/>
      <c r="AG30"/>
      <c r="AH30"/>
      <c r="AI30"/>
      <c r="AJ30" t="s">
        <v>55</v>
      </c>
      <c r="AK30" t="s">
        <v>775</v>
      </c>
      <c r="AL30"/>
      <c r="AM30" t="s">
        <v>305</v>
      </c>
      <c r="AN30" s="135">
        <v>45930</v>
      </c>
      <c r="AO30" s="134"/>
      <c r="AP30" s="133"/>
      <c r="AQ30" s="130">
        <v>9004446</v>
      </c>
      <c r="AR30" s="130">
        <v>100.68</v>
      </c>
      <c r="AS30" s="130">
        <v>1</v>
      </c>
      <c r="AT30" s="130">
        <v>9065.6762299999991</v>
      </c>
      <c r="AU30" s="130">
        <v>9065.6762299999991</v>
      </c>
      <c r="AV30" s="132"/>
      <c r="AW30" s="132"/>
      <c r="AX30"/>
      <c r="AY30"/>
      <c r="AZ30" s="133">
        <v>9.5100000000000002E-4</v>
      </c>
      <c r="BA30" s="133">
        <v>4.6E-5</v>
      </c>
    </row>
    <row r="31" spans="1:53" x14ac:dyDescent="0.2">
      <c r="A31">
        <v>316</v>
      </c>
      <c r="B31">
        <v>316</v>
      </c>
      <c r="C31"/>
      <c r="D31"/>
      <c r="E31"/>
      <c r="F31">
        <v>74006174</v>
      </c>
      <c r="G31" t="s">
        <v>245</v>
      </c>
      <c r="H31" t="s">
        <v>1184</v>
      </c>
      <c r="I31" t="s">
        <v>53</v>
      </c>
      <c r="J31"/>
      <c r="K31" t="s">
        <v>140</v>
      </c>
      <c r="L31" t="s">
        <v>62</v>
      </c>
      <c r="M31" t="s">
        <v>55</v>
      </c>
      <c r="N31"/>
      <c r="O31" s="135">
        <v>44859</v>
      </c>
      <c r="P31" t="s">
        <v>2626</v>
      </c>
      <c r="Q31" t="s">
        <v>70</v>
      </c>
      <c r="R31" t="s">
        <v>779</v>
      </c>
      <c r="S31" t="s">
        <v>1218</v>
      </c>
      <c r="T31" s="130">
        <v>1.33</v>
      </c>
      <c r="U31" t="s">
        <v>441</v>
      </c>
      <c r="V31" s="133">
        <v>6.6000000000000003E-2</v>
      </c>
      <c r="W31"/>
      <c r="X31"/>
      <c r="Y31" s="133"/>
      <c r="Z31" s="133">
        <v>6.2899999999999998E-2</v>
      </c>
      <c r="AA31" s="135">
        <v>46471</v>
      </c>
      <c r="AB31" t="s">
        <v>620</v>
      </c>
      <c r="AC31"/>
      <c r="AD31" s="130"/>
      <c r="AE31" s="133"/>
      <c r="AF31" s="135"/>
      <c r="AG31"/>
      <c r="AH31"/>
      <c r="AI31"/>
      <c r="AJ31" t="s">
        <v>55</v>
      </c>
      <c r="AK31" t="s">
        <v>775</v>
      </c>
      <c r="AL31"/>
      <c r="AM31" t="s">
        <v>305</v>
      </c>
      <c r="AN31" s="135">
        <v>45930</v>
      </c>
      <c r="AO31" s="134"/>
      <c r="AP31" s="133"/>
      <c r="AQ31" s="130">
        <v>513994</v>
      </c>
      <c r="AR31" s="130">
        <v>100.69</v>
      </c>
      <c r="AS31" s="130">
        <v>1</v>
      </c>
      <c r="AT31" s="130">
        <v>517.54056000000003</v>
      </c>
      <c r="AU31" s="130">
        <v>517.54056000000003</v>
      </c>
      <c r="AV31" s="132"/>
      <c r="AW31" s="132"/>
      <c r="AX31"/>
      <c r="AY31"/>
      <c r="AZ31" s="133">
        <v>5.3999999999999998E-5</v>
      </c>
      <c r="BA31" s="133">
        <v>1.9999999999999999E-6</v>
      </c>
    </row>
    <row r="32" spans="1:53" x14ac:dyDescent="0.2">
      <c r="A32">
        <v>316</v>
      </c>
      <c r="B32">
        <v>316</v>
      </c>
      <c r="C32"/>
      <c r="D32"/>
      <c r="E32"/>
      <c r="F32">
        <v>74006164</v>
      </c>
      <c r="G32" t="s">
        <v>245</v>
      </c>
      <c r="H32" t="s">
        <v>1184</v>
      </c>
      <c r="I32" t="s">
        <v>53</v>
      </c>
      <c r="J32"/>
      <c r="K32" t="s">
        <v>140</v>
      </c>
      <c r="L32" t="s">
        <v>62</v>
      </c>
      <c r="M32" t="s">
        <v>55</v>
      </c>
      <c r="N32"/>
      <c r="O32" s="135">
        <v>44634</v>
      </c>
      <c r="P32" t="s">
        <v>2626</v>
      </c>
      <c r="Q32" t="s">
        <v>70</v>
      </c>
      <c r="R32" t="s">
        <v>779</v>
      </c>
      <c r="S32" t="s">
        <v>1218</v>
      </c>
      <c r="T32" s="130">
        <v>1.33</v>
      </c>
      <c r="U32" t="s">
        <v>441</v>
      </c>
      <c r="V32" s="133">
        <v>6.6000000000000003E-2</v>
      </c>
      <c r="W32"/>
      <c r="X32"/>
      <c r="Y32" s="133"/>
      <c r="Z32" s="133">
        <v>6.2899999999999998E-2</v>
      </c>
      <c r="AA32" s="135">
        <v>46471</v>
      </c>
      <c r="AB32" t="s">
        <v>620</v>
      </c>
      <c r="AC32"/>
      <c r="AD32" s="130"/>
      <c r="AE32" s="133"/>
      <c r="AF32" s="135"/>
      <c r="AG32"/>
      <c r="AH32"/>
      <c r="AI32"/>
      <c r="AJ32" t="s">
        <v>55</v>
      </c>
      <c r="AK32" t="s">
        <v>775</v>
      </c>
      <c r="AL32"/>
      <c r="AM32" t="s">
        <v>305</v>
      </c>
      <c r="AN32" s="135">
        <v>45930</v>
      </c>
      <c r="AO32" s="134"/>
      <c r="AP32" s="133"/>
      <c r="AQ32" s="130">
        <v>3790593</v>
      </c>
      <c r="AR32" s="130">
        <v>100.69</v>
      </c>
      <c r="AS32" s="130">
        <v>1</v>
      </c>
      <c r="AT32" s="130">
        <v>3816.74809</v>
      </c>
      <c r="AU32" s="130">
        <v>3816.74809</v>
      </c>
      <c r="AV32" s="132"/>
      <c r="AW32" s="132"/>
      <c r="AX32"/>
      <c r="AY32"/>
      <c r="AZ32" s="133">
        <v>4.0000000000000002E-4</v>
      </c>
      <c r="BA32" s="133">
        <v>1.9000000000000001E-5</v>
      </c>
    </row>
    <row r="33" spans="1:53" x14ac:dyDescent="0.2">
      <c r="A33">
        <v>316</v>
      </c>
      <c r="B33">
        <v>316</v>
      </c>
      <c r="C33"/>
      <c r="D33"/>
      <c r="E33"/>
      <c r="F33">
        <v>74006148</v>
      </c>
      <c r="G33" t="s">
        <v>245</v>
      </c>
      <c r="H33" t="s">
        <v>1184</v>
      </c>
      <c r="I33" t="s">
        <v>53</v>
      </c>
      <c r="J33"/>
      <c r="K33" t="s">
        <v>264</v>
      </c>
      <c r="L33" t="s">
        <v>62</v>
      </c>
      <c r="M33" t="s">
        <v>55</v>
      </c>
      <c r="N33"/>
      <c r="O33" s="135">
        <v>45096</v>
      </c>
      <c r="P33" t="s">
        <v>2626</v>
      </c>
      <c r="Q33" t="s">
        <v>70</v>
      </c>
      <c r="R33" t="s">
        <v>779</v>
      </c>
      <c r="S33" t="s">
        <v>1218</v>
      </c>
      <c r="T33" s="130">
        <v>7.91</v>
      </c>
      <c r="U33" t="s">
        <v>2625</v>
      </c>
      <c r="V33" s="133">
        <v>3.5099999999999999E-2</v>
      </c>
      <c r="W33"/>
      <c r="X33"/>
      <c r="Y33" s="133"/>
      <c r="Z33" s="133">
        <v>3.2199999999999999E-2</v>
      </c>
      <c r="AA33" s="135">
        <v>52315</v>
      </c>
      <c r="AB33" t="s">
        <v>620</v>
      </c>
      <c r="AC33"/>
      <c r="AD33" s="130"/>
      <c r="AE33" s="133"/>
      <c r="AF33" s="135"/>
      <c r="AG33"/>
      <c r="AH33"/>
      <c r="AI33"/>
      <c r="AJ33" t="s">
        <v>55</v>
      </c>
      <c r="AK33" t="s">
        <v>775</v>
      </c>
      <c r="AL33"/>
      <c r="AM33" t="s">
        <v>305</v>
      </c>
      <c r="AN33" s="135">
        <v>45930</v>
      </c>
      <c r="AO33" s="134"/>
      <c r="AP33" s="133"/>
      <c r="AQ33" s="130">
        <v>11585404.720000001</v>
      </c>
      <c r="AR33" s="130">
        <v>110.08</v>
      </c>
      <c r="AS33" s="130">
        <v>1</v>
      </c>
      <c r="AT33" s="130">
        <v>12753.213519999999</v>
      </c>
      <c r="AU33" s="130">
        <v>12753.213519999999</v>
      </c>
      <c r="AV33" s="132"/>
      <c r="AW33" s="132"/>
      <c r="AX33"/>
      <c r="AY33"/>
      <c r="AZ33" s="133">
        <v>1.338E-3</v>
      </c>
      <c r="BA33" s="133">
        <v>6.4999999999999994E-5</v>
      </c>
    </row>
    <row r="34" spans="1:53" x14ac:dyDescent="0.2">
      <c r="A34">
        <v>316</v>
      </c>
      <c r="B34">
        <v>316</v>
      </c>
      <c r="C34"/>
      <c r="D34"/>
      <c r="E34"/>
      <c r="F34">
        <v>74006149</v>
      </c>
      <c r="G34" t="s">
        <v>245</v>
      </c>
      <c r="H34" t="s">
        <v>1184</v>
      </c>
      <c r="I34" t="s">
        <v>53</v>
      </c>
      <c r="J34"/>
      <c r="K34" t="s">
        <v>264</v>
      </c>
      <c r="L34" t="s">
        <v>62</v>
      </c>
      <c r="M34" t="s">
        <v>55</v>
      </c>
      <c r="N34"/>
      <c r="O34" s="135">
        <v>45560</v>
      </c>
      <c r="P34" t="s">
        <v>2626</v>
      </c>
      <c r="Q34" t="s">
        <v>70</v>
      </c>
      <c r="R34" t="s">
        <v>779</v>
      </c>
      <c r="S34" t="s">
        <v>1218</v>
      </c>
      <c r="T34" s="130">
        <v>9.5299999999999994</v>
      </c>
      <c r="U34" t="s">
        <v>441</v>
      </c>
      <c r="V34" s="133">
        <v>6.6000000000000003E-2</v>
      </c>
      <c r="W34"/>
      <c r="X34"/>
      <c r="Y34" s="133"/>
      <c r="Z34" s="133">
        <v>3.5700000000000003E-2</v>
      </c>
      <c r="AA34" s="135">
        <v>52315</v>
      </c>
      <c r="AB34" t="s">
        <v>620</v>
      </c>
      <c r="AC34"/>
      <c r="AD34" s="130"/>
      <c r="AE34" s="133"/>
      <c r="AF34" s="135"/>
      <c r="AG34"/>
      <c r="AH34"/>
      <c r="AI34"/>
      <c r="AJ34" t="s">
        <v>62</v>
      </c>
      <c r="AK34" t="s">
        <v>775</v>
      </c>
      <c r="AL34"/>
      <c r="AM34" t="s">
        <v>305</v>
      </c>
      <c r="AN34" s="135">
        <v>45930</v>
      </c>
      <c r="AO34" s="134"/>
      <c r="AP34" s="133"/>
      <c r="AQ34" s="130">
        <v>4267699.2</v>
      </c>
      <c r="AR34" s="130">
        <v>108.95</v>
      </c>
      <c r="AS34" s="130">
        <v>1</v>
      </c>
      <c r="AT34" s="130">
        <v>4649.6582799999996</v>
      </c>
      <c r="AU34" s="130">
        <v>4649.6582799999996</v>
      </c>
      <c r="AV34" s="132"/>
      <c r="AW34" s="132"/>
      <c r="AX34"/>
      <c r="AY34"/>
      <c r="AZ34" s="133">
        <v>4.8700000000000002E-4</v>
      </c>
      <c r="BA34" s="133">
        <v>2.3E-5</v>
      </c>
    </row>
    <row r="35" spans="1:53" x14ac:dyDescent="0.2">
      <c r="A35">
        <v>316</v>
      </c>
      <c r="B35">
        <v>316</v>
      </c>
      <c r="C35"/>
      <c r="D35"/>
      <c r="E35"/>
      <c r="F35">
        <v>74006150</v>
      </c>
      <c r="G35" t="s">
        <v>245</v>
      </c>
      <c r="H35" t="s">
        <v>1184</v>
      </c>
      <c r="I35" t="s">
        <v>53</v>
      </c>
      <c r="J35"/>
      <c r="K35" t="s">
        <v>264</v>
      </c>
      <c r="L35" t="s">
        <v>62</v>
      </c>
      <c r="M35" t="s">
        <v>62</v>
      </c>
      <c r="N35"/>
      <c r="O35" s="135">
        <v>44516</v>
      </c>
      <c r="P35" t="s">
        <v>1307</v>
      </c>
      <c r="Q35" t="s">
        <v>70</v>
      </c>
      <c r="R35" t="s">
        <v>779</v>
      </c>
      <c r="S35" t="s">
        <v>1218</v>
      </c>
      <c r="T35" s="130">
        <v>7.74</v>
      </c>
      <c r="U35" t="s">
        <v>2625</v>
      </c>
      <c r="V35" s="133">
        <v>2.35E-2</v>
      </c>
      <c r="W35"/>
      <c r="X35"/>
      <c r="Y35" s="133"/>
      <c r="Z35" s="133">
        <v>3.4700000000000002E-2</v>
      </c>
      <c r="AA35" s="135">
        <v>52200</v>
      </c>
      <c r="AB35" t="s">
        <v>620</v>
      </c>
      <c r="AC35"/>
      <c r="AD35" s="130"/>
      <c r="AE35" s="133"/>
      <c r="AF35" s="135"/>
      <c r="AG35"/>
      <c r="AH35"/>
      <c r="AI35"/>
      <c r="AJ35" t="s">
        <v>55</v>
      </c>
      <c r="AK35" t="s">
        <v>775</v>
      </c>
      <c r="AL35"/>
      <c r="AM35" t="s">
        <v>305</v>
      </c>
      <c r="AN35" s="135">
        <v>45930</v>
      </c>
      <c r="AO35" s="134"/>
      <c r="AP35" s="133"/>
      <c r="AQ35" s="130">
        <v>2265041.06</v>
      </c>
      <c r="AR35" s="130">
        <v>106.41</v>
      </c>
      <c r="AS35" s="130">
        <v>1</v>
      </c>
      <c r="AT35" s="130">
        <v>2410.2301900000002</v>
      </c>
      <c r="AU35" s="130">
        <v>2410.2301900000002</v>
      </c>
      <c r="AV35" s="132"/>
      <c r="AW35" s="132"/>
      <c r="AX35"/>
      <c r="AY35"/>
      <c r="AZ35" s="133">
        <v>2.52E-4</v>
      </c>
      <c r="BA35" s="133">
        <v>1.2E-5</v>
      </c>
    </row>
    <row r="36" spans="1:53" x14ac:dyDescent="0.2">
      <c r="A36">
        <v>316</v>
      </c>
      <c r="B36">
        <v>316</v>
      </c>
      <c r="C36"/>
      <c r="D36"/>
      <c r="E36"/>
      <c r="F36">
        <v>74006151</v>
      </c>
      <c r="G36" t="s">
        <v>245</v>
      </c>
      <c r="H36" t="s">
        <v>1184</v>
      </c>
      <c r="I36" t="s">
        <v>53</v>
      </c>
      <c r="J36"/>
      <c r="K36" t="s">
        <v>264</v>
      </c>
      <c r="L36" t="s">
        <v>62</v>
      </c>
      <c r="M36" t="s">
        <v>62</v>
      </c>
      <c r="N36"/>
      <c r="O36" s="135">
        <v>44516</v>
      </c>
      <c r="P36" t="s">
        <v>1307</v>
      </c>
      <c r="Q36" t="s">
        <v>70</v>
      </c>
      <c r="R36" t="s">
        <v>779</v>
      </c>
      <c r="S36" t="s">
        <v>1218</v>
      </c>
      <c r="T36" s="130">
        <v>7.8</v>
      </c>
      <c r="U36" t="s">
        <v>2625</v>
      </c>
      <c r="V36" s="133">
        <v>2.35E-2</v>
      </c>
      <c r="W36"/>
      <c r="X36"/>
      <c r="Y36" s="133"/>
      <c r="Z36" s="133">
        <v>3.5200000000000002E-2</v>
      </c>
      <c r="AA36" s="135">
        <v>52290</v>
      </c>
      <c r="AB36" t="s">
        <v>620</v>
      </c>
      <c r="AC36"/>
      <c r="AD36" s="130"/>
      <c r="AE36" s="133"/>
      <c r="AF36" s="135"/>
      <c r="AG36"/>
      <c r="AH36"/>
      <c r="AI36"/>
      <c r="AJ36" t="s">
        <v>55</v>
      </c>
      <c r="AK36" t="s">
        <v>775</v>
      </c>
      <c r="AL36"/>
      <c r="AM36" t="s">
        <v>305</v>
      </c>
      <c r="AN36" s="135">
        <v>45930</v>
      </c>
      <c r="AO36" s="134"/>
      <c r="AP36" s="133"/>
      <c r="AQ36" s="130">
        <v>6361888.1799999997</v>
      </c>
      <c r="AR36" s="130">
        <v>105.91</v>
      </c>
      <c r="AS36" s="130">
        <v>1</v>
      </c>
      <c r="AT36" s="130">
        <v>6737.8757699999996</v>
      </c>
      <c r="AU36" s="130">
        <v>6737.8757699999996</v>
      </c>
      <c r="AV36" s="132"/>
      <c r="AW36" s="132"/>
      <c r="AX36"/>
      <c r="AY36"/>
      <c r="AZ36" s="133">
        <v>7.0600000000000003E-4</v>
      </c>
      <c r="BA36" s="133">
        <v>3.4E-5</v>
      </c>
    </row>
    <row r="37" spans="1:53" x14ac:dyDescent="0.2">
      <c r="A37">
        <v>316</v>
      </c>
      <c r="B37">
        <v>316</v>
      </c>
      <c r="C37"/>
      <c r="D37"/>
      <c r="E37"/>
      <c r="F37">
        <v>74006152</v>
      </c>
      <c r="G37" t="s">
        <v>245</v>
      </c>
      <c r="H37" t="s">
        <v>1184</v>
      </c>
      <c r="I37" t="s">
        <v>53</v>
      </c>
      <c r="J37"/>
      <c r="K37" t="s">
        <v>264</v>
      </c>
      <c r="L37" t="s">
        <v>62</v>
      </c>
      <c r="M37" t="s">
        <v>62</v>
      </c>
      <c r="N37"/>
      <c r="O37" s="135">
        <v>44815</v>
      </c>
      <c r="P37" t="s">
        <v>1307</v>
      </c>
      <c r="Q37" t="s">
        <v>70</v>
      </c>
      <c r="R37" t="s">
        <v>779</v>
      </c>
      <c r="S37" t="s">
        <v>1218</v>
      </c>
      <c r="T37" s="130">
        <v>9.24</v>
      </c>
      <c r="U37" t="s">
        <v>2625</v>
      </c>
      <c r="V37" s="133">
        <v>2.7651999999999999E-2</v>
      </c>
      <c r="W37"/>
      <c r="X37"/>
      <c r="Y37" s="133"/>
      <c r="Z37" s="133">
        <v>3.4299999999999997E-2</v>
      </c>
      <c r="AA37" s="135">
        <v>52351</v>
      </c>
      <c r="AB37" t="s">
        <v>620</v>
      </c>
      <c r="AC37"/>
      <c r="AD37" s="130"/>
      <c r="AE37" s="133"/>
      <c r="AF37" s="135"/>
      <c r="AG37"/>
      <c r="AH37"/>
      <c r="AI37"/>
      <c r="AJ37" t="s">
        <v>55</v>
      </c>
      <c r="AK37" t="s">
        <v>775</v>
      </c>
      <c r="AL37"/>
      <c r="AM37" t="s">
        <v>305</v>
      </c>
      <c r="AN37" s="135">
        <v>45930</v>
      </c>
      <c r="AO37" s="134"/>
      <c r="AP37" s="133"/>
      <c r="AQ37" s="130">
        <v>1093078.78</v>
      </c>
      <c r="AR37" s="130">
        <v>104.45</v>
      </c>
      <c r="AS37" s="130">
        <v>1</v>
      </c>
      <c r="AT37" s="130">
        <v>1141.7207900000001</v>
      </c>
      <c r="AU37" s="130">
        <v>1141.7207900000001</v>
      </c>
      <c r="AV37" s="132"/>
      <c r="AW37" s="132"/>
      <c r="AX37"/>
      <c r="AY37"/>
      <c r="AZ37" s="133">
        <v>1.1900000000000001E-4</v>
      </c>
      <c r="BA37" s="133">
        <v>5.0000000000000004E-6</v>
      </c>
    </row>
    <row r="38" spans="1:53" x14ac:dyDescent="0.2">
      <c r="A38">
        <v>316</v>
      </c>
      <c r="B38">
        <v>316</v>
      </c>
      <c r="C38"/>
      <c r="D38"/>
      <c r="E38"/>
      <c r="F38">
        <v>74006166</v>
      </c>
      <c r="G38" t="s">
        <v>245</v>
      </c>
      <c r="H38" t="s">
        <v>1184</v>
      </c>
      <c r="I38" t="s">
        <v>53</v>
      </c>
      <c r="J38"/>
      <c r="K38" t="s">
        <v>140</v>
      </c>
      <c r="L38" t="s">
        <v>62</v>
      </c>
      <c r="M38" t="s">
        <v>55</v>
      </c>
      <c r="N38"/>
      <c r="O38" s="135">
        <v>44664</v>
      </c>
      <c r="P38" t="s">
        <v>2626</v>
      </c>
      <c r="Q38" t="s">
        <v>70</v>
      </c>
      <c r="R38" t="s">
        <v>779</v>
      </c>
      <c r="S38" t="s">
        <v>1218</v>
      </c>
      <c r="T38" s="130">
        <v>1.33</v>
      </c>
      <c r="U38" t="s">
        <v>441</v>
      </c>
      <c r="V38" s="133">
        <v>6.6000000000000003E-2</v>
      </c>
      <c r="W38"/>
      <c r="X38"/>
      <c r="Y38" s="133"/>
      <c r="Z38" s="133">
        <v>6.2899999999999998E-2</v>
      </c>
      <c r="AA38" s="135">
        <v>46471</v>
      </c>
      <c r="AB38" t="s">
        <v>620</v>
      </c>
      <c r="AC38"/>
      <c r="AD38" s="130"/>
      <c r="AE38" s="133"/>
      <c r="AF38" s="135"/>
      <c r="AG38"/>
      <c r="AH38"/>
      <c r="AI38"/>
      <c r="AJ38" t="s">
        <v>55</v>
      </c>
      <c r="AK38" t="s">
        <v>775</v>
      </c>
      <c r="AL38"/>
      <c r="AM38" t="s">
        <v>305</v>
      </c>
      <c r="AN38" s="135">
        <v>45930</v>
      </c>
      <c r="AO38" s="134"/>
      <c r="AP38" s="133"/>
      <c r="AQ38" s="130">
        <v>4386598</v>
      </c>
      <c r="AR38" s="130">
        <v>100.69</v>
      </c>
      <c r="AS38" s="130">
        <v>1</v>
      </c>
      <c r="AT38" s="130">
        <v>4416.86553</v>
      </c>
      <c r="AU38" s="130">
        <v>4416.86553</v>
      </c>
      <c r="AV38" s="132"/>
      <c r="AW38" s="132"/>
      <c r="AX38"/>
      <c r="AY38"/>
      <c r="AZ38" s="133">
        <v>4.6299999999999998E-4</v>
      </c>
      <c r="BA38" s="133">
        <v>2.1999999999999999E-5</v>
      </c>
    </row>
    <row r="39" spans="1:53" x14ac:dyDescent="0.2">
      <c r="A39">
        <v>316</v>
      </c>
      <c r="B39">
        <v>316</v>
      </c>
      <c r="C39"/>
      <c r="D39"/>
      <c r="E39"/>
      <c r="F39">
        <v>74006153</v>
      </c>
      <c r="G39" t="s">
        <v>245</v>
      </c>
      <c r="H39" t="s">
        <v>1184</v>
      </c>
      <c r="I39" t="s">
        <v>53</v>
      </c>
      <c r="J39"/>
      <c r="K39" t="s">
        <v>264</v>
      </c>
      <c r="L39" t="s">
        <v>62</v>
      </c>
      <c r="M39" t="s">
        <v>62</v>
      </c>
      <c r="N39"/>
      <c r="O39" s="135">
        <v>44815</v>
      </c>
      <c r="P39" t="s">
        <v>1307</v>
      </c>
      <c r="Q39" t="s">
        <v>70</v>
      </c>
      <c r="R39" t="s">
        <v>779</v>
      </c>
      <c r="S39" t="s">
        <v>1218</v>
      </c>
      <c r="T39" s="130">
        <v>9.1</v>
      </c>
      <c r="U39" t="s">
        <v>2625</v>
      </c>
      <c r="V39" s="133">
        <v>2.7549000000000001E-2</v>
      </c>
      <c r="W39"/>
      <c r="X39"/>
      <c r="Y39" s="133"/>
      <c r="Z39" s="133">
        <v>3.4000000000000002E-2</v>
      </c>
      <c r="AA39" s="135">
        <v>52318</v>
      </c>
      <c r="AB39" t="s">
        <v>620</v>
      </c>
      <c r="AC39"/>
      <c r="AD39" s="130"/>
      <c r="AE39" s="133"/>
      <c r="AF39" s="135"/>
      <c r="AG39"/>
      <c r="AH39"/>
      <c r="AI39"/>
      <c r="AJ39" t="s">
        <v>55</v>
      </c>
      <c r="AK39" t="s">
        <v>775</v>
      </c>
      <c r="AL39"/>
      <c r="AM39" t="s">
        <v>305</v>
      </c>
      <c r="AN39" s="135">
        <v>45930</v>
      </c>
      <c r="AO39" s="134"/>
      <c r="AP39" s="133"/>
      <c r="AQ39" s="130">
        <v>1197107.25</v>
      </c>
      <c r="AR39" s="130">
        <v>104.7</v>
      </c>
      <c r="AS39" s="130">
        <v>1</v>
      </c>
      <c r="AT39" s="130">
        <v>1253.37129</v>
      </c>
      <c r="AU39" s="130">
        <v>1253.37129</v>
      </c>
      <c r="AV39" s="132"/>
      <c r="AW39" s="132"/>
      <c r="AX39"/>
      <c r="AY39"/>
      <c r="AZ39" s="133">
        <v>1.3100000000000001E-4</v>
      </c>
      <c r="BA39" s="133">
        <v>6.0000000000000002E-6</v>
      </c>
    </row>
    <row r="40" spans="1:53" x14ac:dyDescent="0.2">
      <c r="A40">
        <v>316</v>
      </c>
      <c r="B40">
        <v>316</v>
      </c>
      <c r="C40"/>
      <c r="D40"/>
      <c r="E40"/>
      <c r="F40">
        <v>74006157</v>
      </c>
      <c r="G40" t="s">
        <v>245</v>
      </c>
      <c r="H40" t="s">
        <v>1184</v>
      </c>
      <c r="I40" t="s">
        <v>53</v>
      </c>
      <c r="J40"/>
      <c r="K40" t="s">
        <v>264</v>
      </c>
      <c r="L40" t="s">
        <v>62</v>
      </c>
      <c r="M40" t="s">
        <v>55</v>
      </c>
      <c r="N40"/>
      <c r="O40" s="135">
        <v>44418</v>
      </c>
      <c r="P40" t="s">
        <v>2626</v>
      </c>
      <c r="Q40" t="s">
        <v>70</v>
      </c>
      <c r="R40" t="s">
        <v>779</v>
      </c>
      <c r="S40" t="s">
        <v>1218</v>
      </c>
      <c r="T40" s="130">
        <v>8.07</v>
      </c>
      <c r="U40" t="s">
        <v>2625</v>
      </c>
      <c r="V40" s="133">
        <v>2.2700000000000001E-2</v>
      </c>
      <c r="W40"/>
      <c r="X40"/>
      <c r="Y40" s="133"/>
      <c r="Z40" s="133">
        <v>3.7600000000000001E-2</v>
      </c>
      <c r="AA40" s="135">
        <v>52135</v>
      </c>
      <c r="AB40" t="s">
        <v>620</v>
      </c>
      <c r="AC40"/>
      <c r="AD40" s="130"/>
      <c r="AE40" s="133"/>
      <c r="AF40" s="135"/>
      <c r="AG40"/>
      <c r="AH40"/>
      <c r="AI40"/>
      <c r="AJ40" t="s">
        <v>55</v>
      </c>
      <c r="AK40" t="s">
        <v>775</v>
      </c>
      <c r="AL40"/>
      <c r="AM40" t="s">
        <v>305</v>
      </c>
      <c r="AN40" s="135">
        <v>45930</v>
      </c>
      <c r="AO40" s="134"/>
      <c r="AP40" s="133"/>
      <c r="AQ40" s="130">
        <v>34861039.840000004</v>
      </c>
      <c r="AR40" s="130">
        <v>101.34</v>
      </c>
      <c r="AS40" s="130">
        <v>1</v>
      </c>
      <c r="AT40" s="130">
        <v>35328.177770000002</v>
      </c>
      <c r="AU40" s="130">
        <v>35328.177770000002</v>
      </c>
      <c r="AV40" s="132"/>
      <c r="AW40" s="132"/>
      <c r="AX40"/>
      <c r="AY40"/>
      <c r="AZ40" s="133">
        <v>3.7060000000000001E-3</v>
      </c>
      <c r="BA40" s="133">
        <v>1.8100000000000001E-4</v>
      </c>
    </row>
    <row r="41" spans="1:53" x14ac:dyDescent="0.2">
      <c r="A41">
        <v>316</v>
      </c>
      <c r="B41">
        <v>316</v>
      </c>
      <c r="C41"/>
      <c r="D41"/>
      <c r="E41"/>
      <c r="F41">
        <v>74006158</v>
      </c>
      <c r="G41" t="s">
        <v>245</v>
      </c>
      <c r="H41" t="s">
        <v>1184</v>
      </c>
      <c r="I41" t="s">
        <v>53</v>
      </c>
      <c r="J41"/>
      <c r="K41" t="s">
        <v>264</v>
      </c>
      <c r="L41" t="s">
        <v>62</v>
      </c>
      <c r="M41" t="s">
        <v>55</v>
      </c>
      <c r="N41"/>
      <c r="O41" s="135">
        <v>44530</v>
      </c>
      <c r="P41" t="s">
        <v>2626</v>
      </c>
      <c r="Q41" t="s">
        <v>70</v>
      </c>
      <c r="R41" t="s">
        <v>779</v>
      </c>
      <c r="S41" t="s">
        <v>1218</v>
      </c>
      <c r="T41" s="130">
        <v>8.11</v>
      </c>
      <c r="U41" t="s">
        <v>2625</v>
      </c>
      <c r="V41" s="133">
        <v>1.7899999999999999E-2</v>
      </c>
      <c r="W41"/>
      <c r="X41"/>
      <c r="Y41" s="133"/>
      <c r="Z41" s="133">
        <v>4.07E-2</v>
      </c>
      <c r="AA41" s="135">
        <v>52135</v>
      </c>
      <c r="AB41" t="s">
        <v>620</v>
      </c>
      <c r="AC41"/>
      <c r="AD41" s="130"/>
      <c r="AE41" s="133"/>
      <c r="AF41" s="135"/>
      <c r="AG41"/>
      <c r="AH41"/>
      <c r="AI41"/>
      <c r="AJ41" t="s">
        <v>55</v>
      </c>
      <c r="AK41" t="s">
        <v>775</v>
      </c>
      <c r="AL41"/>
      <c r="AM41" t="s">
        <v>305</v>
      </c>
      <c r="AN41" s="135">
        <v>45930</v>
      </c>
      <c r="AO41" s="134"/>
      <c r="AP41" s="133"/>
      <c r="AQ41" s="130">
        <v>28725898.640000001</v>
      </c>
      <c r="AR41" s="130">
        <v>93.75</v>
      </c>
      <c r="AS41" s="130">
        <v>1</v>
      </c>
      <c r="AT41" s="130">
        <v>26930.529979999999</v>
      </c>
      <c r="AU41" s="130">
        <v>26930.529979999999</v>
      </c>
      <c r="AV41" s="132"/>
      <c r="AW41" s="132"/>
      <c r="AX41"/>
      <c r="AY41"/>
      <c r="AZ41" s="133">
        <v>2.8249999999999998E-3</v>
      </c>
      <c r="BA41" s="133">
        <v>1.3799999999999999E-4</v>
      </c>
    </row>
    <row r="42" spans="1:53" x14ac:dyDescent="0.2">
      <c r="A42">
        <v>316</v>
      </c>
      <c r="B42">
        <v>316</v>
      </c>
      <c r="C42"/>
      <c r="D42"/>
      <c r="E42"/>
      <c r="F42">
        <v>74006159</v>
      </c>
      <c r="G42" t="s">
        <v>245</v>
      </c>
      <c r="H42" t="s">
        <v>1184</v>
      </c>
      <c r="I42" t="s">
        <v>53</v>
      </c>
      <c r="J42"/>
      <c r="K42" t="s">
        <v>264</v>
      </c>
      <c r="L42" t="s">
        <v>62</v>
      </c>
      <c r="M42" t="s">
        <v>55</v>
      </c>
      <c r="N42"/>
      <c r="O42" s="135">
        <v>44612</v>
      </c>
      <c r="P42" t="s">
        <v>2626</v>
      </c>
      <c r="Q42" t="s">
        <v>70</v>
      </c>
      <c r="R42" t="s">
        <v>779</v>
      </c>
      <c r="S42" t="s">
        <v>1218</v>
      </c>
      <c r="T42" s="130">
        <v>8.06</v>
      </c>
      <c r="U42" t="s">
        <v>2625</v>
      </c>
      <c r="V42" s="133">
        <v>2.3599999999999999E-2</v>
      </c>
      <c r="W42"/>
      <c r="X42"/>
      <c r="Y42" s="133"/>
      <c r="Z42" s="133">
        <v>3.73E-2</v>
      </c>
      <c r="AA42" s="135">
        <v>52135</v>
      </c>
      <c r="AB42" t="s">
        <v>620</v>
      </c>
      <c r="AC42"/>
      <c r="AD42" s="130"/>
      <c r="AE42" s="133"/>
      <c r="AF42" s="135"/>
      <c r="AG42"/>
      <c r="AH42"/>
      <c r="AI42"/>
      <c r="AJ42" t="s">
        <v>55</v>
      </c>
      <c r="AK42" t="s">
        <v>775</v>
      </c>
      <c r="AL42"/>
      <c r="AM42" t="s">
        <v>305</v>
      </c>
      <c r="AN42" s="135">
        <v>45930</v>
      </c>
      <c r="AO42" s="134"/>
      <c r="AP42" s="133"/>
      <c r="AQ42" s="130">
        <v>33687815.420000002</v>
      </c>
      <c r="AR42" s="130">
        <v>101.01</v>
      </c>
      <c r="AS42" s="130">
        <v>1</v>
      </c>
      <c r="AT42" s="130">
        <v>34028.062360000004</v>
      </c>
      <c r="AU42" s="130">
        <v>34028.062360000004</v>
      </c>
      <c r="AV42" s="132"/>
      <c r="AW42" s="132"/>
      <c r="AX42"/>
      <c r="AY42"/>
      <c r="AZ42" s="133">
        <v>3.5699999999999998E-3</v>
      </c>
      <c r="BA42" s="133">
        <v>1.74E-4</v>
      </c>
    </row>
    <row r="43" spans="1:53" x14ac:dyDescent="0.2">
      <c r="A43">
        <v>316</v>
      </c>
      <c r="B43">
        <v>316</v>
      </c>
      <c r="C43"/>
      <c r="D43"/>
      <c r="E43"/>
      <c r="F43">
        <v>74006160</v>
      </c>
      <c r="G43" t="s">
        <v>245</v>
      </c>
      <c r="H43" t="s">
        <v>1184</v>
      </c>
      <c r="I43" t="s">
        <v>53</v>
      </c>
      <c r="J43"/>
      <c r="K43" t="s">
        <v>264</v>
      </c>
      <c r="L43" t="s">
        <v>62</v>
      </c>
      <c r="M43" t="s">
        <v>55</v>
      </c>
      <c r="N43"/>
      <c r="O43" s="135">
        <v>44662</v>
      </c>
      <c r="P43" t="s">
        <v>2626</v>
      </c>
      <c r="Q43" t="s">
        <v>70</v>
      </c>
      <c r="R43" t="s">
        <v>779</v>
      </c>
      <c r="S43" t="s">
        <v>1218</v>
      </c>
      <c r="T43" s="130">
        <v>8.07</v>
      </c>
      <c r="U43" t="s">
        <v>2625</v>
      </c>
      <c r="V43" s="133">
        <v>2.4E-2</v>
      </c>
      <c r="W43"/>
      <c r="X43"/>
      <c r="Y43" s="133"/>
      <c r="Z43" s="133">
        <v>3.6299999999999999E-2</v>
      </c>
      <c r="AA43" s="135">
        <v>52135</v>
      </c>
      <c r="AB43" t="s">
        <v>620</v>
      </c>
      <c r="AC43"/>
      <c r="AD43" s="130"/>
      <c r="AE43" s="133"/>
      <c r="AF43" s="135"/>
      <c r="AG43"/>
      <c r="AH43"/>
      <c r="AI43"/>
      <c r="AJ43" t="s">
        <v>55</v>
      </c>
      <c r="AK43" t="s">
        <v>775</v>
      </c>
      <c r="AL43"/>
      <c r="AM43" t="s">
        <v>305</v>
      </c>
      <c r="AN43" s="135">
        <v>45930</v>
      </c>
      <c r="AO43" s="134"/>
      <c r="AP43" s="133"/>
      <c r="AQ43" s="130">
        <v>38367780.420000002</v>
      </c>
      <c r="AR43" s="130">
        <v>101.45</v>
      </c>
      <c r="AS43" s="130">
        <v>1</v>
      </c>
      <c r="AT43" s="130">
        <v>38924.113239999999</v>
      </c>
      <c r="AU43" s="130">
        <v>38924.113239999999</v>
      </c>
      <c r="AV43" s="132"/>
      <c r="AW43" s="132"/>
      <c r="AX43"/>
      <c r="AY43"/>
      <c r="AZ43" s="133">
        <v>4.084E-3</v>
      </c>
      <c r="BA43" s="133">
        <v>1.9900000000000001E-4</v>
      </c>
    </row>
    <row r="44" spans="1:53" x14ac:dyDescent="0.2">
      <c r="A44">
        <v>316</v>
      </c>
      <c r="B44">
        <v>316</v>
      </c>
      <c r="C44"/>
      <c r="D44"/>
      <c r="E44"/>
      <c r="F44">
        <v>74006161</v>
      </c>
      <c r="G44" t="s">
        <v>245</v>
      </c>
      <c r="H44" t="s">
        <v>1184</v>
      </c>
      <c r="I44" t="s">
        <v>53</v>
      </c>
      <c r="J44"/>
      <c r="K44" t="s">
        <v>264</v>
      </c>
      <c r="L44" t="s">
        <v>62</v>
      </c>
      <c r="M44" t="s">
        <v>55</v>
      </c>
      <c r="N44"/>
      <c r="O44" s="135">
        <v>45197</v>
      </c>
      <c r="P44" t="s">
        <v>2626</v>
      </c>
      <c r="Q44" t="s">
        <v>70</v>
      </c>
      <c r="R44" t="s">
        <v>779</v>
      </c>
      <c r="S44" t="s">
        <v>1218</v>
      </c>
      <c r="T44" s="130">
        <v>7.81</v>
      </c>
      <c r="U44" t="s">
        <v>2625</v>
      </c>
      <c r="V44" s="133">
        <v>4.1200000000000001E-2</v>
      </c>
      <c r="W44"/>
      <c r="X44"/>
      <c r="Y44" s="133"/>
      <c r="Z44" s="133">
        <v>3.3000000000000002E-2</v>
      </c>
      <c r="AA44" s="135">
        <v>52135</v>
      </c>
      <c r="AB44" t="s">
        <v>620</v>
      </c>
      <c r="AC44"/>
      <c r="AD44" s="130"/>
      <c r="AE44" s="133"/>
      <c r="AF44" s="135"/>
      <c r="AG44"/>
      <c r="AH44"/>
      <c r="AI44"/>
      <c r="AJ44" t="s">
        <v>55</v>
      </c>
      <c r="AK44" t="s">
        <v>775</v>
      </c>
      <c r="AL44"/>
      <c r="AM44" t="s">
        <v>305</v>
      </c>
      <c r="AN44" s="135">
        <v>45930</v>
      </c>
      <c r="AO44" s="134"/>
      <c r="AP44" s="133"/>
      <c r="AQ44" s="130">
        <v>592803.28</v>
      </c>
      <c r="AR44" s="130">
        <v>111.33</v>
      </c>
      <c r="AS44" s="130">
        <v>1</v>
      </c>
      <c r="AT44" s="130">
        <v>659.96789000000001</v>
      </c>
      <c r="AU44" s="130">
        <v>659.96789000000001</v>
      </c>
      <c r="AV44" s="132"/>
      <c r="AW44" s="132"/>
      <c r="AX44"/>
      <c r="AY44"/>
      <c r="AZ44" s="133">
        <v>6.8999999999999997E-5</v>
      </c>
      <c r="BA44" s="133">
        <v>3.0000000000000001E-6</v>
      </c>
    </row>
    <row r="45" spans="1:53" x14ac:dyDescent="0.2">
      <c r="A45">
        <v>316</v>
      </c>
      <c r="B45">
        <v>316</v>
      </c>
      <c r="C45"/>
      <c r="D45"/>
      <c r="E45"/>
      <c r="F45">
        <v>74006155</v>
      </c>
      <c r="G45" t="s">
        <v>245</v>
      </c>
      <c r="H45" t="s">
        <v>1184</v>
      </c>
      <c r="I45" t="s">
        <v>53</v>
      </c>
      <c r="J45"/>
      <c r="K45" t="s">
        <v>264</v>
      </c>
      <c r="L45" t="s">
        <v>62</v>
      </c>
      <c r="M45" t="s">
        <v>62</v>
      </c>
      <c r="N45"/>
      <c r="O45" s="135">
        <v>44815</v>
      </c>
      <c r="P45" t="s">
        <v>1307</v>
      </c>
      <c r="Q45" t="s">
        <v>70</v>
      </c>
      <c r="R45" t="s">
        <v>779</v>
      </c>
      <c r="S45" t="s">
        <v>1218</v>
      </c>
      <c r="T45" s="130">
        <v>8.99</v>
      </c>
      <c r="U45" t="s">
        <v>2625</v>
      </c>
      <c r="V45" s="133">
        <v>2.7184E-2</v>
      </c>
      <c r="W45"/>
      <c r="X45"/>
      <c r="Y45" s="133"/>
      <c r="Z45" s="133">
        <v>3.1699999999999999E-2</v>
      </c>
      <c r="AA45" s="135">
        <v>52504</v>
      </c>
      <c r="AB45" t="s">
        <v>620</v>
      </c>
      <c r="AC45"/>
      <c r="AD45" s="130"/>
      <c r="AE45" s="133"/>
      <c r="AF45" s="135"/>
      <c r="AG45"/>
      <c r="AH45"/>
      <c r="AI45"/>
      <c r="AJ45" t="s">
        <v>55</v>
      </c>
      <c r="AK45" t="s">
        <v>775</v>
      </c>
      <c r="AL45"/>
      <c r="AM45" t="s">
        <v>305</v>
      </c>
      <c r="AN45" s="135">
        <v>45930</v>
      </c>
      <c r="AO45" s="134"/>
      <c r="AP45" s="133"/>
      <c r="AQ45" s="130">
        <v>2797142.29</v>
      </c>
      <c r="AR45" s="130">
        <v>106.63</v>
      </c>
      <c r="AS45" s="130">
        <v>1</v>
      </c>
      <c r="AT45" s="130">
        <v>2982.5928199999998</v>
      </c>
      <c r="AU45" s="130">
        <v>2982.5928199999998</v>
      </c>
      <c r="AV45" s="132"/>
      <c r="AW45" s="132"/>
      <c r="AX45"/>
      <c r="AY45"/>
      <c r="AZ45" s="133">
        <v>3.1199999999999999E-4</v>
      </c>
      <c r="BA45" s="133">
        <v>1.5E-5</v>
      </c>
    </row>
    <row r="46" spans="1:53" x14ac:dyDescent="0.2">
      <c r="A46">
        <v>316</v>
      </c>
      <c r="B46">
        <v>316</v>
      </c>
      <c r="C46"/>
      <c r="D46"/>
      <c r="E46"/>
      <c r="F46">
        <v>74006191</v>
      </c>
      <c r="G46" t="s">
        <v>245</v>
      </c>
      <c r="H46" t="s">
        <v>1184</v>
      </c>
      <c r="I46" t="s">
        <v>53</v>
      </c>
      <c r="J46"/>
      <c r="K46" t="s">
        <v>264</v>
      </c>
      <c r="L46" t="s">
        <v>62</v>
      </c>
      <c r="M46" t="s">
        <v>55</v>
      </c>
      <c r="N46"/>
      <c r="O46" s="135">
        <v>45197</v>
      </c>
      <c r="P46" t="s">
        <v>2626</v>
      </c>
      <c r="Q46" t="s">
        <v>70</v>
      </c>
      <c r="R46" t="s">
        <v>779</v>
      </c>
      <c r="S46" t="s">
        <v>1218</v>
      </c>
      <c r="T46" s="130">
        <v>7.81</v>
      </c>
      <c r="U46" t="s">
        <v>2625</v>
      </c>
      <c r="V46" s="133">
        <v>4.1200000000000001E-2</v>
      </c>
      <c r="W46"/>
      <c r="X46"/>
      <c r="Y46" s="133"/>
      <c r="Z46" s="133">
        <v>3.3000000000000002E-2</v>
      </c>
      <c r="AA46" s="135">
        <v>52135</v>
      </c>
      <c r="AB46" t="s">
        <v>620</v>
      </c>
      <c r="AC46"/>
      <c r="AD46" s="130"/>
      <c r="AE46" s="133"/>
      <c r="AF46" s="135"/>
      <c r="AG46"/>
      <c r="AH46"/>
      <c r="AI46"/>
      <c r="AJ46" t="s">
        <v>55</v>
      </c>
      <c r="AK46" t="s">
        <v>775</v>
      </c>
      <c r="AL46"/>
      <c r="AM46" t="s">
        <v>305</v>
      </c>
      <c r="AN46" s="135">
        <v>45930</v>
      </c>
      <c r="AO46" s="134"/>
      <c r="AP46" s="133"/>
      <c r="AQ46" s="130">
        <v>18031099.829999998</v>
      </c>
      <c r="AR46" s="130">
        <v>111.33</v>
      </c>
      <c r="AS46" s="130">
        <v>1</v>
      </c>
      <c r="AT46" s="130">
        <v>20074.023440000001</v>
      </c>
      <c r="AU46" s="130">
        <v>20074.023440000001</v>
      </c>
      <c r="AV46" s="132"/>
      <c r="AW46" s="132"/>
      <c r="AX46"/>
      <c r="AY46"/>
      <c r="AZ46" s="133">
        <v>2.1059999999999998E-3</v>
      </c>
      <c r="BA46" s="133">
        <v>1.02E-4</v>
      </c>
    </row>
    <row r="47" spans="1:53" x14ac:dyDescent="0.2">
      <c r="A47">
        <v>316</v>
      </c>
      <c r="B47">
        <v>316</v>
      </c>
      <c r="C47"/>
      <c r="D47"/>
      <c r="E47"/>
      <c r="F47">
        <v>74006192</v>
      </c>
      <c r="G47" t="s">
        <v>245</v>
      </c>
      <c r="H47" t="s">
        <v>1184</v>
      </c>
      <c r="I47" t="s">
        <v>53</v>
      </c>
      <c r="J47"/>
      <c r="K47" t="s">
        <v>140</v>
      </c>
      <c r="L47" t="s">
        <v>62</v>
      </c>
      <c r="M47" t="s">
        <v>55</v>
      </c>
      <c r="N47"/>
      <c r="O47" s="135">
        <v>45396</v>
      </c>
      <c r="P47" t="s">
        <v>2626</v>
      </c>
      <c r="Q47" t="s">
        <v>70</v>
      </c>
      <c r="R47" t="s">
        <v>779</v>
      </c>
      <c r="S47" t="s">
        <v>1218</v>
      </c>
      <c r="T47" s="130">
        <v>1.33</v>
      </c>
      <c r="U47" t="s">
        <v>441</v>
      </c>
      <c r="V47" s="133">
        <v>6.6000000000000003E-2</v>
      </c>
      <c r="W47"/>
      <c r="X47"/>
      <c r="Y47" s="133"/>
      <c r="Z47" s="133">
        <v>6.3E-2</v>
      </c>
      <c r="AA47" s="135">
        <v>46471</v>
      </c>
      <c r="AB47" t="s">
        <v>620</v>
      </c>
      <c r="AC47"/>
      <c r="AD47" s="130"/>
      <c r="AE47" s="133"/>
      <c r="AF47" s="135"/>
      <c r="AG47"/>
      <c r="AH47"/>
      <c r="AI47"/>
      <c r="AJ47" t="s">
        <v>55</v>
      </c>
      <c r="AK47" t="s">
        <v>775</v>
      </c>
      <c r="AL47"/>
      <c r="AM47" t="s">
        <v>305</v>
      </c>
      <c r="AN47" s="135">
        <v>45930</v>
      </c>
      <c r="AO47" s="134"/>
      <c r="AP47" s="133"/>
      <c r="AQ47" s="130">
        <v>7342784</v>
      </c>
      <c r="AR47" s="130">
        <v>100.67</v>
      </c>
      <c r="AS47" s="130">
        <v>1</v>
      </c>
      <c r="AT47" s="130">
        <v>7391.9806500000004</v>
      </c>
      <c r="AU47" s="130">
        <v>7391.9806500000004</v>
      </c>
      <c r="AV47" s="132"/>
      <c r="AW47" s="132"/>
      <c r="AX47"/>
      <c r="AY47"/>
      <c r="AZ47" s="133">
        <v>7.7499999999999997E-4</v>
      </c>
      <c r="BA47" s="133">
        <v>3.6999999999999998E-5</v>
      </c>
    </row>
    <row r="48" spans="1:53" x14ac:dyDescent="0.2">
      <c r="A48">
        <v>316</v>
      </c>
      <c r="B48">
        <v>316</v>
      </c>
      <c r="C48"/>
      <c r="D48"/>
      <c r="E48"/>
      <c r="F48">
        <v>74006193</v>
      </c>
      <c r="G48" t="s">
        <v>245</v>
      </c>
      <c r="H48" t="s">
        <v>1184</v>
      </c>
      <c r="I48" t="s">
        <v>53</v>
      </c>
      <c r="J48"/>
      <c r="K48" t="s">
        <v>140</v>
      </c>
      <c r="L48" t="s">
        <v>62</v>
      </c>
      <c r="M48" t="s">
        <v>55</v>
      </c>
      <c r="N48"/>
      <c r="O48" s="135">
        <v>45427</v>
      </c>
      <c r="P48" t="s">
        <v>2626</v>
      </c>
      <c r="Q48" t="s">
        <v>70</v>
      </c>
      <c r="R48" t="s">
        <v>779</v>
      </c>
      <c r="S48" t="s">
        <v>1218</v>
      </c>
      <c r="T48" s="130">
        <v>1.33</v>
      </c>
      <c r="U48" t="s">
        <v>441</v>
      </c>
      <c r="V48" s="133">
        <v>6.6000000000000003E-2</v>
      </c>
      <c r="W48"/>
      <c r="X48"/>
      <c r="Y48" s="133"/>
      <c r="Z48" s="133">
        <v>6.3100000000000003E-2</v>
      </c>
      <c r="AA48" s="135">
        <v>46471</v>
      </c>
      <c r="AB48" t="s">
        <v>620</v>
      </c>
      <c r="AC48"/>
      <c r="AD48" s="130"/>
      <c r="AE48" s="133"/>
      <c r="AF48" s="135"/>
      <c r="AG48"/>
      <c r="AH48"/>
      <c r="AI48"/>
      <c r="AJ48" t="s">
        <v>55</v>
      </c>
      <c r="AK48" t="s">
        <v>775</v>
      </c>
      <c r="AL48"/>
      <c r="AM48" t="s">
        <v>305</v>
      </c>
      <c r="AN48" s="135">
        <v>45930</v>
      </c>
      <c r="AO48" s="134"/>
      <c r="AP48" s="133"/>
      <c r="AQ48" s="130">
        <v>4005155</v>
      </c>
      <c r="AR48" s="130">
        <v>100.66</v>
      </c>
      <c r="AS48" s="130">
        <v>1</v>
      </c>
      <c r="AT48" s="130">
        <v>4031.5890199999999</v>
      </c>
      <c r="AU48" s="130">
        <v>4031.5890199999999</v>
      </c>
      <c r="AV48" s="132"/>
      <c r="AW48" s="132"/>
      <c r="AX48"/>
      <c r="AY48"/>
      <c r="AZ48" s="133">
        <v>4.2299999999999998E-4</v>
      </c>
      <c r="BA48" s="133">
        <v>2.0000000000000002E-5</v>
      </c>
    </row>
    <row r="49" spans="1:53" x14ac:dyDescent="0.2">
      <c r="A49">
        <v>316</v>
      </c>
      <c r="B49">
        <v>316</v>
      </c>
      <c r="C49"/>
      <c r="D49"/>
      <c r="E49"/>
      <c r="F49">
        <v>74009071</v>
      </c>
      <c r="G49" t="s">
        <v>245</v>
      </c>
      <c r="H49" t="s">
        <v>2629</v>
      </c>
      <c r="I49" t="s">
        <v>53</v>
      </c>
      <c r="J49"/>
      <c r="K49" t="s">
        <v>635</v>
      </c>
      <c r="L49" t="s">
        <v>62</v>
      </c>
      <c r="M49" t="s">
        <v>62</v>
      </c>
      <c r="N49"/>
      <c r="O49" s="135">
        <v>44264</v>
      </c>
      <c r="P49" t="s">
        <v>1409</v>
      </c>
      <c r="Q49" t="s">
        <v>78</v>
      </c>
      <c r="R49" t="s">
        <v>779</v>
      </c>
      <c r="S49" t="s">
        <v>1218</v>
      </c>
      <c r="T49" s="130">
        <v>2.0299999999999998</v>
      </c>
      <c r="U49" t="s">
        <v>2625</v>
      </c>
      <c r="V49" s="133">
        <v>2.0299999999999999E-2</v>
      </c>
      <c r="W49"/>
      <c r="X49"/>
      <c r="Y49" s="133"/>
      <c r="Z49" s="133">
        <v>3.8399999999999997E-2</v>
      </c>
      <c r="AA49" s="135">
        <v>46687</v>
      </c>
      <c r="AB49" t="s">
        <v>620</v>
      </c>
      <c r="AC49"/>
      <c r="AD49" s="130"/>
      <c r="AE49" s="133"/>
      <c r="AF49" s="135">
        <v>45323</v>
      </c>
      <c r="AG49"/>
      <c r="AH49"/>
      <c r="AI49"/>
      <c r="AJ49" t="s">
        <v>55</v>
      </c>
      <c r="AK49" t="s">
        <v>775</v>
      </c>
      <c r="AL49"/>
      <c r="AM49" t="s">
        <v>305</v>
      </c>
      <c r="AN49" s="135">
        <v>45930</v>
      </c>
      <c r="AO49" s="134"/>
      <c r="AP49" s="133"/>
      <c r="AQ49" s="130">
        <v>22357527.5</v>
      </c>
      <c r="AR49" s="130">
        <v>115.31</v>
      </c>
      <c r="AS49" s="130">
        <v>1</v>
      </c>
      <c r="AT49" s="130">
        <v>25780.464960000001</v>
      </c>
      <c r="AU49" s="130">
        <v>25780.464960000001</v>
      </c>
      <c r="AV49" s="132"/>
      <c r="AW49" s="132"/>
      <c r="AX49"/>
      <c r="AY49"/>
      <c r="AZ49" s="133">
        <v>2.7049999999999999E-3</v>
      </c>
      <c r="BA49" s="133">
        <v>1.3200000000000001E-4</v>
      </c>
    </row>
    <row r="50" spans="1:53" x14ac:dyDescent="0.2">
      <c r="A50">
        <v>316</v>
      </c>
      <c r="B50">
        <v>316</v>
      </c>
      <c r="C50"/>
      <c r="D50"/>
      <c r="E50"/>
      <c r="F50">
        <v>74009072</v>
      </c>
      <c r="G50" t="s">
        <v>245</v>
      </c>
      <c r="H50" t="s">
        <v>2629</v>
      </c>
      <c r="I50" t="s">
        <v>53</v>
      </c>
      <c r="J50"/>
      <c r="K50" t="s">
        <v>635</v>
      </c>
      <c r="L50" t="s">
        <v>62</v>
      </c>
      <c r="M50" t="s">
        <v>62</v>
      </c>
      <c r="N50"/>
      <c r="O50" s="135">
        <v>44277</v>
      </c>
      <c r="P50" t="s">
        <v>1409</v>
      </c>
      <c r="Q50" t="s">
        <v>78</v>
      </c>
      <c r="R50" t="s">
        <v>779</v>
      </c>
      <c r="S50" t="s">
        <v>1218</v>
      </c>
      <c r="T50" s="130">
        <v>2.0299999999999998</v>
      </c>
      <c r="U50" t="s">
        <v>2625</v>
      </c>
      <c r="V50" s="133">
        <v>2.0299999999999999E-2</v>
      </c>
      <c r="W50"/>
      <c r="X50"/>
      <c r="Y50" s="133"/>
      <c r="Z50" s="133">
        <v>3.8399999999999997E-2</v>
      </c>
      <c r="AA50" s="135">
        <v>46687</v>
      </c>
      <c r="AB50" t="s">
        <v>620</v>
      </c>
      <c r="AC50"/>
      <c r="AD50" s="130"/>
      <c r="AE50" s="133"/>
      <c r="AF50" s="135">
        <v>45323</v>
      </c>
      <c r="AG50"/>
      <c r="AH50"/>
      <c r="AI50"/>
      <c r="AJ50" t="s">
        <v>55</v>
      </c>
      <c r="AK50" t="s">
        <v>775</v>
      </c>
      <c r="AL50"/>
      <c r="AM50" t="s">
        <v>305</v>
      </c>
      <c r="AN50" s="135">
        <v>45930</v>
      </c>
      <c r="AO50" s="134"/>
      <c r="AP50" s="133"/>
      <c r="AQ50" s="130">
        <v>3698055.9</v>
      </c>
      <c r="AR50" s="130">
        <v>114.97</v>
      </c>
      <c r="AS50" s="130">
        <v>1</v>
      </c>
      <c r="AT50" s="130">
        <v>4251.6548700000003</v>
      </c>
      <c r="AU50" s="130">
        <v>4251.6548700000003</v>
      </c>
      <c r="AV50" s="132"/>
      <c r="AW50" s="132"/>
      <c r="AX50"/>
      <c r="AY50"/>
      <c r="AZ50" s="133">
        <v>4.46E-4</v>
      </c>
      <c r="BA50" s="133">
        <v>2.0999999999999999E-5</v>
      </c>
    </row>
    <row r="51" spans="1:53" x14ac:dyDescent="0.2">
      <c r="A51">
        <v>316</v>
      </c>
      <c r="B51">
        <v>316</v>
      </c>
      <c r="C51"/>
      <c r="D51"/>
      <c r="E51"/>
      <c r="F51">
        <v>74009081</v>
      </c>
      <c r="G51" t="s">
        <v>245</v>
      </c>
      <c r="H51" t="s">
        <v>2629</v>
      </c>
      <c r="I51" t="s">
        <v>53</v>
      </c>
      <c r="J51"/>
      <c r="K51" t="s">
        <v>635</v>
      </c>
      <c r="L51" t="s">
        <v>62</v>
      </c>
      <c r="M51" t="s">
        <v>62</v>
      </c>
      <c r="N51"/>
      <c r="O51" s="135">
        <v>44132</v>
      </c>
      <c r="P51" t="s">
        <v>1409</v>
      </c>
      <c r="Q51" t="s">
        <v>78</v>
      </c>
      <c r="R51" t="s">
        <v>779</v>
      </c>
      <c r="S51" t="s">
        <v>1218</v>
      </c>
      <c r="T51" s="130">
        <v>2.0299999999999998</v>
      </c>
      <c r="U51" t="s">
        <v>2625</v>
      </c>
      <c r="V51" s="133">
        <v>2.2800000000000001E-2</v>
      </c>
      <c r="W51"/>
      <c r="X51"/>
      <c r="Y51" s="133"/>
      <c r="Z51" s="133">
        <v>3.5900000000000001E-2</v>
      </c>
      <c r="AA51" s="135">
        <v>46687</v>
      </c>
      <c r="AB51" t="s">
        <v>620</v>
      </c>
      <c r="AC51"/>
      <c r="AD51" s="130"/>
      <c r="AE51" s="133"/>
      <c r="AF51" s="135">
        <v>45323</v>
      </c>
      <c r="AG51"/>
      <c r="AH51"/>
      <c r="AI51"/>
      <c r="AJ51" t="s">
        <v>55</v>
      </c>
      <c r="AK51" t="s">
        <v>775</v>
      </c>
      <c r="AL51"/>
      <c r="AM51" t="s">
        <v>305</v>
      </c>
      <c r="AN51" s="135">
        <v>45930</v>
      </c>
      <c r="AO51" s="134"/>
      <c r="AP51" s="133"/>
      <c r="AQ51" s="130">
        <v>17425100</v>
      </c>
      <c r="AR51" s="130">
        <v>115.77</v>
      </c>
      <c r="AS51" s="130">
        <v>1</v>
      </c>
      <c r="AT51" s="130">
        <v>20173.038270000001</v>
      </c>
      <c r="AU51" s="130">
        <v>20173.038270000001</v>
      </c>
      <c r="AV51" s="132"/>
      <c r="AW51" s="132"/>
      <c r="AX51"/>
      <c r="AY51"/>
      <c r="AZ51" s="133">
        <v>2.1159999999999998E-3</v>
      </c>
      <c r="BA51" s="133">
        <v>1.03E-4</v>
      </c>
    </row>
    <row r="52" spans="1:53" x14ac:dyDescent="0.2">
      <c r="A52">
        <v>316</v>
      </c>
      <c r="B52">
        <v>316</v>
      </c>
      <c r="C52"/>
      <c r="D52"/>
      <c r="E52"/>
      <c r="F52">
        <v>74009082</v>
      </c>
      <c r="G52" t="s">
        <v>245</v>
      </c>
      <c r="H52" t="s">
        <v>2629</v>
      </c>
      <c r="I52" t="s">
        <v>53</v>
      </c>
      <c r="J52"/>
      <c r="K52" t="s">
        <v>635</v>
      </c>
      <c r="L52" t="s">
        <v>62</v>
      </c>
      <c r="M52" t="s">
        <v>62</v>
      </c>
      <c r="N52"/>
      <c r="O52" s="135">
        <v>44277</v>
      </c>
      <c r="P52" t="s">
        <v>1409</v>
      </c>
      <c r="Q52" t="s">
        <v>78</v>
      </c>
      <c r="R52" t="s">
        <v>779</v>
      </c>
      <c r="S52" t="s">
        <v>1218</v>
      </c>
      <c r="T52" s="130">
        <v>2.0299999999999998</v>
      </c>
      <c r="U52" t="s">
        <v>2625</v>
      </c>
      <c r="V52" s="133">
        <v>2.2800000000000001E-2</v>
      </c>
      <c r="W52"/>
      <c r="X52"/>
      <c r="Y52" s="133"/>
      <c r="Z52" s="133">
        <v>3.5000000000000003E-2</v>
      </c>
      <c r="AA52" s="135">
        <v>46687</v>
      </c>
      <c r="AB52" t="s">
        <v>620</v>
      </c>
      <c r="AC52"/>
      <c r="AD52" s="130"/>
      <c r="AE52" s="133"/>
      <c r="AF52" s="135">
        <v>45323</v>
      </c>
      <c r="AG52"/>
      <c r="AH52"/>
      <c r="AI52"/>
      <c r="AJ52" t="s">
        <v>55</v>
      </c>
      <c r="AK52" t="s">
        <v>775</v>
      </c>
      <c r="AL52"/>
      <c r="AM52" t="s">
        <v>305</v>
      </c>
      <c r="AN52" s="135">
        <v>45930</v>
      </c>
      <c r="AO52" s="134"/>
      <c r="AP52" s="133"/>
      <c r="AQ52" s="130">
        <v>2810035.69</v>
      </c>
      <c r="AR52" s="130">
        <v>115.56</v>
      </c>
      <c r="AS52" s="130">
        <v>1</v>
      </c>
      <c r="AT52" s="130">
        <v>3247.2772399999999</v>
      </c>
      <c r="AU52" s="130">
        <v>3247.2772399999999</v>
      </c>
      <c r="AV52" s="132"/>
      <c r="AW52" s="132"/>
      <c r="AX52"/>
      <c r="AY52"/>
      <c r="AZ52" s="133">
        <v>3.4000000000000002E-4</v>
      </c>
      <c r="BA52" s="133">
        <v>1.5999999999999999E-5</v>
      </c>
    </row>
    <row r="53" spans="1:53" x14ac:dyDescent="0.2">
      <c r="A53">
        <v>316</v>
      </c>
      <c r="B53">
        <v>316</v>
      </c>
      <c r="C53"/>
      <c r="D53"/>
      <c r="E53"/>
      <c r="F53">
        <v>74009083</v>
      </c>
      <c r="G53" t="s">
        <v>245</v>
      </c>
      <c r="H53" t="s">
        <v>2629</v>
      </c>
      <c r="I53" t="s">
        <v>53</v>
      </c>
      <c r="J53"/>
      <c r="K53" t="s">
        <v>635</v>
      </c>
      <c r="L53" t="s">
        <v>62</v>
      </c>
      <c r="M53" t="s">
        <v>62</v>
      </c>
      <c r="N53"/>
      <c r="O53" s="135">
        <v>44502</v>
      </c>
      <c r="P53" t="s">
        <v>1409</v>
      </c>
      <c r="Q53" t="s">
        <v>78</v>
      </c>
      <c r="R53" t="s">
        <v>779</v>
      </c>
      <c r="S53" t="s">
        <v>1218</v>
      </c>
      <c r="T53" s="130">
        <v>2.0299999999999998</v>
      </c>
      <c r="U53" t="s">
        <v>2625</v>
      </c>
      <c r="V53" s="133">
        <v>2.2800000000000001E-2</v>
      </c>
      <c r="W53"/>
      <c r="X53"/>
      <c r="Y53" s="133"/>
      <c r="Z53" s="133">
        <v>3.5900000000000001E-2</v>
      </c>
      <c r="AA53" s="135">
        <v>46687</v>
      </c>
      <c r="AB53" t="s">
        <v>620</v>
      </c>
      <c r="AC53"/>
      <c r="AD53" s="130"/>
      <c r="AE53" s="133"/>
      <c r="AF53" s="135">
        <v>45323</v>
      </c>
      <c r="AG53"/>
      <c r="AH53"/>
      <c r="AI53"/>
      <c r="AJ53" t="s">
        <v>55</v>
      </c>
      <c r="AK53" t="s">
        <v>775</v>
      </c>
      <c r="AL53"/>
      <c r="AM53" t="s">
        <v>305</v>
      </c>
      <c r="AN53" s="135">
        <v>45930</v>
      </c>
      <c r="AO53" s="134"/>
      <c r="AP53" s="133"/>
      <c r="AQ53" s="130">
        <v>2810500</v>
      </c>
      <c r="AR53" s="130">
        <v>112.94</v>
      </c>
      <c r="AS53" s="130">
        <v>1</v>
      </c>
      <c r="AT53" s="130">
        <v>3174.1786999999999</v>
      </c>
      <c r="AU53" s="130">
        <v>3174.1786999999999</v>
      </c>
      <c r="AV53" s="132"/>
      <c r="AW53" s="132"/>
      <c r="AX53"/>
      <c r="AY53"/>
      <c r="AZ53" s="133">
        <v>3.3300000000000002E-4</v>
      </c>
      <c r="BA53" s="133">
        <v>1.5999999999999999E-5</v>
      </c>
    </row>
    <row r="54" spans="1:53" x14ac:dyDescent="0.2">
      <c r="A54">
        <v>316</v>
      </c>
      <c r="B54">
        <v>316</v>
      </c>
      <c r="C54"/>
      <c r="D54"/>
      <c r="E54"/>
      <c r="F54">
        <v>74009062</v>
      </c>
      <c r="G54" t="s">
        <v>245</v>
      </c>
      <c r="H54" t="s">
        <v>2629</v>
      </c>
      <c r="I54" t="s">
        <v>53</v>
      </c>
      <c r="J54"/>
      <c r="K54" t="s">
        <v>635</v>
      </c>
      <c r="L54" t="s">
        <v>62</v>
      </c>
      <c r="M54" t="s">
        <v>62</v>
      </c>
      <c r="N54"/>
      <c r="O54" s="135">
        <v>44502</v>
      </c>
      <c r="P54" t="s">
        <v>1409</v>
      </c>
      <c r="Q54" t="s">
        <v>78</v>
      </c>
      <c r="R54" t="s">
        <v>779</v>
      </c>
      <c r="S54" t="s">
        <v>1218</v>
      </c>
      <c r="T54" s="130">
        <v>2.0299999999999998</v>
      </c>
      <c r="U54" t="s">
        <v>2625</v>
      </c>
      <c r="V54" s="133">
        <v>2.0299999999999999E-2</v>
      </c>
      <c r="W54"/>
      <c r="X54"/>
      <c r="Y54" s="133"/>
      <c r="Z54" s="133">
        <v>3.85E-2</v>
      </c>
      <c r="AA54" s="135">
        <v>46687</v>
      </c>
      <c r="AB54" t="s">
        <v>620</v>
      </c>
      <c r="AC54"/>
      <c r="AD54" s="130"/>
      <c r="AE54" s="133"/>
      <c r="AF54" s="135">
        <v>45261</v>
      </c>
      <c r="AG54"/>
      <c r="AH54"/>
      <c r="AI54"/>
      <c r="AJ54" t="s">
        <v>55</v>
      </c>
      <c r="AK54" t="s">
        <v>775</v>
      </c>
      <c r="AL54"/>
      <c r="AM54" t="s">
        <v>305</v>
      </c>
      <c r="AN54" s="135">
        <v>45930</v>
      </c>
      <c r="AO54" s="134"/>
      <c r="AP54" s="133"/>
      <c r="AQ54" s="130">
        <v>3597440</v>
      </c>
      <c r="AR54" s="130">
        <v>112.37</v>
      </c>
      <c r="AS54" s="130">
        <v>1</v>
      </c>
      <c r="AT54" s="130">
        <v>4042.4433300000001</v>
      </c>
      <c r="AU54" s="130">
        <v>4042.4433300000001</v>
      </c>
      <c r="AV54" s="132"/>
      <c r="AW54" s="132"/>
      <c r="AX54"/>
      <c r="AY54"/>
      <c r="AZ54" s="133">
        <v>4.2400000000000001E-4</v>
      </c>
      <c r="BA54" s="133">
        <v>2.0000000000000002E-5</v>
      </c>
    </row>
    <row r="55" spans="1:53" x14ac:dyDescent="0.2">
      <c r="A55">
        <v>316</v>
      </c>
      <c r="B55">
        <v>316</v>
      </c>
      <c r="C55"/>
      <c r="D55"/>
      <c r="E55"/>
      <c r="F55">
        <v>74009084</v>
      </c>
      <c r="G55" t="s">
        <v>245</v>
      </c>
      <c r="H55" t="s">
        <v>2629</v>
      </c>
      <c r="I55" t="s">
        <v>53</v>
      </c>
      <c r="J55"/>
      <c r="K55" t="s">
        <v>635</v>
      </c>
      <c r="L55" t="s">
        <v>62</v>
      </c>
      <c r="M55" t="s">
        <v>62</v>
      </c>
      <c r="N55"/>
      <c r="O55" s="135">
        <v>44623</v>
      </c>
      <c r="P55" t="s">
        <v>1409</v>
      </c>
      <c r="Q55" t="s">
        <v>78</v>
      </c>
      <c r="R55" t="s">
        <v>779</v>
      </c>
      <c r="S55" t="s">
        <v>1218</v>
      </c>
      <c r="T55" s="130">
        <v>2.0299999999999998</v>
      </c>
      <c r="U55" t="s">
        <v>2625</v>
      </c>
      <c r="V55" s="133">
        <v>2.2800000000000001E-2</v>
      </c>
      <c r="W55"/>
      <c r="X55"/>
      <c r="Y55" s="133"/>
      <c r="Z55" s="133">
        <v>3.7999999999999999E-2</v>
      </c>
      <c r="AA55" s="135">
        <v>46687</v>
      </c>
      <c r="AB55" t="s">
        <v>620</v>
      </c>
      <c r="AC55"/>
      <c r="AD55" s="130"/>
      <c r="AE55" s="133"/>
      <c r="AF55" s="135">
        <v>45323</v>
      </c>
      <c r="AG55"/>
      <c r="AH55"/>
      <c r="AI55"/>
      <c r="AJ55" t="s">
        <v>55</v>
      </c>
      <c r="AK55" t="s">
        <v>775</v>
      </c>
      <c r="AL55"/>
      <c r="AM55" t="s">
        <v>305</v>
      </c>
      <c r="AN55" s="135">
        <v>45930</v>
      </c>
      <c r="AO55" s="134"/>
      <c r="AP55" s="133"/>
      <c r="AQ55" s="130">
        <v>6549657</v>
      </c>
      <c r="AR55" s="130">
        <v>111.93</v>
      </c>
      <c r="AS55" s="130">
        <v>1</v>
      </c>
      <c r="AT55" s="130">
        <v>7331.0310799999997</v>
      </c>
      <c r="AU55" s="130">
        <v>7331.0310799999997</v>
      </c>
      <c r="AV55" s="132"/>
      <c r="AW55" s="132"/>
      <c r="AX55"/>
      <c r="AY55"/>
      <c r="AZ55" s="133">
        <v>7.6900000000000004E-4</v>
      </c>
      <c r="BA55" s="133">
        <v>3.6999999999999998E-5</v>
      </c>
    </row>
    <row r="56" spans="1:53" x14ac:dyDescent="0.2">
      <c r="A56">
        <v>316</v>
      </c>
      <c r="B56">
        <v>316</v>
      </c>
      <c r="C56"/>
      <c r="D56"/>
      <c r="E56"/>
      <c r="F56">
        <v>74009092</v>
      </c>
      <c r="G56" t="s">
        <v>245</v>
      </c>
      <c r="H56" t="s">
        <v>2629</v>
      </c>
      <c r="I56" t="s">
        <v>53</v>
      </c>
      <c r="J56"/>
      <c r="K56" t="s">
        <v>635</v>
      </c>
      <c r="L56" t="s">
        <v>62</v>
      </c>
      <c r="M56" t="s">
        <v>62</v>
      </c>
      <c r="N56"/>
      <c r="O56" s="135">
        <v>44264</v>
      </c>
      <c r="P56" t="s">
        <v>1409</v>
      </c>
      <c r="Q56" t="s">
        <v>78</v>
      </c>
      <c r="R56" t="s">
        <v>779</v>
      </c>
      <c r="S56" t="s">
        <v>1218</v>
      </c>
      <c r="T56" s="130">
        <v>2.0299999999999998</v>
      </c>
      <c r="U56" t="s">
        <v>2625</v>
      </c>
      <c r="V56" s="133">
        <v>2.2800000000000001E-2</v>
      </c>
      <c r="W56"/>
      <c r="X56"/>
      <c r="Y56" s="133"/>
      <c r="Z56" s="133">
        <v>3.5799999999999998E-2</v>
      </c>
      <c r="AA56" s="135">
        <v>46687</v>
      </c>
      <c r="AB56" t="s">
        <v>620</v>
      </c>
      <c r="AC56"/>
      <c r="AD56" s="130"/>
      <c r="AE56" s="133"/>
      <c r="AF56" s="135">
        <v>45323</v>
      </c>
      <c r="AG56"/>
      <c r="AH56"/>
      <c r="AI56"/>
      <c r="AJ56" t="s">
        <v>55</v>
      </c>
      <c r="AK56" t="s">
        <v>775</v>
      </c>
      <c r="AL56"/>
      <c r="AM56" t="s">
        <v>305</v>
      </c>
      <c r="AN56" s="135">
        <v>45930</v>
      </c>
      <c r="AO56" s="134"/>
      <c r="AP56" s="133"/>
      <c r="AQ56" s="130">
        <v>10679337.9</v>
      </c>
      <c r="AR56" s="130">
        <v>115.9</v>
      </c>
      <c r="AS56" s="130">
        <v>1</v>
      </c>
      <c r="AT56" s="130">
        <v>12377.352629999999</v>
      </c>
      <c r="AU56" s="130">
        <v>12377.352629999999</v>
      </c>
      <c r="AV56" s="132"/>
      <c r="AW56" s="132"/>
      <c r="AX56"/>
      <c r="AY56"/>
      <c r="AZ56" s="133">
        <v>1.2979999999999999E-3</v>
      </c>
      <c r="BA56" s="133">
        <v>6.3E-5</v>
      </c>
    </row>
    <row r="57" spans="1:53" x14ac:dyDescent="0.2">
      <c r="A57">
        <v>316</v>
      </c>
      <c r="B57">
        <v>316</v>
      </c>
      <c r="C57"/>
      <c r="D57"/>
      <c r="E57"/>
      <c r="F57">
        <v>74009093</v>
      </c>
      <c r="G57" t="s">
        <v>245</v>
      </c>
      <c r="H57" t="s">
        <v>2629</v>
      </c>
      <c r="I57" t="s">
        <v>53</v>
      </c>
      <c r="J57"/>
      <c r="K57" t="s">
        <v>635</v>
      </c>
      <c r="L57" t="s">
        <v>62</v>
      </c>
      <c r="M57" t="s">
        <v>62</v>
      </c>
      <c r="N57"/>
      <c r="O57" s="135">
        <v>44277</v>
      </c>
      <c r="P57" t="s">
        <v>1409</v>
      </c>
      <c r="Q57" t="s">
        <v>78</v>
      </c>
      <c r="R57" t="s">
        <v>779</v>
      </c>
      <c r="S57" t="s">
        <v>1218</v>
      </c>
      <c r="T57" s="130">
        <v>2.0299999999999998</v>
      </c>
      <c r="U57" t="s">
        <v>2625</v>
      </c>
      <c r="V57" s="133">
        <v>2.0299999999999999E-2</v>
      </c>
      <c r="W57"/>
      <c r="X57"/>
      <c r="Y57" s="133"/>
      <c r="Z57" s="133">
        <v>3.8399999999999997E-2</v>
      </c>
      <c r="AA57" s="135">
        <v>46687</v>
      </c>
      <c r="AB57" t="s">
        <v>620</v>
      </c>
      <c r="AC57"/>
      <c r="AD57" s="130"/>
      <c r="AE57" s="133"/>
      <c r="AF57" s="135">
        <v>45292</v>
      </c>
      <c r="AG57"/>
      <c r="AH57"/>
      <c r="AI57"/>
      <c r="AJ57" t="s">
        <v>55</v>
      </c>
      <c r="AK57" t="s">
        <v>775</v>
      </c>
      <c r="AL57"/>
      <c r="AM57" t="s">
        <v>305</v>
      </c>
      <c r="AN57" s="135">
        <v>45930</v>
      </c>
      <c r="AO57" s="134"/>
      <c r="AP57" s="133"/>
      <c r="AQ57" s="130">
        <v>21359800</v>
      </c>
      <c r="AR57" s="130">
        <v>114.97</v>
      </c>
      <c r="AS57" s="130">
        <v>1</v>
      </c>
      <c r="AT57" s="130">
        <v>24557.362059999999</v>
      </c>
      <c r="AU57" s="130">
        <v>24557.362059999999</v>
      </c>
      <c r="AV57" s="132"/>
      <c r="AW57" s="132"/>
      <c r="AX57"/>
      <c r="AY57"/>
      <c r="AZ57" s="133">
        <v>2.5760000000000002E-3</v>
      </c>
      <c r="BA57" s="133">
        <v>1.25E-4</v>
      </c>
    </row>
    <row r="58" spans="1:53" x14ac:dyDescent="0.2">
      <c r="A58">
        <v>316</v>
      </c>
      <c r="B58">
        <v>316</v>
      </c>
      <c r="C58"/>
      <c r="D58"/>
      <c r="E58"/>
      <c r="F58">
        <v>74009094</v>
      </c>
      <c r="G58" t="s">
        <v>245</v>
      </c>
      <c r="H58" t="s">
        <v>2629</v>
      </c>
      <c r="I58" t="s">
        <v>53</v>
      </c>
      <c r="J58"/>
      <c r="K58" t="s">
        <v>635</v>
      </c>
      <c r="L58" t="s">
        <v>62</v>
      </c>
      <c r="M58" t="s">
        <v>62</v>
      </c>
      <c r="N58"/>
      <c r="O58" s="135">
        <v>44623</v>
      </c>
      <c r="P58" t="s">
        <v>1409</v>
      </c>
      <c r="Q58" t="s">
        <v>78</v>
      </c>
      <c r="R58" t="s">
        <v>779</v>
      </c>
      <c r="S58" t="s">
        <v>1218</v>
      </c>
      <c r="T58" s="130">
        <v>2.0299999999999998</v>
      </c>
      <c r="U58" t="s">
        <v>2625</v>
      </c>
      <c r="V58" s="133">
        <v>2.2800000000000001E-2</v>
      </c>
      <c r="W58"/>
      <c r="X58"/>
      <c r="Y58" s="133"/>
      <c r="Z58" s="133">
        <v>3.7999999999999999E-2</v>
      </c>
      <c r="AA58" s="135">
        <v>46687</v>
      </c>
      <c r="AB58" t="s">
        <v>620</v>
      </c>
      <c r="AC58"/>
      <c r="AD58" s="130"/>
      <c r="AE58" s="133"/>
      <c r="AF58" s="135">
        <v>45261</v>
      </c>
      <c r="AG58"/>
      <c r="AH58"/>
      <c r="AI58"/>
      <c r="AJ58" t="s">
        <v>55</v>
      </c>
      <c r="AK58" t="s">
        <v>775</v>
      </c>
      <c r="AL58"/>
      <c r="AM58" t="s">
        <v>305</v>
      </c>
      <c r="AN58" s="135">
        <v>45930</v>
      </c>
      <c r="AO58" s="134"/>
      <c r="AP58" s="133"/>
      <c r="AQ58" s="130">
        <v>11273172</v>
      </c>
      <c r="AR58" s="130">
        <v>111.93</v>
      </c>
      <c r="AS58" s="130">
        <v>1</v>
      </c>
      <c r="AT58" s="130">
        <v>12618.06142</v>
      </c>
      <c r="AU58" s="130">
        <v>12618.06142</v>
      </c>
      <c r="AV58" s="132"/>
      <c r="AW58" s="132"/>
      <c r="AX58"/>
      <c r="AY58"/>
      <c r="AZ58" s="133">
        <v>1.323E-3</v>
      </c>
      <c r="BA58" s="133">
        <v>6.3999999999999997E-5</v>
      </c>
    </row>
    <row r="59" spans="1:53" x14ac:dyDescent="0.2">
      <c r="A59">
        <v>316</v>
      </c>
      <c r="B59">
        <v>316</v>
      </c>
      <c r="C59"/>
      <c r="D59"/>
      <c r="E59"/>
      <c r="F59">
        <v>74009095</v>
      </c>
      <c r="G59" t="s">
        <v>245</v>
      </c>
      <c r="H59" t="s">
        <v>2629</v>
      </c>
      <c r="I59" t="s">
        <v>53</v>
      </c>
      <c r="J59"/>
      <c r="K59" t="s">
        <v>635</v>
      </c>
      <c r="L59" t="s">
        <v>62</v>
      </c>
      <c r="M59" t="s">
        <v>62</v>
      </c>
      <c r="N59"/>
      <c r="O59" s="135">
        <v>44826</v>
      </c>
      <c r="P59" t="s">
        <v>1409</v>
      </c>
      <c r="Q59" t="s">
        <v>78</v>
      </c>
      <c r="R59" t="s">
        <v>779</v>
      </c>
      <c r="S59" t="s">
        <v>1218</v>
      </c>
      <c r="T59" s="130">
        <v>2.0299999999999998</v>
      </c>
      <c r="U59" t="s">
        <v>2625</v>
      </c>
      <c r="V59" s="133">
        <v>2.2800000000000001E-2</v>
      </c>
      <c r="W59"/>
      <c r="X59"/>
      <c r="Y59" s="133"/>
      <c r="Z59" s="133">
        <v>3.5900000000000001E-2</v>
      </c>
      <c r="AA59" s="135">
        <v>46687</v>
      </c>
      <c r="AB59" t="s">
        <v>620</v>
      </c>
      <c r="AC59"/>
      <c r="AD59" s="130"/>
      <c r="AE59" s="133"/>
      <c r="AF59" s="135">
        <v>45261</v>
      </c>
      <c r="AG59"/>
      <c r="AH59"/>
      <c r="AI59"/>
      <c r="AJ59" t="s">
        <v>55</v>
      </c>
      <c r="AK59" t="s">
        <v>775</v>
      </c>
      <c r="AL59"/>
      <c r="AM59" t="s">
        <v>305</v>
      </c>
      <c r="AN59" s="135">
        <v>45930</v>
      </c>
      <c r="AO59" s="134"/>
      <c r="AP59" s="133"/>
      <c r="AQ59" s="130">
        <v>11764925</v>
      </c>
      <c r="AR59" s="130">
        <v>108.18</v>
      </c>
      <c r="AS59" s="130">
        <v>1</v>
      </c>
      <c r="AT59" s="130">
        <v>12727.29587</v>
      </c>
      <c r="AU59" s="130">
        <v>12727.29587</v>
      </c>
      <c r="AV59" s="132"/>
      <c r="AW59" s="132"/>
      <c r="AX59"/>
      <c r="AY59"/>
      <c r="AZ59" s="133">
        <v>1.335E-3</v>
      </c>
      <c r="BA59" s="133">
        <v>6.4999999999999994E-5</v>
      </c>
    </row>
    <row r="60" spans="1:53" x14ac:dyDescent="0.2">
      <c r="A60">
        <v>316</v>
      </c>
      <c r="B60">
        <v>316</v>
      </c>
      <c r="C60"/>
      <c r="D60"/>
      <c r="E60"/>
      <c r="F60">
        <v>74009096</v>
      </c>
      <c r="G60" t="s">
        <v>245</v>
      </c>
      <c r="H60" t="s">
        <v>2629</v>
      </c>
      <c r="I60" t="s">
        <v>53</v>
      </c>
      <c r="J60"/>
      <c r="K60" t="s">
        <v>635</v>
      </c>
      <c r="L60" t="s">
        <v>62</v>
      </c>
      <c r="M60" t="s">
        <v>62</v>
      </c>
      <c r="N60"/>
      <c r="O60" s="135">
        <v>44826</v>
      </c>
      <c r="P60" t="s">
        <v>1409</v>
      </c>
      <c r="Q60" t="s">
        <v>78</v>
      </c>
      <c r="R60" t="s">
        <v>779</v>
      </c>
      <c r="S60" t="s">
        <v>1218</v>
      </c>
      <c r="T60" s="130">
        <v>2.0299999999999998</v>
      </c>
      <c r="U60" t="s">
        <v>2625</v>
      </c>
      <c r="V60" s="133">
        <v>2.2800000000000001E-2</v>
      </c>
      <c r="W60"/>
      <c r="X60"/>
      <c r="Y60" s="133"/>
      <c r="Z60" s="133">
        <v>3.5900000000000001E-2</v>
      </c>
      <c r="AA60" s="135">
        <v>46687</v>
      </c>
      <c r="AB60" t="s">
        <v>620</v>
      </c>
      <c r="AC60"/>
      <c r="AD60" s="130"/>
      <c r="AE60" s="133"/>
      <c r="AF60" s="135">
        <v>45323</v>
      </c>
      <c r="AG60"/>
      <c r="AH60"/>
      <c r="AI60"/>
      <c r="AJ60" t="s">
        <v>55</v>
      </c>
      <c r="AK60" t="s">
        <v>775</v>
      </c>
      <c r="AL60"/>
      <c r="AM60" t="s">
        <v>305</v>
      </c>
      <c r="AN60" s="135">
        <v>45930</v>
      </c>
      <c r="AO60" s="134"/>
      <c r="AP60" s="133"/>
      <c r="AQ60" s="130">
        <v>3089835</v>
      </c>
      <c r="AR60" s="130">
        <v>108.18</v>
      </c>
      <c r="AS60" s="130">
        <v>1</v>
      </c>
      <c r="AT60" s="130">
        <v>3342.5835000000002</v>
      </c>
      <c r="AU60" s="130">
        <v>3342.5835000000002</v>
      </c>
      <c r="AV60" s="132"/>
      <c r="AW60" s="132"/>
      <c r="AX60"/>
      <c r="AY60"/>
      <c r="AZ60" s="133">
        <v>3.5E-4</v>
      </c>
      <c r="BA60" s="133">
        <v>1.7E-5</v>
      </c>
    </row>
    <row r="61" spans="1:53" x14ac:dyDescent="0.2">
      <c r="A61">
        <v>316</v>
      </c>
      <c r="B61">
        <v>316</v>
      </c>
      <c r="C61"/>
      <c r="D61"/>
      <c r="E61"/>
      <c r="F61">
        <v>74009091</v>
      </c>
      <c r="G61" t="s">
        <v>245</v>
      </c>
      <c r="H61" t="s">
        <v>2629</v>
      </c>
      <c r="I61" t="s">
        <v>53</v>
      </c>
      <c r="J61"/>
      <c r="K61" t="s">
        <v>635</v>
      </c>
      <c r="L61" t="s">
        <v>62</v>
      </c>
      <c r="M61" t="s">
        <v>62</v>
      </c>
      <c r="N61"/>
      <c r="O61" s="135">
        <v>44132</v>
      </c>
      <c r="P61" t="s">
        <v>1409</v>
      </c>
      <c r="Q61" t="s">
        <v>78</v>
      </c>
      <c r="R61" t="s">
        <v>779</v>
      </c>
      <c r="S61" t="s">
        <v>1218</v>
      </c>
      <c r="T61" s="130">
        <v>2.0299999999999998</v>
      </c>
      <c r="U61" t="s">
        <v>2625</v>
      </c>
      <c r="V61" s="133">
        <v>2.2800000000000001E-2</v>
      </c>
      <c r="W61"/>
      <c r="X61"/>
      <c r="Y61" s="133"/>
      <c r="Z61" s="133">
        <v>3.5900000000000001E-2</v>
      </c>
      <c r="AA61" s="135">
        <v>46687</v>
      </c>
      <c r="AB61" t="s">
        <v>620</v>
      </c>
      <c r="AC61"/>
      <c r="AD61" s="130"/>
      <c r="AE61" s="133"/>
      <c r="AF61" s="135">
        <v>45261</v>
      </c>
      <c r="AG61"/>
      <c r="AH61"/>
      <c r="AI61"/>
      <c r="AJ61" t="s">
        <v>55</v>
      </c>
      <c r="AK61" t="s">
        <v>775</v>
      </c>
      <c r="AL61"/>
      <c r="AM61" t="s">
        <v>305</v>
      </c>
      <c r="AN61" s="135">
        <v>45930</v>
      </c>
      <c r="AO61" s="134"/>
      <c r="AP61" s="133"/>
      <c r="AQ61" s="130">
        <v>15935535</v>
      </c>
      <c r="AR61" s="130">
        <v>115.77</v>
      </c>
      <c r="AS61" s="130">
        <v>1</v>
      </c>
      <c r="AT61" s="130">
        <v>18448.568869999999</v>
      </c>
      <c r="AU61" s="130">
        <v>18448.568869999999</v>
      </c>
      <c r="AV61" s="132"/>
      <c r="AW61" s="132"/>
      <c r="AX61"/>
      <c r="AY61"/>
      <c r="AZ61" s="133">
        <v>1.9350000000000001E-3</v>
      </c>
      <c r="BA61" s="133">
        <v>9.3999999999999994E-5</v>
      </c>
    </row>
    <row r="62" spans="1:53" x14ac:dyDescent="0.2">
      <c r="A62">
        <v>316</v>
      </c>
      <c r="B62">
        <v>316</v>
      </c>
      <c r="C62"/>
      <c r="D62"/>
      <c r="E62"/>
      <c r="F62">
        <v>74009061</v>
      </c>
      <c r="G62" t="s">
        <v>245</v>
      </c>
      <c r="H62" t="s">
        <v>2629</v>
      </c>
      <c r="I62" t="s">
        <v>53</v>
      </c>
      <c r="J62"/>
      <c r="K62" t="s">
        <v>635</v>
      </c>
      <c r="L62" t="s">
        <v>62</v>
      </c>
      <c r="M62" t="s">
        <v>62</v>
      </c>
      <c r="N62"/>
      <c r="O62" s="135">
        <v>44132</v>
      </c>
      <c r="P62" t="s">
        <v>1409</v>
      </c>
      <c r="Q62" t="s">
        <v>78</v>
      </c>
      <c r="R62" t="s">
        <v>779</v>
      </c>
      <c r="S62" t="s">
        <v>1218</v>
      </c>
      <c r="T62" s="130">
        <v>2.0299999999999998</v>
      </c>
      <c r="U62" t="s">
        <v>2625</v>
      </c>
      <c r="V62" s="133">
        <v>2.2800000000000001E-2</v>
      </c>
      <c r="W62"/>
      <c r="X62"/>
      <c r="Y62" s="133"/>
      <c r="Z62" s="133">
        <v>3.5900000000000001E-2</v>
      </c>
      <c r="AA62" s="135">
        <v>46687</v>
      </c>
      <c r="AB62" t="s">
        <v>620</v>
      </c>
      <c r="AC62"/>
      <c r="AD62" s="130"/>
      <c r="AE62" s="133"/>
      <c r="AF62" s="135">
        <v>45261</v>
      </c>
      <c r="AG62"/>
      <c r="AH62"/>
      <c r="AI62"/>
      <c r="AJ62" t="s">
        <v>55</v>
      </c>
      <c r="AK62" t="s">
        <v>775</v>
      </c>
      <c r="AL62"/>
      <c r="AM62" t="s">
        <v>305</v>
      </c>
      <c r="AN62" s="135">
        <v>45930</v>
      </c>
      <c r="AO62" s="134"/>
      <c r="AP62" s="133"/>
      <c r="AQ62" s="130">
        <v>27233745</v>
      </c>
      <c r="AR62" s="130">
        <v>115.77</v>
      </c>
      <c r="AS62" s="130">
        <v>1</v>
      </c>
      <c r="AT62" s="130">
        <v>31528.506590000001</v>
      </c>
      <c r="AU62" s="130">
        <v>31528.506590000001</v>
      </c>
      <c r="AV62" s="132"/>
      <c r="AW62" s="132"/>
      <c r="AX62"/>
      <c r="AY62"/>
      <c r="AZ62" s="133">
        <v>3.3080000000000002E-3</v>
      </c>
      <c r="BA62" s="133">
        <v>1.6100000000000001E-4</v>
      </c>
    </row>
    <row r="63" spans="1:53" x14ac:dyDescent="0.2">
      <c r="A63">
        <v>316</v>
      </c>
      <c r="B63">
        <v>316</v>
      </c>
      <c r="C63"/>
      <c r="D63"/>
      <c r="E63"/>
      <c r="F63">
        <v>74006209</v>
      </c>
      <c r="G63" t="s">
        <v>245</v>
      </c>
      <c r="H63" t="s">
        <v>1184</v>
      </c>
      <c r="I63" t="s">
        <v>53</v>
      </c>
      <c r="J63"/>
      <c r="K63" t="s">
        <v>140</v>
      </c>
      <c r="L63" t="s">
        <v>62</v>
      </c>
      <c r="M63" t="s">
        <v>55</v>
      </c>
      <c r="N63"/>
      <c r="O63" s="135">
        <v>45914</v>
      </c>
      <c r="P63" t="s">
        <v>2626</v>
      </c>
      <c r="Q63" t="s">
        <v>70</v>
      </c>
      <c r="R63" t="s">
        <v>779</v>
      </c>
      <c r="S63" t="s">
        <v>1218</v>
      </c>
      <c r="T63" s="130">
        <v>1.23</v>
      </c>
      <c r="U63" t="s">
        <v>441</v>
      </c>
      <c r="V63" s="133">
        <v>6.6000000000000003E-2</v>
      </c>
      <c r="W63"/>
      <c r="X63"/>
      <c r="Y63" s="133"/>
      <c r="Z63" s="133">
        <v>7.1400000000000005E-2</v>
      </c>
      <c r="AA63" s="135">
        <v>46471</v>
      </c>
      <c r="AB63" t="s">
        <v>620</v>
      </c>
      <c r="AC63"/>
      <c r="AD63" s="130"/>
      <c r="AE63" s="133"/>
      <c r="AF63" s="135"/>
      <c r="AG63"/>
      <c r="AH63"/>
      <c r="AI63"/>
      <c r="AJ63" t="s">
        <v>62</v>
      </c>
      <c r="AK63" t="s">
        <v>775</v>
      </c>
      <c r="AL63"/>
      <c r="AM63" t="s">
        <v>305</v>
      </c>
      <c r="AN63" s="135">
        <v>45930</v>
      </c>
      <c r="AO63" s="134"/>
      <c r="AP63" s="133"/>
      <c r="AQ63" s="130">
        <v>8153350.5199999996</v>
      </c>
      <c r="AR63" s="130">
        <v>99.87</v>
      </c>
      <c r="AS63" s="130">
        <v>1</v>
      </c>
      <c r="AT63" s="130">
        <v>8142.7511599999998</v>
      </c>
      <c r="AU63" s="130">
        <v>8142.7511599999998</v>
      </c>
      <c r="AV63" s="132"/>
      <c r="AW63" s="132"/>
      <c r="AX63"/>
      <c r="AY63"/>
      <c r="AZ63" s="133">
        <v>8.5400000000000005E-4</v>
      </c>
      <c r="BA63" s="133">
        <v>4.1E-5</v>
      </c>
    </row>
    <row r="64" spans="1:53" x14ac:dyDescent="0.2">
      <c r="A64">
        <v>316</v>
      </c>
      <c r="B64">
        <v>316</v>
      </c>
      <c r="C64"/>
      <c r="D64"/>
      <c r="E64"/>
      <c r="F64">
        <v>74006208</v>
      </c>
      <c r="G64" t="s">
        <v>245</v>
      </c>
      <c r="H64" t="s">
        <v>1184</v>
      </c>
      <c r="I64" t="s">
        <v>53</v>
      </c>
      <c r="J64"/>
      <c r="K64" t="s">
        <v>140</v>
      </c>
      <c r="L64" t="s">
        <v>62</v>
      </c>
      <c r="M64" t="s">
        <v>55</v>
      </c>
      <c r="N64"/>
      <c r="O64" s="135">
        <v>45886</v>
      </c>
      <c r="P64" t="s">
        <v>2626</v>
      </c>
      <c r="Q64" t="s">
        <v>70</v>
      </c>
      <c r="R64" t="s">
        <v>779</v>
      </c>
      <c r="S64" t="s">
        <v>1218</v>
      </c>
      <c r="T64" s="130">
        <v>1.33</v>
      </c>
      <c r="U64" t="s">
        <v>441</v>
      </c>
      <c r="V64" s="133">
        <v>6.6000000000000003E-2</v>
      </c>
      <c r="W64"/>
      <c r="X64"/>
      <c r="Y64" s="133"/>
      <c r="Z64" s="133">
        <v>7.9399999999999998E-2</v>
      </c>
      <c r="AA64" s="135">
        <v>46471</v>
      </c>
      <c r="AB64" t="s">
        <v>620</v>
      </c>
      <c r="AC64"/>
      <c r="AD64" s="130"/>
      <c r="AE64" s="133"/>
      <c r="AF64" s="135"/>
      <c r="AG64"/>
      <c r="AH64"/>
      <c r="AI64"/>
      <c r="AJ64" t="s">
        <v>62</v>
      </c>
      <c r="AK64" t="s">
        <v>775</v>
      </c>
      <c r="AL64"/>
      <c r="AM64" t="s">
        <v>305</v>
      </c>
      <c r="AN64" s="135">
        <v>45930</v>
      </c>
      <c r="AO64" s="134"/>
      <c r="AP64" s="133"/>
      <c r="AQ64" s="130">
        <v>3428221.65</v>
      </c>
      <c r="AR64" s="130">
        <v>98.65</v>
      </c>
      <c r="AS64" s="130">
        <v>1</v>
      </c>
      <c r="AT64" s="130">
        <v>3381.9406600000002</v>
      </c>
      <c r="AU64" s="130">
        <v>3381.9406600000002</v>
      </c>
      <c r="AV64" s="132"/>
      <c r="AW64" s="132"/>
      <c r="AX64"/>
      <c r="AY64"/>
      <c r="AZ64" s="133">
        <v>3.5399999999999999E-4</v>
      </c>
      <c r="BA64" s="133">
        <v>1.7E-5</v>
      </c>
    </row>
    <row r="65" spans="1:53" x14ac:dyDescent="0.2">
      <c r="A65">
        <v>316</v>
      </c>
      <c r="B65">
        <v>316</v>
      </c>
      <c r="C65"/>
      <c r="D65"/>
      <c r="E65"/>
      <c r="F65">
        <v>74006195</v>
      </c>
      <c r="G65" t="s">
        <v>245</v>
      </c>
      <c r="H65" t="s">
        <v>1184</v>
      </c>
      <c r="I65" t="s">
        <v>53</v>
      </c>
      <c r="J65"/>
      <c r="K65" t="s">
        <v>140</v>
      </c>
      <c r="L65" t="s">
        <v>62</v>
      </c>
      <c r="M65" t="s">
        <v>55</v>
      </c>
      <c r="N65"/>
      <c r="O65" s="135">
        <v>45459</v>
      </c>
      <c r="P65" t="s">
        <v>2626</v>
      </c>
      <c r="Q65" t="s">
        <v>70</v>
      </c>
      <c r="R65" t="s">
        <v>779</v>
      </c>
      <c r="S65" t="s">
        <v>1218</v>
      </c>
      <c r="T65" s="130">
        <v>1.33</v>
      </c>
      <c r="U65" t="s">
        <v>441</v>
      </c>
      <c r="V65" s="133">
        <v>6.6000000000000003E-2</v>
      </c>
      <c r="W65"/>
      <c r="X65"/>
      <c r="Y65" s="133"/>
      <c r="Z65" s="133">
        <v>6.3E-2</v>
      </c>
      <c r="AA65" s="135">
        <v>46471</v>
      </c>
      <c r="AB65" t="s">
        <v>620</v>
      </c>
      <c r="AC65"/>
      <c r="AD65" s="130"/>
      <c r="AE65" s="133"/>
      <c r="AF65" s="135"/>
      <c r="AG65"/>
      <c r="AH65"/>
      <c r="AI65"/>
      <c r="AJ65" t="s">
        <v>55</v>
      </c>
      <c r="AK65" t="s">
        <v>775</v>
      </c>
      <c r="AL65"/>
      <c r="AM65" t="s">
        <v>305</v>
      </c>
      <c r="AN65" s="135">
        <v>45930</v>
      </c>
      <c r="AO65" s="134"/>
      <c r="AP65" s="133"/>
      <c r="AQ65" s="130">
        <v>5793170</v>
      </c>
      <c r="AR65" s="130">
        <v>100.67</v>
      </c>
      <c r="AS65" s="130">
        <v>1</v>
      </c>
      <c r="AT65" s="130">
        <v>5831.9842399999998</v>
      </c>
      <c r="AU65" s="130">
        <v>5831.9842399999998</v>
      </c>
      <c r="AV65" s="132"/>
      <c r="AW65" s="132"/>
      <c r="AX65"/>
      <c r="AY65"/>
      <c r="AZ65" s="133">
        <v>6.11E-4</v>
      </c>
      <c r="BA65" s="133">
        <v>2.9E-5</v>
      </c>
    </row>
    <row r="66" spans="1:53" x14ac:dyDescent="0.2">
      <c r="A66">
        <v>316</v>
      </c>
      <c r="B66">
        <v>316</v>
      </c>
      <c r="C66"/>
      <c r="D66"/>
      <c r="E66"/>
      <c r="F66">
        <v>74006196</v>
      </c>
      <c r="G66" t="s">
        <v>245</v>
      </c>
      <c r="H66" t="s">
        <v>1184</v>
      </c>
      <c r="I66" t="s">
        <v>53</v>
      </c>
      <c r="J66"/>
      <c r="K66" t="s">
        <v>140</v>
      </c>
      <c r="L66" t="s">
        <v>62</v>
      </c>
      <c r="M66" t="s">
        <v>55</v>
      </c>
      <c r="N66"/>
      <c r="O66" s="135">
        <v>45487</v>
      </c>
      <c r="P66" t="s">
        <v>2626</v>
      </c>
      <c r="Q66" t="s">
        <v>70</v>
      </c>
      <c r="R66" t="s">
        <v>779</v>
      </c>
      <c r="S66" t="s">
        <v>1218</v>
      </c>
      <c r="T66" s="130">
        <v>1.33</v>
      </c>
      <c r="U66" t="s">
        <v>441</v>
      </c>
      <c r="V66" s="133">
        <v>6.6000000000000003E-2</v>
      </c>
      <c r="W66"/>
      <c r="X66"/>
      <c r="Y66" s="133"/>
      <c r="Z66" s="133">
        <v>6.3100000000000003E-2</v>
      </c>
      <c r="AA66" s="135">
        <v>46471</v>
      </c>
      <c r="AB66" t="s">
        <v>620</v>
      </c>
      <c r="AC66"/>
      <c r="AD66" s="130"/>
      <c r="AE66" s="133"/>
      <c r="AF66" s="135"/>
      <c r="AG66"/>
      <c r="AH66"/>
      <c r="AI66"/>
      <c r="AJ66" t="s">
        <v>62</v>
      </c>
      <c r="AK66" t="s">
        <v>775</v>
      </c>
      <c r="AL66"/>
      <c r="AM66" t="s">
        <v>305</v>
      </c>
      <c r="AN66" s="135">
        <v>45930</v>
      </c>
      <c r="AO66" s="134"/>
      <c r="AP66" s="133"/>
      <c r="AQ66" s="130">
        <v>7523969.25</v>
      </c>
      <c r="AR66" s="130">
        <v>100.66</v>
      </c>
      <c r="AS66" s="130">
        <v>1</v>
      </c>
      <c r="AT66" s="130">
        <v>7573.62745</v>
      </c>
      <c r="AU66" s="130">
        <v>7573.62745</v>
      </c>
      <c r="AV66" s="132"/>
      <c r="AW66" s="132"/>
      <c r="AX66"/>
      <c r="AY66"/>
      <c r="AZ66" s="133">
        <v>7.94E-4</v>
      </c>
      <c r="BA66" s="133">
        <v>3.8000000000000002E-5</v>
      </c>
    </row>
    <row r="67" spans="1:53" x14ac:dyDescent="0.2">
      <c r="A67">
        <v>316</v>
      </c>
      <c r="B67">
        <v>316</v>
      </c>
      <c r="C67"/>
      <c r="D67"/>
      <c r="E67"/>
      <c r="F67">
        <v>74006197</v>
      </c>
      <c r="G67" t="s">
        <v>245</v>
      </c>
      <c r="H67" t="s">
        <v>1184</v>
      </c>
      <c r="I67" t="s">
        <v>53</v>
      </c>
      <c r="J67"/>
      <c r="K67" t="s">
        <v>140</v>
      </c>
      <c r="L67" t="s">
        <v>62</v>
      </c>
      <c r="M67" t="s">
        <v>55</v>
      </c>
      <c r="N67"/>
      <c r="O67" s="135">
        <v>45518</v>
      </c>
      <c r="P67" t="s">
        <v>2626</v>
      </c>
      <c r="Q67" t="s">
        <v>70</v>
      </c>
      <c r="R67" t="s">
        <v>779</v>
      </c>
      <c r="S67" t="s">
        <v>1218</v>
      </c>
      <c r="T67" s="130">
        <v>1.33</v>
      </c>
      <c r="U67" t="s">
        <v>441</v>
      </c>
      <c r="V67" s="133">
        <v>6.6000000000000003E-2</v>
      </c>
      <c r="W67"/>
      <c r="X67"/>
      <c r="Y67" s="133"/>
      <c r="Z67" s="133">
        <v>6.3E-2</v>
      </c>
      <c r="AA67" s="135">
        <v>46471</v>
      </c>
      <c r="AB67" t="s">
        <v>620</v>
      </c>
      <c r="AC67"/>
      <c r="AD67" s="130"/>
      <c r="AE67" s="133"/>
      <c r="AF67" s="135"/>
      <c r="AG67"/>
      <c r="AH67"/>
      <c r="AI67"/>
      <c r="AJ67" t="s">
        <v>62</v>
      </c>
      <c r="AK67" t="s">
        <v>775</v>
      </c>
      <c r="AL67"/>
      <c r="AM67" t="s">
        <v>305</v>
      </c>
      <c r="AN67" s="135">
        <v>45930</v>
      </c>
      <c r="AO67" s="134"/>
      <c r="AP67" s="133"/>
      <c r="AQ67" s="130">
        <v>5375966</v>
      </c>
      <c r="AR67" s="130">
        <v>100.67</v>
      </c>
      <c r="AS67" s="130">
        <v>1</v>
      </c>
      <c r="AT67" s="130">
        <v>5411.9849700000004</v>
      </c>
      <c r="AU67" s="130">
        <v>5411.9849700000004</v>
      </c>
      <c r="AV67" s="132"/>
      <c r="AW67" s="132"/>
      <c r="AX67"/>
      <c r="AY67"/>
      <c r="AZ67" s="133">
        <v>5.6700000000000001E-4</v>
      </c>
      <c r="BA67" s="133">
        <v>2.6999999999999999E-5</v>
      </c>
    </row>
    <row r="68" spans="1:53" x14ac:dyDescent="0.2">
      <c r="A68">
        <v>316</v>
      </c>
      <c r="B68">
        <v>316</v>
      </c>
      <c r="C68"/>
      <c r="D68"/>
      <c r="E68"/>
      <c r="F68">
        <v>74006198</v>
      </c>
      <c r="G68" t="s">
        <v>245</v>
      </c>
      <c r="H68" t="s">
        <v>1184</v>
      </c>
      <c r="I68" t="s">
        <v>53</v>
      </c>
      <c r="J68"/>
      <c r="K68" t="s">
        <v>140</v>
      </c>
      <c r="L68" t="s">
        <v>62</v>
      </c>
      <c r="M68" t="s">
        <v>55</v>
      </c>
      <c r="N68"/>
      <c r="O68" s="135">
        <v>45550</v>
      </c>
      <c r="P68" t="s">
        <v>2626</v>
      </c>
      <c r="Q68" t="s">
        <v>70</v>
      </c>
      <c r="R68" t="s">
        <v>779</v>
      </c>
      <c r="S68" t="s">
        <v>1218</v>
      </c>
      <c r="T68" s="130">
        <v>1.33</v>
      </c>
      <c r="U68" t="s">
        <v>441</v>
      </c>
      <c r="V68" s="133">
        <v>6.6000000000000003E-2</v>
      </c>
      <c r="W68"/>
      <c r="X68"/>
      <c r="Y68" s="133"/>
      <c r="Z68" s="133">
        <v>6.3100000000000003E-2</v>
      </c>
      <c r="AA68" s="135">
        <v>46471</v>
      </c>
      <c r="AB68" t="s">
        <v>620</v>
      </c>
      <c r="AC68"/>
      <c r="AD68" s="130"/>
      <c r="AE68" s="133"/>
      <c r="AF68" s="135"/>
      <c r="AG68"/>
      <c r="AH68"/>
      <c r="AI68"/>
      <c r="AJ68" t="s">
        <v>62</v>
      </c>
      <c r="AK68" t="s">
        <v>775</v>
      </c>
      <c r="AL68"/>
      <c r="AM68" t="s">
        <v>305</v>
      </c>
      <c r="AN68" s="135">
        <v>45930</v>
      </c>
      <c r="AO68" s="134"/>
      <c r="AP68" s="133"/>
      <c r="AQ68" s="130">
        <v>8212951</v>
      </c>
      <c r="AR68" s="130">
        <v>100.66</v>
      </c>
      <c r="AS68" s="130">
        <v>1</v>
      </c>
      <c r="AT68" s="130">
        <v>8267.1564799999996</v>
      </c>
      <c r="AU68" s="130">
        <v>8267.1564799999996</v>
      </c>
      <c r="AV68" s="132"/>
      <c r="AW68" s="132"/>
      <c r="AX68"/>
      <c r="AY68"/>
      <c r="AZ68" s="133">
        <v>8.6700000000000004E-4</v>
      </c>
      <c r="BA68" s="133">
        <v>4.1999999999999998E-5</v>
      </c>
    </row>
    <row r="69" spans="1:53" x14ac:dyDescent="0.2">
      <c r="A69">
        <v>316</v>
      </c>
      <c r="B69">
        <v>316</v>
      </c>
      <c r="C69"/>
      <c r="D69"/>
      <c r="E69"/>
      <c r="F69">
        <v>74006199</v>
      </c>
      <c r="G69" t="s">
        <v>245</v>
      </c>
      <c r="H69" t="s">
        <v>1184</v>
      </c>
      <c r="I69" t="s">
        <v>53</v>
      </c>
      <c r="J69"/>
      <c r="K69" t="s">
        <v>140</v>
      </c>
      <c r="L69" t="s">
        <v>62</v>
      </c>
      <c r="M69" t="s">
        <v>55</v>
      </c>
      <c r="N69"/>
      <c r="O69" s="135">
        <v>45579</v>
      </c>
      <c r="P69" t="s">
        <v>2626</v>
      </c>
      <c r="Q69" t="s">
        <v>70</v>
      </c>
      <c r="R69" t="s">
        <v>779</v>
      </c>
      <c r="S69" t="s">
        <v>1218</v>
      </c>
      <c r="T69" s="130">
        <v>1.33</v>
      </c>
      <c r="U69" t="s">
        <v>441</v>
      </c>
      <c r="V69" s="133">
        <v>6.6000000000000003E-2</v>
      </c>
      <c r="W69"/>
      <c r="X69"/>
      <c r="Y69" s="133"/>
      <c r="Z69" s="133">
        <v>6.3200000000000006E-2</v>
      </c>
      <c r="AA69" s="135">
        <v>46471</v>
      </c>
      <c r="AB69" t="s">
        <v>620</v>
      </c>
      <c r="AC69"/>
      <c r="AD69" s="130"/>
      <c r="AE69" s="133"/>
      <c r="AF69" s="135"/>
      <c r="AG69"/>
      <c r="AH69"/>
      <c r="AI69"/>
      <c r="AJ69" t="s">
        <v>55</v>
      </c>
      <c r="AK69" t="s">
        <v>775</v>
      </c>
      <c r="AL69"/>
      <c r="AM69" t="s">
        <v>305</v>
      </c>
      <c r="AN69" s="135">
        <v>45930</v>
      </c>
      <c r="AO69" s="134"/>
      <c r="AP69" s="133"/>
      <c r="AQ69" s="130">
        <v>6019652</v>
      </c>
      <c r="AR69" s="130">
        <v>100.65</v>
      </c>
      <c r="AS69" s="130">
        <v>1</v>
      </c>
      <c r="AT69" s="130">
        <v>6058.7797399999999</v>
      </c>
      <c r="AU69" s="130">
        <v>6058.7797399999999</v>
      </c>
      <c r="AV69" s="132"/>
      <c r="AW69" s="132"/>
      <c r="AX69"/>
      <c r="AY69"/>
      <c r="AZ69" s="133">
        <v>6.3500000000000004E-4</v>
      </c>
      <c r="BA69" s="133">
        <v>3.1000000000000001E-5</v>
      </c>
    </row>
    <row r="70" spans="1:53" x14ac:dyDescent="0.2">
      <c r="A70">
        <v>316</v>
      </c>
      <c r="B70">
        <v>316</v>
      </c>
      <c r="C70"/>
      <c r="D70"/>
      <c r="E70"/>
      <c r="F70">
        <v>74006200</v>
      </c>
      <c r="G70" t="s">
        <v>245</v>
      </c>
      <c r="H70" t="s">
        <v>1184</v>
      </c>
      <c r="I70" t="s">
        <v>53</v>
      </c>
      <c r="J70"/>
      <c r="K70" t="s">
        <v>140</v>
      </c>
      <c r="L70" t="s">
        <v>62</v>
      </c>
      <c r="M70" t="s">
        <v>55</v>
      </c>
      <c r="N70"/>
      <c r="O70" s="135">
        <v>45609</v>
      </c>
      <c r="P70" t="s">
        <v>2626</v>
      </c>
      <c r="Q70" t="s">
        <v>70</v>
      </c>
      <c r="R70" t="s">
        <v>779</v>
      </c>
      <c r="S70" t="s">
        <v>1218</v>
      </c>
      <c r="T70" s="130">
        <v>1.33</v>
      </c>
      <c r="U70" t="s">
        <v>441</v>
      </c>
      <c r="V70" s="133">
        <v>6.6000000000000003E-2</v>
      </c>
      <c r="W70"/>
      <c r="X70"/>
      <c r="Y70" s="133"/>
      <c r="Z70" s="133">
        <v>6.5199999999999994E-2</v>
      </c>
      <c r="AA70" s="135">
        <v>46471</v>
      </c>
      <c r="AB70" t="s">
        <v>620</v>
      </c>
      <c r="AC70"/>
      <c r="AD70" s="130"/>
      <c r="AE70" s="133"/>
      <c r="AF70" s="135"/>
      <c r="AG70"/>
      <c r="AH70"/>
      <c r="AI70"/>
      <c r="AJ70" t="s">
        <v>55</v>
      </c>
      <c r="AK70" t="s">
        <v>775</v>
      </c>
      <c r="AL70"/>
      <c r="AM70" t="s">
        <v>305</v>
      </c>
      <c r="AN70" s="135">
        <v>45930</v>
      </c>
      <c r="AO70" s="134"/>
      <c r="AP70" s="133"/>
      <c r="AQ70" s="130">
        <v>4875322</v>
      </c>
      <c r="AR70" s="130">
        <v>100.4</v>
      </c>
      <c r="AS70" s="130">
        <v>1</v>
      </c>
      <c r="AT70" s="130">
        <v>4894.8232900000003</v>
      </c>
      <c r="AU70" s="130">
        <v>4894.8232900000003</v>
      </c>
      <c r="AV70" s="132"/>
      <c r="AW70" s="132"/>
      <c r="AX70"/>
      <c r="AY70"/>
      <c r="AZ70" s="133">
        <v>5.13E-4</v>
      </c>
      <c r="BA70" s="133">
        <v>2.5000000000000001E-5</v>
      </c>
    </row>
    <row r="71" spans="1:53" x14ac:dyDescent="0.2">
      <c r="A71">
        <v>316</v>
      </c>
      <c r="B71">
        <v>316</v>
      </c>
      <c r="C71"/>
      <c r="D71"/>
      <c r="E71"/>
      <c r="F71">
        <v>74006201</v>
      </c>
      <c r="G71" t="s">
        <v>245</v>
      </c>
      <c r="H71" t="s">
        <v>1184</v>
      </c>
      <c r="I71" t="s">
        <v>53</v>
      </c>
      <c r="J71"/>
      <c r="K71" t="s">
        <v>140</v>
      </c>
      <c r="L71" t="s">
        <v>62</v>
      </c>
      <c r="M71" t="s">
        <v>55</v>
      </c>
      <c r="N71"/>
      <c r="O71" s="135">
        <v>45641</v>
      </c>
      <c r="P71" t="s">
        <v>2626</v>
      </c>
      <c r="Q71" t="s">
        <v>70</v>
      </c>
      <c r="R71" t="s">
        <v>779</v>
      </c>
      <c r="S71" t="s">
        <v>1218</v>
      </c>
      <c r="T71" s="130">
        <v>1.33</v>
      </c>
      <c r="U71" t="s">
        <v>441</v>
      </c>
      <c r="V71" s="133">
        <v>6.6000000000000003E-2</v>
      </c>
      <c r="W71"/>
      <c r="X71"/>
      <c r="Y71" s="133"/>
      <c r="Z71" s="133">
        <v>6.4199999999999993E-2</v>
      </c>
      <c r="AA71" s="135">
        <v>46471</v>
      </c>
      <c r="AB71" t="s">
        <v>620</v>
      </c>
      <c r="AC71"/>
      <c r="AD71" s="130"/>
      <c r="AE71" s="133"/>
      <c r="AF71" s="135"/>
      <c r="AG71"/>
      <c r="AH71"/>
      <c r="AI71"/>
      <c r="AJ71" t="s">
        <v>62</v>
      </c>
      <c r="AK71" t="s">
        <v>775</v>
      </c>
      <c r="AL71"/>
      <c r="AM71" t="s">
        <v>305</v>
      </c>
      <c r="AN71" s="135">
        <v>45930</v>
      </c>
      <c r="AO71" s="134"/>
      <c r="AP71" s="133"/>
      <c r="AQ71" s="130">
        <v>7714691</v>
      </c>
      <c r="AR71" s="130">
        <v>100.52</v>
      </c>
      <c r="AS71" s="130">
        <v>1</v>
      </c>
      <c r="AT71" s="130">
        <v>7754.8073899999999</v>
      </c>
      <c r="AU71" s="130">
        <v>7754.8073899999999</v>
      </c>
      <c r="AV71" s="132"/>
      <c r="AW71" s="132"/>
      <c r="AX71"/>
      <c r="AY71"/>
      <c r="AZ71" s="133">
        <v>8.1300000000000003E-4</v>
      </c>
      <c r="BA71" s="133">
        <v>3.8999999999999999E-5</v>
      </c>
    </row>
    <row r="72" spans="1:53" x14ac:dyDescent="0.2">
      <c r="A72">
        <v>316</v>
      </c>
      <c r="B72">
        <v>316</v>
      </c>
      <c r="C72"/>
      <c r="D72"/>
      <c r="E72"/>
      <c r="F72">
        <v>74006202</v>
      </c>
      <c r="G72" t="s">
        <v>245</v>
      </c>
      <c r="H72" t="s">
        <v>1184</v>
      </c>
      <c r="I72" t="s">
        <v>53</v>
      </c>
      <c r="J72"/>
      <c r="K72" t="s">
        <v>140</v>
      </c>
      <c r="L72" t="s">
        <v>62</v>
      </c>
      <c r="M72" t="s">
        <v>55</v>
      </c>
      <c r="N72"/>
      <c r="O72" s="135">
        <v>45656</v>
      </c>
      <c r="P72" t="s">
        <v>2626</v>
      </c>
      <c r="Q72" t="s">
        <v>70</v>
      </c>
      <c r="R72" t="s">
        <v>779</v>
      </c>
      <c r="S72" t="s">
        <v>1218</v>
      </c>
      <c r="T72" s="130">
        <v>1.38</v>
      </c>
      <c r="U72" t="s">
        <v>441</v>
      </c>
      <c r="V72" s="133">
        <v>6.6000000000000003E-2</v>
      </c>
      <c r="W72"/>
      <c r="X72"/>
      <c r="Y72" s="133"/>
      <c r="Z72" s="133">
        <v>-1E-4</v>
      </c>
      <c r="AA72" s="135">
        <v>46471</v>
      </c>
      <c r="AB72" t="s">
        <v>620</v>
      </c>
      <c r="AC72"/>
      <c r="AD72" s="130"/>
      <c r="AE72" s="133"/>
      <c r="AF72" s="135"/>
      <c r="AG72"/>
      <c r="AH72"/>
      <c r="AI72"/>
      <c r="AJ72" t="s">
        <v>62</v>
      </c>
      <c r="AK72" t="s">
        <v>775</v>
      </c>
      <c r="AL72"/>
      <c r="AM72" t="s">
        <v>305</v>
      </c>
      <c r="AN72" s="135">
        <v>45930</v>
      </c>
      <c r="AO72" s="134"/>
      <c r="AP72" s="133"/>
      <c r="AQ72" s="130">
        <v>10334729</v>
      </c>
      <c r="AR72" s="130">
        <v>100.02</v>
      </c>
      <c r="AS72" s="130">
        <v>1</v>
      </c>
      <c r="AT72" s="130">
        <v>10336.79595</v>
      </c>
      <c r="AU72" s="130">
        <v>10336.79595</v>
      </c>
      <c r="AV72" s="132"/>
      <c r="AW72" s="132"/>
      <c r="AX72"/>
      <c r="AY72"/>
      <c r="AZ72" s="133">
        <v>1.0839999999999999E-3</v>
      </c>
      <c r="BA72" s="133">
        <v>5.1999999999999997E-5</v>
      </c>
    </row>
    <row r="73" spans="1:53" x14ac:dyDescent="0.2">
      <c r="A73">
        <v>316</v>
      </c>
      <c r="B73">
        <v>316</v>
      </c>
      <c r="C73"/>
      <c r="D73"/>
      <c r="E73"/>
      <c r="F73">
        <v>74006203</v>
      </c>
      <c r="G73" t="s">
        <v>245</v>
      </c>
      <c r="H73" t="s">
        <v>1184</v>
      </c>
      <c r="I73" t="s">
        <v>53</v>
      </c>
      <c r="J73"/>
      <c r="K73" t="s">
        <v>140</v>
      </c>
      <c r="L73" t="s">
        <v>62</v>
      </c>
      <c r="M73" t="s">
        <v>55</v>
      </c>
      <c r="N73"/>
      <c r="O73" s="135">
        <v>45732</v>
      </c>
      <c r="P73" t="s">
        <v>2626</v>
      </c>
      <c r="Q73" t="s">
        <v>70</v>
      </c>
      <c r="R73" t="s">
        <v>779</v>
      </c>
      <c r="S73" t="s">
        <v>1218</v>
      </c>
      <c r="T73" s="130">
        <v>1.33</v>
      </c>
      <c r="U73" t="s">
        <v>441</v>
      </c>
      <c r="V73" s="133">
        <v>6.6000000000000003E-2</v>
      </c>
      <c r="W73"/>
      <c r="X73"/>
      <c r="Y73" s="133"/>
      <c r="Z73" s="133">
        <v>7.0099999999999996E-2</v>
      </c>
      <c r="AA73" s="135">
        <v>46471</v>
      </c>
      <c r="AB73" t="s">
        <v>620</v>
      </c>
      <c r="AC73"/>
      <c r="AD73" s="130"/>
      <c r="AE73" s="133"/>
      <c r="AF73" s="135"/>
      <c r="AG73"/>
      <c r="AH73"/>
      <c r="AI73"/>
      <c r="AJ73" t="s">
        <v>62</v>
      </c>
      <c r="AK73" t="s">
        <v>775</v>
      </c>
      <c r="AL73"/>
      <c r="AM73" t="s">
        <v>305</v>
      </c>
      <c r="AN73" s="135">
        <v>45930</v>
      </c>
      <c r="AO73" s="134"/>
      <c r="AP73" s="133"/>
      <c r="AQ73" s="130">
        <v>8335728</v>
      </c>
      <c r="AR73" s="130">
        <v>99.78</v>
      </c>
      <c r="AS73" s="130">
        <v>1</v>
      </c>
      <c r="AT73" s="130">
        <v>8317.3894</v>
      </c>
      <c r="AU73" s="130">
        <v>8317.3894</v>
      </c>
      <c r="AV73" s="132"/>
      <c r="AW73" s="132"/>
      <c r="AX73"/>
      <c r="AY73"/>
      <c r="AZ73" s="133">
        <v>8.7200000000000005E-4</v>
      </c>
      <c r="BA73" s="133">
        <v>4.1999999999999998E-5</v>
      </c>
    </row>
    <row r="74" spans="1:53" x14ac:dyDescent="0.2">
      <c r="A74">
        <v>316</v>
      </c>
      <c r="B74">
        <v>316</v>
      </c>
      <c r="C74"/>
      <c r="D74"/>
      <c r="E74"/>
      <c r="F74">
        <v>74006204</v>
      </c>
      <c r="G74" t="s">
        <v>245</v>
      </c>
      <c r="H74" t="s">
        <v>1184</v>
      </c>
      <c r="I74" t="s">
        <v>53</v>
      </c>
      <c r="J74"/>
      <c r="K74" t="s">
        <v>140</v>
      </c>
      <c r="L74" t="s">
        <v>62</v>
      </c>
      <c r="M74" t="s">
        <v>55</v>
      </c>
      <c r="N74"/>
      <c r="O74" s="135">
        <v>45756</v>
      </c>
      <c r="P74" t="s">
        <v>2626</v>
      </c>
      <c r="Q74" t="s">
        <v>70</v>
      </c>
      <c r="R74" t="s">
        <v>779</v>
      </c>
      <c r="S74" t="s">
        <v>1218</v>
      </c>
      <c r="T74" s="130">
        <v>1.33</v>
      </c>
      <c r="U74" t="s">
        <v>441</v>
      </c>
      <c r="V74" s="133">
        <v>6.6000000000000003E-2</v>
      </c>
      <c r="W74"/>
      <c r="X74"/>
      <c r="Y74" s="133"/>
      <c r="Z74" s="133">
        <v>6.59E-2</v>
      </c>
      <c r="AA74" s="135">
        <v>46471</v>
      </c>
      <c r="AB74" t="s">
        <v>620</v>
      </c>
      <c r="AC74"/>
      <c r="AD74" s="130"/>
      <c r="AE74" s="133"/>
      <c r="AF74" s="135"/>
      <c r="AG74"/>
      <c r="AH74"/>
      <c r="AI74"/>
      <c r="AJ74" t="s">
        <v>62</v>
      </c>
      <c r="AK74" t="s">
        <v>775</v>
      </c>
      <c r="AL74"/>
      <c r="AM74" t="s">
        <v>305</v>
      </c>
      <c r="AN74" s="135">
        <v>45930</v>
      </c>
      <c r="AO74" s="134"/>
      <c r="AP74" s="133"/>
      <c r="AQ74" s="130">
        <v>8701675</v>
      </c>
      <c r="AR74" s="130">
        <v>100.31</v>
      </c>
      <c r="AS74" s="130">
        <v>1</v>
      </c>
      <c r="AT74" s="130">
        <v>8728.6501900000003</v>
      </c>
      <c r="AU74" s="130">
        <v>8728.6501900000003</v>
      </c>
      <c r="AV74" s="132"/>
      <c r="AW74" s="132"/>
      <c r="AX74"/>
      <c r="AY74"/>
      <c r="AZ74" s="133">
        <v>9.1500000000000001E-4</v>
      </c>
      <c r="BA74" s="133">
        <v>4.3999999999999999E-5</v>
      </c>
    </row>
    <row r="75" spans="1:53" x14ac:dyDescent="0.2">
      <c r="A75">
        <v>316</v>
      </c>
      <c r="B75">
        <v>316</v>
      </c>
      <c r="C75"/>
      <c r="D75"/>
      <c r="E75"/>
      <c r="F75">
        <v>74006205</v>
      </c>
      <c r="G75" t="s">
        <v>245</v>
      </c>
      <c r="H75" t="s">
        <v>1184</v>
      </c>
      <c r="I75" t="s">
        <v>53</v>
      </c>
      <c r="J75"/>
      <c r="K75" t="s">
        <v>140</v>
      </c>
      <c r="L75" t="s">
        <v>62</v>
      </c>
      <c r="M75" t="s">
        <v>55</v>
      </c>
      <c r="N75"/>
      <c r="O75" s="135">
        <v>45791</v>
      </c>
      <c r="P75" t="s">
        <v>2626</v>
      </c>
      <c r="Q75" t="s">
        <v>70</v>
      </c>
      <c r="R75" t="s">
        <v>779</v>
      </c>
      <c r="S75" t="s">
        <v>1218</v>
      </c>
      <c r="T75" s="130">
        <v>1.33</v>
      </c>
      <c r="U75" t="s">
        <v>441</v>
      </c>
      <c r="V75" s="133">
        <v>6.6000000000000003E-2</v>
      </c>
      <c r="W75"/>
      <c r="X75"/>
      <c r="Y75" s="133"/>
      <c r="Z75" s="133">
        <v>7.3999999999999996E-2</v>
      </c>
      <c r="AA75" s="135">
        <v>46471</v>
      </c>
      <c r="AB75" t="s">
        <v>620</v>
      </c>
      <c r="AC75"/>
      <c r="AD75" s="130"/>
      <c r="AE75" s="133"/>
      <c r="AF75" s="135"/>
      <c r="AG75"/>
      <c r="AH75"/>
      <c r="AI75"/>
      <c r="AJ75" t="s">
        <v>62</v>
      </c>
      <c r="AK75" t="s">
        <v>775</v>
      </c>
      <c r="AL75"/>
      <c r="AM75" t="s">
        <v>305</v>
      </c>
      <c r="AN75" s="135">
        <v>45930</v>
      </c>
      <c r="AO75" s="134"/>
      <c r="AP75" s="133"/>
      <c r="AQ75" s="130">
        <v>11169137</v>
      </c>
      <c r="AR75" s="130">
        <v>99.31</v>
      </c>
      <c r="AS75" s="130">
        <v>1</v>
      </c>
      <c r="AT75" s="130">
        <v>11092.069949999999</v>
      </c>
      <c r="AU75" s="130">
        <v>11092.069949999999</v>
      </c>
      <c r="AV75" s="132"/>
      <c r="AW75" s="132"/>
      <c r="AX75"/>
      <c r="AY75"/>
      <c r="AZ75" s="133">
        <v>1.163E-3</v>
      </c>
      <c r="BA75" s="133">
        <v>5.5999999999999999E-5</v>
      </c>
    </row>
    <row r="76" spans="1:53" x14ac:dyDescent="0.2">
      <c r="A76">
        <v>316</v>
      </c>
      <c r="B76">
        <v>316</v>
      </c>
      <c r="C76"/>
      <c r="D76"/>
      <c r="E76"/>
      <c r="F76">
        <v>74006206</v>
      </c>
      <c r="G76" t="s">
        <v>245</v>
      </c>
      <c r="H76" t="s">
        <v>1184</v>
      </c>
      <c r="I76" t="s">
        <v>53</v>
      </c>
      <c r="J76"/>
      <c r="K76" t="s">
        <v>140</v>
      </c>
      <c r="L76" t="s">
        <v>62</v>
      </c>
      <c r="M76" t="s">
        <v>55</v>
      </c>
      <c r="N76"/>
      <c r="O76" s="135">
        <v>45823</v>
      </c>
      <c r="P76" t="s">
        <v>2626</v>
      </c>
      <c r="Q76" t="s">
        <v>70</v>
      </c>
      <c r="R76" t="s">
        <v>779</v>
      </c>
      <c r="S76" t="s">
        <v>1218</v>
      </c>
      <c r="T76" s="130">
        <v>1.33</v>
      </c>
      <c r="U76" t="s">
        <v>441</v>
      </c>
      <c r="V76" s="133">
        <v>6.6000000000000003E-2</v>
      </c>
      <c r="W76"/>
      <c r="X76"/>
      <c r="Y76" s="133"/>
      <c r="Z76" s="133">
        <v>7.51E-2</v>
      </c>
      <c r="AA76" s="135">
        <v>46471</v>
      </c>
      <c r="AB76" t="s">
        <v>620</v>
      </c>
      <c r="AC76"/>
      <c r="AD76" s="130"/>
      <c r="AE76" s="133"/>
      <c r="AF76" s="135"/>
      <c r="AG76"/>
      <c r="AH76"/>
      <c r="AI76"/>
      <c r="AJ76" t="s">
        <v>62</v>
      </c>
      <c r="AK76" t="s">
        <v>775</v>
      </c>
      <c r="AL76"/>
      <c r="AM76" t="s">
        <v>305</v>
      </c>
      <c r="AN76" s="135">
        <v>45930</v>
      </c>
      <c r="AO76" s="134"/>
      <c r="AP76" s="133"/>
      <c r="AQ76" s="130">
        <v>7628866</v>
      </c>
      <c r="AR76" s="130">
        <v>99.17</v>
      </c>
      <c r="AS76" s="130">
        <v>1</v>
      </c>
      <c r="AT76" s="130">
        <v>7565.5464099999999</v>
      </c>
      <c r="AU76" s="130">
        <v>7565.5464099999999</v>
      </c>
      <c r="AV76" s="132"/>
      <c r="AW76" s="132"/>
      <c r="AX76"/>
      <c r="AY76"/>
      <c r="AZ76" s="133">
        <v>7.9299999999999998E-4</v>
      </c>
      <c r="BA76" s="133">
        <v>3.8000000000000002E-5</v>
      </c>
    </row>
    <row r="77" spans="1:53" x14ac:dyDescent="0.2">
      <c r="A77">
        <v>316</v>
      </c>
      <c r="B77">
        <v>316</v>
      </c>
      <c r="C77"/>
      <c r="D77"/>
      <c r="E77"/>
      <c r="F77">
        <v>74006207</v>
      </c>
      <c r="G77" t="s">
        <v>245</v>
      </c>
      <c r="H77" t="s">
        <v>1184</v>
      </c>
      <c r="I77" t="s">
        <v>53</v>
      </c>
      <c r="J77"/>
      <c r="K77" t="s">
        <v>140</v>
      </c>
      <c r="L77" t="s">
        <v>62</v>
      </c>
      <c r="M77" t="s">
        <v>55</v>
      </c>
      <c r="N77"/>
      <c r="O77" s="135">
        <v>45852</v>
      </c>
      <c r="P77" t="s">
        <v>2626</v>
      </c>
      <c r="Q77" t="s">
        <v>70</v>
      </c>
      <c r="R77" t="s">
        <v>779</v>
      </c>
      <c r="S77" t="s">
        <v>1218</v>
      </c>
      <c r="T77" s="130">
        <v>1.33</v>
      </c>
      <c r="U77" t="s">
        <v>441</v>
      </c>
      <c r="V77" s="133">
        <v>6.6000000000000003E-2</v>
      </c>
      <c r="W77"/>
      <c r="X77"/>
      <c r="Y77" s="133"/>
      <c r="Z77" s="133">
        <v>7.2300000000000003E-2</v>
      </c>
      <c r="AA77" s="135">
        <v>46471</v>
      </c>
      <c r="AB77" t="s">
        <v>620</v>
      </c>
      <c r="AC77"/>
      <c r="AD77" s="130"/>
      <c r="AE77" s="133"/>
      <c r="AF77" s="135"/>
      <c r="AG77"/>
      <c r="AH77"/>
      <c r="AI77"/>
      <c r="AJ77" t="s">
        <v>62</v>
      </c>
      <c r="AK77" t="s">
        <v>775</v>
      </c>
      <c r="AL77"/>
      <c r="AM77" t="s">
        <v>305</v>
      </c>
      <c r="AN77" s="135">
        <v>45930</v>
      </c>
      <c r="AO77" s="134"/>
      <c r="AP77" s="133"/>
      <c r="AQ77" s="130">
        <v>7426224</v>
      </c>
      <c r="AR77" s="130">
        <v>99.52</v>
      </c>
      <c r="AS77" s="130">
        <v>1</v>
      </c>
      <c r="AT77" s="130">
        <v>7390.5781200000001</v>
      </c>
      <c r="AU77" s="130">
        <v>7390.5781200000001</v>
      </c>
      <c r="AV77" s="132"/>
      <c r="AW77" s="132"/>
      <c r="AX77"/>
      <c r="AY77"/>
      <c r="AZ77" s="133">
        <v>7.7499999999999997E-4</v>
      </c>
      <c r="BA77" s="133">
        <v>3.6999999999999998E-5</v>
      </c>
    </row>
    <row r="78" spans="1:53" x14ac:dyDescent="0.2">
      <c r="A78">
        <v>316</v>
      </c>
      <c r="B78">
        <v>316</v>
      </c>
      <c r="C78"/>
      <c r="D78"/>
      <c r="E78"/>
      <c r="F78">
        <v>74006147</v>
      </c>
      <c r="G78" t="s">
        <v>245</v>
      </c>
      <c r="H78" t="s">
        <v>1184</v>
      </c>
      <c r="I78" t="s">
        <v>53</v>
      </c>
      <c r="J78"/>
      <c r="K78" t="s">
        <v>264</v>
      </c>
      <c r="L78" t="s">
        <v>62</v>
      </c>
      <c r="M78" t="s">
        <v>55</v>
      </c>
      <c r="N78"/>
      <c r="O78" s="135">
        <v>44322</v>
      </c>
      <c r="P78" t="s">
        <v>2626</v>
      </c>
      <c r="Q78" t="s">
        <v>70</v>
      </c>
      <c r="R78" t="s">
        <v>779</v>
      </c>
      <c r="S78" t="s">
        <v>1218</v>
      </c>
      <c r="T78" s="130">
        <v>7.99</v>
      </c>
      <c r="U78" t="s">
        <v>2625</v>
      </c>
      <c r="V78" s="133">
        <v>2.5614999999999999E-2</v>
      </c>
      <c r="W78"/>
      <c r="X78"/>
      <c r="Y78" s="133"/>
      <c r="Z78" s="133">
        <v>3.8100000000000002E-2</v>
      </c>
      <c r="AA78" s="135">
        <v>52135</v>
      </c>
      <c r="AB78" t="s">
        <v>620</v>
      </c>
      <c r="AC78"/>
      <c r="AD78" s="130"/>
      <c r="AE78" s="133"/>
      <c r="AF78" s="135"/>
      <c r="AG78"/>
      <c r="AH78"/>
      <c r="AI78"/>
      <c r="AJ78" t="s">
        <v>55</v>
      </c>
      <c r="AK78" t="s">
        <v>775</v>
      </c>
      <c r="AL78"/>
      <c r="AM78" t="s">
        <v>305</v>
      </c>
      <c r="AN78" s="135">
        <v>45930</v>
      </c>
      <c r="AO78" s="134"/>
      <c r="AP78" s="133"/>
      <c r="AQ78" s="130">
        <v>34980885.68</v>
      </c>
      <c r="AR78" s="130">
        <v>104.32</v>
      </c>
      <c r="AS78" s="130">
        <v>1</v>
      </c>
      <c r="AT78" s="130">
        <v>36492.059939999999</v>
      </c>
      <c r="AU78" s="130">
        <v>36492.059939999999</v>
      </c>
      <c r="AV78" s="132"/>
      <c r="AW78" s="132"/>
      <c r="AX78"/>
      <c r="AY78"/>
      <c r="AZ78" s="133">
        <v>3.8279999999999998E-3</v>
      </c>
      <c r="BA78" s="133">
        <v>1.8699999999999999E-4</v>
      </c>
    </row>
    <row r="79" spans="1:53" x14ac:dyDescent="0.2">
      <c r="A79">
        <v>316</v>
      </c>
      <c r="B79">
        <v>316</v>
      </c>
      <c r="C79"/>
      <c r="D79"/>
      <c r="E79"/>
      <c r="F79">
        <v>74009097</v>
      </c>
      <c r="G79" t="s">
        <v>245</v>
      </c>
      <c r="H79" t="s">
        <v>2629</v>
      </c>
      <c r="I79" t="s">
        <v>53</v>
      </c>
      <c r="J79"/>
      <c r="K79" t="s">
        <v>635</v>
      </c>
      <c r="L79" t="s">
        <v>62</v>
      </c>
      <c r="M79" t="s">
        <v>62</v>
      </c>
      <c r="N79"/>
      <c r="O79" s="135">
        <v>45188</v>
      </c>
      <c r="P79" t="s">
        <v>1409</v>
      </c>
      <c r="Q79" t="s">
        <v>78</v>
      </c>
      <c r="R79" t="s">
        <v>779</v>
      </c>
      <c r="S79" t="s">
        <v>1218</v>
      </c>
      <c r="T79" s="130">
        <v>2.0299999999999998</v>
      </c>
      <c r="U79" t="s">
        <v>2625</v>
      </c>
      <c r="V79" s="133">
        <v>2.0299999999999999E-2</v>
      </c>
      <c r="W79"/>
      <c r="X79"/>
      <c r="Y79" s="133"/>
      <c r="Z79" s="133">
        <v>2.8500000000000001E-2</v>
      </c>
      <c r="AA79" s="135">
        <v>46687</v>
      </c>
      <c r="AB79" t="s">
        <v>620</v>
      </c>
      <c r="AC79"/>
      <c r="AD79" s="130"/>
      <c r="AE79" s="133"/>
      <c r="AF79" s="135">
        <v>45261</v>
      </c>
      <c r="AG79"/>
      <c r="AH79"/>
      <c r="AI79"/>
      <c r="AJ79" t="s">
        <v>55</v>
      </c>
      <c r="AK79" t="s">
        <v>775</v>
      </c>
      <c r="AL79"/>
      <c r="AM79" t="s">
        <v>305</v>
      </c>
      <c r="AN79" s="135">
        <v>45930</v>
      </c>
      <c r="AO79" s="134"/>
      <c r="AP79" s="133"/>
      <c r="AQ79" s="130">
        <v>3465476.63</v>
      </c>
      <c r="AR79" s="130">
        <v>105.42</v>
      </c>
      <c r="AS79" s="130">
        <v>1</v>
      </c>
      <c r="AT79" s="130">
        <v>3653.30546</v>
      </c>
      <c r="AU79" s="130">
        <v>3653.30546</v>
      </c>
      <c r="AV79" s="132"/>
      <c r="AW79" s="132"/>
      <c r="AX79"/>
      <c r="AY79"/>
      <c r="AZ79" s="133">
        <v>3.8299999999999999E-4</v>
      </c>
      <c r="BA79" s="133">
        <v>1.8E-5</v>
      </c>
    </row>
    <row r="80" spans="1:53" x14ac:dyDescent="0.2">
      <c r="A80">
        <v>316</v>
      </c>
      <c r="B80">
        <v>316</v>
      </c>
      <c r="C80"/>
      <c r="D80"/>
      <c r="E80"/>
      <c r="F80">
        <v>74006145</v>
      </c>
      <c r="G80" t="s">
        <v>245</v>
      </c>
      <c r="H80" t="s">
        <v>1184</v>
      </c>
      <c r="I80" t="s">
        <v>53</v>
      </c>
      <c r="J80"/>
      <c r="K80" t="s">
        <v>264</v>
      </c>
      <c r="L80" t="s">
        <v>62</v>
      </c>
      <c r="M80" t="s">
        <v>55</v>
      </c>
      <c r="N80"/>
      <c r="O80" s="135">
        <v>44754</v>
      </c>
      <c r="P80" t="s">
        <v>2626</v>
      </c>
      <c r="Q80" t="s">
        <v>70</v>
      </c>
      <c r="R80" t="s">
        <v>779</v>
      </c>
      <c r="S80" t="s">
        <v>1218</v>
      </c>
      <c r="T80" s="130">
        <v>7.91</v>
      </c>
      <c r="U80" t="s">
        <v>2625</v>
      </c>
      <c r="V80" s="133">
        <v>2.53E-2</v>
      </c>
      <c r="W80"/>
      <c r="X80"/>
      <c r="Y80" s="133"/>
      <c r="Z80" s="133">
        <v>2.6499999999999999E-2</v>
      </c>
      <c r="AA80" s="135">
        <v>52315</v>
      </c>
      <c r="AB80" t="s">
        <v>620</v>
      </c>
      <c r="AC80"/>
      <c r="AD80" s="130"/>
      <c r="AE80" s="133"/>
      <c r="AF80" s="135"/>
      <c r="AG80"/>
      <c r="AH80"/>
      <c r="AI80"/>
      <c r="AJ80" t="s">
        <v>55</v>
      </c>
      <c r="AK80" t="s">
        <v>775</v>
      </c>
      <c r="AL80"/>
      <c r="AM80" t="s">
        <v>305</v>
      </c>
      <c r="AN80" s="135">
        <v>45930</v>
      </c>
      <c r="AO80" s="134"/>
      <c r="AP80" s="133"/>
      <c r="AQ80" s="130">
        <v>73132776.269999996</v>
      </c>
      <c r="AR80" s="130">
        <v>107.75</v>
      </c>
      <c r="AS80" s="130">
        <v>1</v>
      </c>
      <c r="AT80" s="130">
        <v>78800.566430000006</v>
      </c>
      <c r="AU80" s="130">
        <v>78800.566430000006</v>
      </c>
      <c r="AV80" s="132"/>
      <c r="AW80" s="132"/>
      <c r="AX80"/>
      <c r="AY80"/>
      <c r="AZ80" s="133">
        <v>8.2679999999999993E-3</v>
      </c>
      <c r="BA80" s="133">
        <v>4.0299999999999998E-4</v>
      </c>
    </row>
    <row r="81" spans="1:53" x14ac:dyDescent="0.2">
      <c r="A81">
        <v>316</v>
      </c>
      <c r="B81">
        <v>316</v>
      </c>
      <c r="C81"/>
      <c r="D81"/>
      <c r="E81"/>
      <c r="F81">
        <v>74006143</v>
      </c>
      <c r="G81" t="s">
        <v>245</v>
      </c>
      <c r="H81" t="s">
        <v>1184</v>
      </c>
      <c r="I81" t="s">
        <v>53</v>
      </c>
      <c r="J81"/>
      <c r="K81" t="s">
        <v>264</v>
      </c>
      <c r="L81" t="s">
        <v>62</v>
      </c>
      <c r="M81" t="s">
        <v>62</v>
      </c>
      <c r="N81"/>
      <c r="O81" s="135">
        <v>44215</v>
      </c>
      <c r="P81" t="s">
        <v>1307</v>
      </c>
      <c r="Q81" t="s">
        <v>70</v>
      </c>
      <c r="R81" t="s">
        <v>779</v>
      </c>
      <c r="S81" t="s">
        <v>1218</v>
      </c>
      <c r="T81" s="130">
        <v>7.02</v>
      </c>
      <c r="U81" t="s">
        <v>2625</v>
      </c>
      <c r="V81" s="133">
        <v>2.35E-2</v>
      </c>
      <c r="W81"/>
      <c r="X81"/>
      <c r="Y81" s="133"/>
      <c r="Z81" s="133">
        <v>3.3399999999999999E-2</v>
      </c>
      <c r="AA81" s="135">
        <v>51591</v>
      </c>
      <c r="AB81" t="s">
        <v>620</v>
      </c>
      <c r="AC81"/>
      <c r="AD81" s="130"/>
      <c r="AE81" s="133"/>
      <c r="AF81" s="135"/>
      <c r="AG81"/>
      <c r="AH81"/>
      <c r="AI81"/>
      <c r="AJ81" t="s">
        <v>55</v>
      </c>
      <c r="AK81" t="s">
        <v>775</v>
      </c>
      <c r="AL81"/>
      <c r="AM81" t="s">
        <v>305</v>
      </c>
      <c r="AN81" s="135">
        <v>45930</v>
      </c>
      <c r="AO81" s="134"/>
      <c r="AP81" s="133"/>
      <c r="AQ81" s="130">
        <v>5870660.6200000001</v>
      </c>
      <c r="AR81" s="130">
        <v>111.04</v>
      </c>
      <c r="AS81" s="130">
        <v>1</v>
      </c>
      <c r="AT81" s="130">
        <v>6518.7815499999997</v>
      </c>
      <c r="AU81" s="130">
        <v>6518.7815499999997</v>
      </c>
      <c r="AV81" s="132"/>
      <c r="AW81" s="132"/>
      <c r="AX81"/>
      <c r="AY81"/>
      <c r="AZ81" s="133">
        <v>6.8300000000000001E-4</v>
      </c>
      <c r="BA81" s="133">
        <v>3.3000000000000003E-5</v>
      </c>
    </row>
    <row r="82" spans="1:53" x14ac:dyDescent="0.2">
      <c r="A82">
        <v>316</v>
      </c>
      <c r="B82">
        <v>316</v>
      </c>
      <c r="C82"/>
      <c r="D82"/>
      <c r="E82"/>
      <c r="F82">
        <v>7005021</v>
      </c>
      <c r="G82" t="s">
        <v>245</v>
      </c>
      <c r="H82" t="s">
        <v>1184</v>
      </c>
      <c r="I82" t="s">
        <v>53</v>
      </c>
      <c r="J82"/>
      <c r="K82" t="s">
        <v>140</v>
      </c>
      <c r="L82" t="s">
        <v>62</v>
      </c>
      <c r="M82" t="s">
        <v>55</v>
      </c>
      <c r="N82"/>
      <c r="O82" s="135">
        <v>45558</v>
      </c>
      <c r="P82" t="s">
        <v>2626</v>
      </c>
      <c r="Q82" t="s">
        <v>70</v>
      </c>
      <c r="R82" t="s">
        <v>779</v>
      </c>
      <c r="S82" t="s">
        <v>1222</v>
      </c>
      <c r="T82" s="130">
        <v>1.89</v>
      </c>
      <c r="U82" t="s">
        <v>441</v>
      </c>
      <c r="V82" s="133">
        <v>5.9639999999999999E-2</v>
      </c>
      <c r="W82"/>
      <c r="X82"/>
      <c r="Y82" s="133"/>
      <c r="Z82" s="133">
        <v>3.3500000000000002E-2</v>
      </c>
      <c r="AA82" s="135">
        <v>46655</v>
      </c>
      <c r="AB82" t="s">
        <v>620</v>
      </c>
      <c r="AC82"/>
      <c r="AD82" s="130"/>
      <c r="AE82" s="133"/>
      <c r="AF82" s="135"/>
      <c r="AG82"/>
      <c r="AH82"/>
      <c r="AI82"/>
      <c r="AJ82" t="s">
        <v>62</v>
      </c>
      <c r="AK82" t="s">
        <v>775</v>
      </c>
      <c r="AL82"/>
      <c r="AM82" t="s">
        <v>305</v>
      </c>
      <c r="AN82" s="135">
        <v>45930</v>
      </c>
      <c r="AO82" s="134"/>
      <c r="AP82" s="133"/>
      <c r="AQ82" s="130">
        <v>4731341</v>
      </c>
      <c r="AR82" s="130">
        <v>104.33</v>
      </c>
      <c r="AS82" s="130">
        <v>3.8807</v>
      </c>
      <c r="AT82" s="130">
        <v>19155.942640000001</v>
      </c>
      <c r="AU82" s="130">
        <v>4936.2080699999997</v>
      </c>
      <c r="AV82" s="132"/>
      <c r="AW82" s="132"/>
      <c r="AX82"/>
      <c r="AY82"/>
      <c r="AZ82" s="133">
        <v>2.0089999999999999E-3</v>
      </c>
      <c r="BA82" s="133">
        <v>9.7999999999999997E-5</v>
      </c>
    </row>
    <row r="83" spans="1:53" x14ac:dyDescent="0.2">
      <c r="A83">
        <v>316</v>
      </c>
      <c r="B83">
        <v>316</v>
      </c>
      <c r="C83"/>
      <c r="D83"/>
      <c r="E83"/>
      <c r="F83">
        <v>7005022</v>
      </c>
      <c r="G83" t="s">
        <v>245</v>
      </c>
      <c r="H83" t="s">
        <v>1184</v>
      </c>
      <c r="I83" t="s">
        <v>53</v>
      </c>
      <c r="J83"/>
      <c r="K83" t="s">
        <v>140</v>
      </c>
      <c r="L83" t="s">
        <v>62</v>
      </c>
      <c r="M83" t="s">
        <v>55</v>
      </c>
      <c r="N83"/>
      <c r="O83" s="135">
        <v>45644</v>
      </c>
      <c r="P83" t="s">
        <v>2626</v>
      </c>
      <c r="Q83" t="s">
        <v>70</v>
      </c>
      <c r="R83" t="s">
        <v>779</v>
      </c>
      <c r="S83" t="s">
        <v>1222</v>
      </c>
      <c r="T83" s="130">
        <v>1.89</v>
      </c>
      <c r="U83" t="s">
        <v>441</v>
      </c>
      <c r="V83" s="133">
        <v>5.9639999999999999E-2</v>
      </c>
      <c r="W83"/>
      <c r="X83"/>
      <c r="Y83" s="133"/>
      <c r="Z83" s="133">
        <v>4.4400000000000002E-2</v>
      </c>
      <c r="AA83" s="135">
        <v>46655</v>
      </c>
      <c r="AB83" t="s">
        <v>620</v>
      </c>
      <c r="AC83"/>
      <c r="AD83" s="130"/>
      <c r="AE83" s="133"/>
      <c r="AF83" s="135"/>
      <c r="AG83"/>
      <c r="AH83"/>
      <c r="AI83"/>
      <c r="AJ83" t="s">
        <v>62</v>
      </c>
      <c r="AK83" t="s">
        <v>775</v>
      </c>
      <c r="AL83"/>
      <c r="AM83" t="s">
        <v>305</v>
      </c>
      <c r="AN83" s="135">
        <v>45930</v>
      </c>
      <c r="AO83" s="134"/>
      <c r="AP83" s="133"/>
      <c r="AQ83" s="130">
        <v>4980398</v>
      </c>
      <c r="AR83" s="130">
        <v>101.76</v>
      </c>
      <c r="AS83" s="130">
        <v>3.8807</v>
      </c>
      <c r="AT83" s="130">
        <v>19667.5933</v>
      </c>
      <c r="AU83" s="130">
        <v>5068.0529999999999</v>
      </c>
      <c r="AV83" s="132"/>
      <c r="AW83" s="132"/>
      <c r="AX83"/>
      <c r="AY83"/>
      <c r="AZ83" s="133">
        <v>2.0630000000000002E-3</v>
      </c>
      <c r="BA83" s="133">
        <v>1E-4</v>
      </c>
    </row>
    <row r="84" spans="1:53" x14ac:dyDescent="0.2">
      <c r="A84">
        <v>316</v>
      </c>
      <c r="B84">
        <v>316</v>
      </c>
      <c r="C84"/>
      <c r="D84"/>
      <c r="E84"/>
      <c r="F84">
        <v>7005023</v>
      </c>
      <c r="G84" t="s">
        <v>245</v>
      </c>
      <c r="H84" t="s">
        <v>1184</v>
      </c>
      <c r="I84" t="s">
        <v>53</v>
      </c>
      <c r="J84"/>
      <c r="K84" t="s">
        <v>140</v>
      </c>
      <c r="L84" t="s">
        <v>62</v>
      </c>
      <c r="M84" t="s">
        <v>55</v>
      </c>
      <c r="N84"/>
      <c r="O84" s="135">
        <v>45698</v>
      </c>
      <c r="P84" t="s">
        <v>2626</v>
      </c>
      <c r="Q84" t="s">
        <v>70</v>
      </c>
      <c r="R84" t="s">
        <v>779</v>
      </c>
      <c r="S84" t="s">
        <v>1222</v>
      </c>
      <c r="T84" s="130">
        <v>1.9</v>
      </c>
      <c r="U84" t="s">
        <v>441</v>
      </c>
      <c r="V84" s="133">
        <v>5.9639999999999999E-2</v>
      </c>
      <c r="W84"/>
      <c r="X84"/>
      <c r="Y84" s="133"/>
      <c r="Z84" s="133">
        <v>4.53E-2</v>
      </c>
      <c r="AA84" s="135">
        <v>46655</v>
      </c>
      <c r="AB84" t="s">
        <v>620</v>
      </c>
      <c r="AC84"/>
      <c r="AD84" s="130"/>
      <c r="AE84" s="133"/>
      <c r="AF84" s="135"/>
      <c r="AG84"/>
      <c r="AH84"/>
      <c r="AI84"/>
      <c r="AJ84" t="s">
        <v>62</v>
      </c>
      <c r="AK84" t="s">
        <v>775</v>
      </c>
      <c r="AL84"/>
      <c r="AM84" t="s">
        <v>305</v>
      </c>
      <c r="AN84" s="135">
        <v>45930</v>
      </c>
      <c r="AO84" s="134"/>
      <c r="AP84" s="133"/>
      <c r="AQ84" s="130">
        <v>1696205</v>
      </c>
      <c r="AR84" s="130">
        <v>100.7</v>
      </c>
      <c r="AS84" s="130">
        <v>3.8807</v>
      </c>
      <c r="AT84" s="130">
        <v>6628.5399799999996</v>
      </c>
      <c r="AU84" s="130">
        <v>1708.07844</v>
      </c>
      <c r="AV84" s="132"/>
      <c r="AW84" s="132"/>
      <c r="AX84"/>
      <c r="AY84"/>
      <c r="AZ84" s="133">
        <v>6.9499999999999998E-4</v>
      </c>
      <c r="BA84" s="133">
        <v>3.3000000000000003E-5</v>
      </c>
    </row>
    <row r="85" spans="1:53" x14ac:dyDescent="0.2">
      <c r="A85">
        <v>316</v>
      </c>
      <c r="B85">
        <v>316</v>
      </c>
      <c r="C85"/>
      <c r="D85"/>
      <c r="E85"/>
      <c r="F85">
        <v>7005024</v>
      </c>
      <c r="G85" t="s">
        <v>245</v>
      </c>
      <c r="H85" t="s">
        <v>1184</v>
      </c>
      <c r="I85" t="s">
        <v>53</v>
      </c>
      <c r="J85"/>
      <c r="K85" t="s">
        <v>140</v>
      </c>
      <c r="L85" t="s">
        <v>62</v>
      </c>
      <c r="M85" t="s">
        <v>55</v>
      </c>
      <c r="N85"/>
      <c r="O85" s="135">
        <v>45740</v>
      </c>
      <c r="P85" t="s">
        <v>2626</v>
      </c>
      <c r="Q85" t="s">
        <v>70</v>
      </c>
      <c r="R85" t="s">
        <v>779</v>
      </c>
      <c r="S85" t="s">
        <v>1222</v>
      </c>
      <c r="T85" s="130">
        <v>1.9</v>
      </c>
      <c r="U85" t="s">
        <v>2625</v>
      </c>
      <c r="V85" s="133">
        <v>4.4859999999999997E-2</v>
      </c>
      <c r="W85"/>
      <c r="X85"/>
      <c r="Y85" s="133"/>
      <c r="Z85" s="133">
        <v>4.4600000000000001E-2</v>
      </c>
      <c r="AA85" s="135">
        <v>46655</v>
      </c>
      <c r="AB85" t="s">
        <v>620</v>
      </c>
      <c r="AC85"/>
      <c r="AD85" s="130"/>
      <c r="AE85" s="133"/>
      <c r="AF85" s="135"/>
      <c r="AG85"/>
      <c r="AH85"/>
      <c r="AI85"/>
      <c r="AJ85" t="s">
        <v>62</v>
      </c>
      <c r="AK85" t="s">
        <v>775</v>
      </c>
      <c r="AL85"/>
      <c r="AM85" t="s">
        <v>305</v>
      </c>
      <c r="AN85" s="135">
        <v>45930</v>
      </c>
      <c r="AO85" s="134"/>
      <c r="AP85" s="133"/>
      <c r="AQ85" s="130">
        <v>3611250</v>
      </c>
      <c r="AR85" s="130">
        <v>100.36</v>
      </c>
      <c r="AS85" s="130">
        <v>3.8807</v>
      </c>
      <c r="AT85" s="130">
        <v>14064.628919999999</v>
      </c>
      <c r="AU85" s="130">
        <v>3624.2505000000001</v>
      </c>
      <c r="AV85" s="132"/>
      <c r="AW85" s="132"/>
      <c r="AX85"/>
      <c r="AY85"/>
      <c r="AZ85" s="133">
        <v>1.475E-3</v>
      </c>
      <c r="BA85" s="133">
        <v>7.2000000000000002E-5</v>
      </c>
    </row>
    <row r="86" spans="1:53" x14ac:dyDescent="0.2">
      <c r="A86">
        <v>316</v>
      </c>
      <c r="B86">
        <v>316</v>
      </c>
      <c r="C86"/>
      <c r="D86"/>
      <c r="E86"/>
      <c r="F86">
        <v>7005025</v>
      </c>
      <c r="G86" t="s">
        <v>245</v>
      </c>
      <c r="H86" t="s">
        <v>1184</v>
      </c>
      <c r="I86" t="s">
        <v>53</v>
      </c>
      <c r="J86"/>
      <c r="K86" t="s">
        <v>140</v>
      </c>
      <c r="L86" t="s">
        <v>62</v>
      </c>
      <c r="M86" t="s">
        <v>55</v>
      </c>
      <c r="N86"/>
      <c r="O86" s="135">
        <v>45831</v>
      </c>
      <c r="P86" t="s">
        <v>2626</v>
      </c>
      <c r="Q86" t="s">
        <v>70</v>
      </c>
      <c r="R86" t="s">
        <v>779</v>
      </c>
      <c r="S86" t="s">
        <v>1222</v>
      </c>
      <c r="T86" s="130">
        <v>1.91</v>
      </c>
      <c r="U86" t="s">
        <v>2625</v>
      </c>
      <c r="V86" s="133">
        <v>4.0079999999999998E-2</v>
      </c>
      <c r="W86"/>
      <c r="X86"/>
      <c r="Y86" s="133"/>
      <c r="Z86" s="133">
        <v>2.6100000000000002E-2</v>
      </c>
      <c r="AA86" s="135">
        <v>46655</v>
      </c>
      <c r="AB86" t="s">
        <v>620</v>
      </c>
      <c r="AC86"/>
      <c r="AD86" s="130"/>
      <c r="AE86" s="133"/>
      <c r="AF86" s="135"/>
      <c r="AG86"/>
      <c r="AH86"/>
      <c r="AI86"/>
      <c r="AJ86" t="s">
        <v>62</v>
      </c>
      <c r="AK86" t="s">
        <v>775</v>
      </c>
      <c r="AL86"/>
      <c r="AM86" t="s">
        <v>305</v>
      </c>
      <c r="AN86" s="135">
        <v>45930</v>
      </c>
      <c r="AO86" s="134"/>
      <c r="AP86" s="133"/>
      <c r="AQ86" s="130">
        <v>3746628</v>
      </c>
      <c r="AR86" s="130">
        <v>102.89</v>
      </c>
      <c r="AS86" s="130">
        <v>3.8807</v>
      </c>
      <c r="AT86" s="130">
        <v>14959.731959999999</v>
      </c>
      <c r="AU86" s="130">
        <v>3854.9055499999999</v>
      </c>
      <c r="AV86" s="132"/>
      <c r="AW86" s="132"/>
      <c r="AX86"/>
      <c r="AY86"/>
      <c r="AZ86" s="133">
        <v>1.5690000000000001E-3</v>
      </c>
      <c r="BA86" s="133">
        <v>7.6000000000000004E-5</v>
      </c>
    </row>
    <row r="87" spans="1:53" x14ac:dyDescent="0.2">
      <c r="A87">
        <v>316</v>
      </c>
      <c r="B87">
        <v>316</v>
      </c>
      <c r="C87"/>
      <c r="D87"/>
      <c r="E87"/>
      <c r="F87">
        <v>7005020</v>
      </c>
      <c r="G87" t="s">
        <v>245</v>
      </c>
      <c r="H87" t="s">
        <v>1184</v>
      </c>
      <c r="I87" t="s">
        <v>53</v>
      </c>
      <c r="J87"/>
      <c r="K87" t="s">
        <v>140</v>
      </c>
      <c r="L87" t="s">
        <v>62</v>
      </c>
      <c r="M87" t="s">
        <v>55</v>
      </c>
      <c r="N87"/>
      <c r="O87" s="135">
        <v>45468</v>
      </c>
      <c r="P87" t="s">
        <v>2626</v>
      </c>
      <c r="Q87" t="s">
        <v>70</v>
      </c>
      <c r="R87" t="s">
        <v>779</v>
      </c>
      <c r="S87" t="s">
        <v>1222</v>
      </c>
      <c r="T87" s="130">
        <v>1.91</v>
      </c>
      <c r="U87" t="s">
        <v>441</v>
      </c>
      <c r="V87" s="133">
        <v>5.9639999999999999E-2</v>
      </c>
      <c r="W87"/>
      <c r="X87"/>
      <c r="Y87" s="133"/>
      <c r="Z87" s="133">
        <v>1.2800000000000001E-2</v>
      </c>
      <c r="AA87" s="135">
        <v>46655</v>
      </c>
      <c r="AB87" t="s">
        <v>620</v>
      </c>
      <c r="AC87"/>
      <c r="AD87" s="130"/>
      <c r="AE87" s="133"/>
      <c r="AF87" s="135"/>
      <c r="AG87"/>
      <c r="AH87"/>
      <c r="AI87"/>
      <c r="AJ87" t="s">
        <v>55</v>
      </c>
      <c r="AK87" t="s">
        <v>775</v>
      </c>
      <c r="AL87"/>
      <c r="AM87" t="s">
        <v>305</v>
      </c>
      <c r="AN87" s="135">
        <v>45930</v>
      </c>
      <c r="AO87" s="134"/>
      <c r="AP87" s="133"/>
      <c r="AQ87" s="130">
        <v>3058313</v>
      </c>
      <c r="AR87" s="130">
        <v>105.68</v>
      </c>
      <c r="AS87" s="130">
        <v>3.8807</v>
      </c>
      <c r="AT87" s="130">
        <v>12542.520109999999</v>
      </c>
      <c r="AU87" s="130">
        <v>3232.0251800000001</v>
      </c>
      <c r="AV87" s="132"/>
      <c r="AW87" s="132"/>
      <c r="AX87"/>
      <c r="AY87"/>
      <c r="AZ87" s="133">
        <v>1.3159999999999999E-3</v>
      </c>
      <c r="BA87" s="133">
        <v>6.3999999999999997E-5</v>
      </c>
    </row>
    <row r="88" spans="1:53" x14ac:dyDescent="0.2">
      <c r="A88">
        <v>316</v>
      </c>
      <c r="B88">
        <v>316</v>
      </c>
      <c r="C88"/>
      <c r="D88"/>
      <c r="E88"/>
      <c r="F88">
        <v>7005026</v>
      </c>
      <c r="G88" t="s">
        <v>245</v>
      </c>
      <c r="H88" t="s">
        <v>1184</v>
      </c>
      <c r="I88" t="s">
        <v>53</v>
      </c>
      <c r="J88"/>
      <c r="K88" t="s">
        <v>140</v>
      </c>
      <c r="L88" t="s">
        <v>62</v>
      </c>
      <c r="M88" t="s">
        <v>55</v>
      </c>
      <c r="N88"/>
      <c r="O88" s="135">
        <v>45894</v>
      </c>
      <c r="P88" t="s">
        <v>2626</v>
      </c>
      <c r="Q88" t="s">
        <v>70</v>
      </c>
      <c r="R88" t="s">
        <v>779</v>
      </c>
      <c r="S88" t="s">
        <v>1222</v>
      </c>
      <c r="T88" s="130">
        <v>1.91</v>
      </c>
      <c r="U88" t="s">
        <v>2625</v>
      </c>
      <c r="V88" s="133">
        <v>3.993E-2</v>
      </c>
      <c r="W88"/>
      <c r="X88"/>
      <c r="Y88" s="133"/>
      <c r="Z88" s="133">
        <v>5.0200000000000002E-2</v>
      </c>
      <c r="AA88" s="135">
        <v>46655</v>
      </c>
      <c r="AB88" t="s">
        <v>620</v>
      </c>
      <c r="AC88"/>
      <c r="AD88" s="130"/>
      <c r="AE88" s="133"/>
      <c r="AF88" s="135"/>
      <c r="AG88"/>
      <c r="AH88"/>
      <c r="AI88"/>
      <c r="AJ88" t="s">
        <v>62</v>
      </c>
      <c r="AK88" t="s">
        <v>775</v>
      </c>
      <c r="AL88"/>
      <c r="AM88" t="s">
        <v>305</v>
      </c>
      <c r="AN88" s="135">
        <v>45930</v>
      </c>
      <c r="AO88" s="134"/>
      <c r="AP88" s="133"/>
      <c r="AQ88" s="130">
        <v>855820</v>
      </c>
      <c r="AR88" s="130">
        <v>98.41</v>
      </c>
      <c r="AS88" s="130">
        <v>3.8807</v>
      </c>
      <c r="AT88" s="130">
        <v>3268.3739</v>
      </c>
      <c r="AU88" s="130">
        <v>842.21245999999996</v>
      </c>
      <c r="AV88" s="132"/>
      <c r="AW88" s="132"/>
      <c r="AX88"/>
      <c r="AY88"/>
      <c r="AZ88" s="133">
        <v>3.4200000000000002E-4</v>
      </c>
      <c r="BA88" s="133">
        <v>1.5999999999999999E-5</v>
      </c>
    </row>
    <row r="89" spans="1:53" x14ac:dyDescent="0.2">
      <c r="A89">
        <v>316</v>
      </c>
      <c r="B89">
        <v>316</v>
      </c>
      <c r="C89"/>
      <c r="D89"/>
      <c r="E89"/>
      <c r="F89">
        <v>70065006</v>
      </c>
      <c r="G89" t="s">
        <v>245</v>
      </c>
      <c r="H89" t="s">
        <v>855</v>
      </c>
      <c r="I89" t="s">
        <v>53</v>
      </c>
      <c r="J89"/>
      <c r="K89" t="s">
        <v>633</v>
      </c>
      <c r="L89" t="s">
        <v>62</v>
      </c>
      <c r="M89" t="s">
        <v>62</v>
      </c>
      <c r="N89"/>
      <c r="O89" s="135">
        <v>45380</v>
      </c>
      <c r="P89" t="s">
        <v>2630</v>
      </c>
      <c r="Q89" t="s">
        <v>65</v>
      </c>
      <c r="R89" t="s">
        <v>779</v>
      </c>
      <c r="S89" t="s">
        <v>1218</v>
      </c>
      <c r="T89" s="130">
        <v>0.48</v>
      </c>
      <c r="U89" t="s">
        <v>441</v>
      </c>
      <c r="V89" s="133">
        <v>8.09E-2</v>
      </c>
      <c r="W89"/>
      <c r="X89"/>
      <c r="Y89" s="133"/>
      <c r="Z89" s="133">
        <v>5.4399999999999997E-2</v>
      </c>
      <c r="AA89" s="135">
        <v>46112</v>
      </c>
      <c r="AB89" t="s">
        <v>620</v>
      </c>
      <c r="AC89"/>
      <c r="AD89" s="130"/>
      <c r="AE89" s="133"/>
      <c r="AF89" s="135"/>
      <c r="AG89"/>
      <c r="AH89"/>
      <c r="AI89"/>
      <c r="AJ89" t="s">
        <v>55</v>
      </c>
      <c r="AK89" t="s">
        <v>775</v>
      </c>
      <c r="AL89"/>
      <c r="AM89" t="s">
        <v>305</v>
      </c>
      <c r="AN89" s="135">
        <v>45930</v>
      </c>
      <c r="AO89" s="134"/>
      <c r="AP89" s="133"/>
      <c r="AQ89" s="130">
        <v>76230000</v>
      </c>
      <c r="AR89" s="130">
        <v>101.31</v>
      </c>
      <c r="AS89" s="130">
        <v>1</v>
      </c>
      <c r="AT89" s="130">
        <v>77228.612999999998</v>
      </c>
      <c r="AU89" s="130">
        <v>77228.612999999998</v>
      </c>
      <c r="AV89" s="132"/>
      <c r="AW89" s="132"/>
      <c r="AX89"/>
      <c r="AY89"/>
      <c r="AZ89" s="133">
        <v>8.1030000000000008E-3</v>
      </c>
      <c r="BA89" s="133">
        <v>3.9500000000000001E-4</v>
      </c>
    </row>
    <row r="90" spans="1:53" x14ac:dyDescent="0.2">
      <c r="A90">
        <v>316</v>
      </c>
      <c r="B90">
        <v>316</v>
      </c>
      <c r="C90"/>
      <c r="D90"/>
      <c r="E90"/>
      <c r="F90">
        <v>71000205</v>
      </c>
      <c r="G90" t="s">
        <v>245</v>
      </c>
      <c r="H90" t="s">
        <v>1184</v>
      </c>
      <c r="I90" t="s">
        <v>53</v>
      </c>
      <c r="J90"/>
      <c r="K90" t="s">
        <v>264</v>
      </c>
      <c r="L90" t="s">
        <v>62</v>
      </c>
      <c r="M90" t="s">
        <v>55</v>
      </c>
      <c r="N90"/>
      <c r="O90" s="135">
        <v>44858</v>
      </c>
      <c r="P90" t="s">
        <v>2628</v>
      </c>
      <c r="Q90" t="s">
        <v>70</v>
      </c>
      <c r="R90" t="s">
        <v>779</v>
      </c>
      <c r="S90" t="s">
        <v>1218</v>
      </c>
      <c r="T90" s="130">
        <v>4.74</v>
      </c>
      <c r="U90" t="s">
        <v>2625</v>
      </c>
      <c r="V90" s="133">
        <v>3.49E-2</v>
      </c>
      <c r="W90"/>
      <c r="X90"/>
      <c r="Y90" s="133"/>
      <c r="Z90" s="133">
        <v>3.5700000000000003E-2</v>
      </c>
      <c r="AA90" s="135">
        <v>48667</v>
      </c>
      <c r="AB90" t="s">
        <v>620</v>
      </c>
      <c r="AC90"/>
      <c r="AD90" s="130"/>
      <c r="AE90" s="133"/>
      <c r="AF90" s="135"/>
      <c r="AG90"/>
      <c r="AH90"/>
      <c r="AI90"/>
      <c r="AJ90" t="s">
        <v>55</v>
      </c>
      <c r="AK90" t="s">
        <v>775</v>
      </c>
      <c r="AL90"/>
      <c r="AM90" t="s">
        <v>305</v>
      </c>
      <c r="AN90" s="135">
        <v>45930</v>
      </c>
      <c r="AO90" s="134"/>
      <c r="AP90" s="133"/>
      <c r="AQ90" s="130">
        <v>2871596.47</v>
      </c>
      <c r="AR90" s="130">
        <v>110.58</v>
      </c>
      <c r="AS90" s="130">
        <v>1</v>
      </c>
      <c r="AT90" s="130">
        <v>3175.41138</v>
      </c>
      <c r="AU90" s="130">
        <v>3175.41138</v>
      </c>
      <c r="AV90" s="132"/>
      <c r="AW90" s="132"/>
      <c r="AX90"/>
      <c r="AY90"/>
      <c r="AZ90" s="133">
        <v>3.3300000000000002E-4</v>
      </c>
      <c r="BA90" s="133">
        <v>1.5999999999999999E-5</v>
      </c>
    </row>
    <row r="91" spans="1:53" x14ac:dyDescent="0.2">
      <c r="A91">
        <v>316</v>
      </c>
      <c r="B91">
        <v>316</v>
      </c>
      <c r="C91"/>
      <c r="D91"/>
      <c r="E91"/>
      <c r="F91">
        <v>71000206</v>
      </c>
      <c r="G91" t="s">
        <v>245</v>
      </c>
      <c r="H91" t="s">
        <v>1184</v>
      </c>
      <c r="I91" t="s">
        <v>53</v>
      </c>
      <c r="J91"/>
      <c r="K91" t="s">
        <v>264</v>
      </c>
      <c r="L91" t="s">
        <v>62</v>
      </c>
      <c r="M91" t="s">
        <v>55</v>
      </c>
      <c r="N91"/>
      <c r="O91" s="135">
        <v>44858</v>
      </c>
      <c r="P91" t="s">
        <v>2628</v>
      </c>
      <c r="Q91" t="s">
        <v>70</v>
      </c>
      <c r="R91" t="s">
        <v>779</v>
      </c>
      <c r="S91" t="s">
        <v>1218</v>
      </c>
      <c r="T91" s="130">
        <v>4.87</v>
      </c>
      <c r="U91" t="s">
        <v>2625</v>
      </c>
      <c r="V91" s="133">
        <v>3.49E-2</v>
      </c>
      <c r="W91"/>
      <c r="X91"/>
      <c r="Y91" s="133"/>
      <c r="Z91" s="133">
        <v>3.5499999999999997E-2</v>
      </c>
      <c r="AA91" s="135">
        <v>48844</v>
      </c>
      <c r="AB91" t="s">
        <v>620</v>
      </c>
      <c r="AC91"/>
      <c r="AD91" s="130"/>
      <c r="AE91" s="133"/>
      <c r="AF91" s="135"/>
      <c r="AG91"/>
      <c r="AH91"/>
      <c r="AI91"/>
      <c r="AJ91" t="s">
        <v>55</v>
      </c>
      <c r="AK91" t="s">
        <v>775</v>
      </c>
      <c r="AL91"/>
      <c r="AM91" t="s">
        <v>305</v>
      </c>
      <c r="AN91" s="135">
        <v>45930</v>
      </c>
      <c r="AO91" s="134"/>
      <c r="AP91" s="133"/>
      <c r="AQ91" s="130">
        <v>2786439.32</v>
      </c>
      <c r="AR91" s="130">
        <v>110.66</v>
      </c>
      <c r="AS91" s="130">
        <v>1</v>
      </c>
      <c r="AT91" s="130">
        <v>3083.4737500000001</v>
      </c>
      <c r="AU91" s="130">
        <v>3083.4737500000001</v>
      </c>
      <c r="AV91" s="132"/>
      <c r="AW91" s="132"/>
      <c r="AX91"/>
      <c r="AY91"/>
      <c r="AZ91" s="133">
        <v>3.2299999999999999E-4</v>
      </c>
      <c r="BA91" s="133">
        <v>1.5E-5</v>
      </c>
    </row>
    <row r="92" spans="1:53" x14ac:dyDescent="0.2">
      <c r="A92">
        <v>316</v>
      </c>
      <c r="B92">
        <v>316</v>
      </c>
      <c r="C92"/>
      <c r="D92"/>
      <c r="E92"/>
      <c r="F92">
        <v>71000207</v>
      </c>
      <c r="G92" t="s">
        <v>245</v>
      </c>
      <c r="H92" t="s">
        <v>1184</v>
      </c>
      <c r="I92" t="s">
        <v>53</v>
      </c>
      <c r="J92"/>
      <c r="K92" t="s">
        <v>264</v>
      </c>
      <c r="L92" t="s">
        <v>62</v>
      </c>
      <c r="M92" t="s">
        <v>55</v>
      </c>
      <c r="N92"/>
      <c r="O92" s="135">
        <v>44858</v>
      </c>
      <c r="P92" t="s">
        <v>2628</v>
      </c>
      <c r="Q92" t="s">
        <v>70</v>
      </c>
      <c r="R92" t="s">
        <v>779</v>
      </c>
      <c r="S92" t="s">
        <v>1218</v>
      </c>
      <c r="T92" s="130">
        <v>4.7699999999999996</v>
      </c>
      <c r="U92" t="s">
        <v>2625</v>
      </c>
      <c r="V92" s="133">
        <v>3.49E-2</v>
      </c>
      <c r="W92"/>
      <c r="X92"/>
      <c r="Y92" s="133"/>
      <c r="Z92" s="133">
        <v>3.56E-2</v>
      </c>
      <c r="AA92" s="135">
        <v>48667</v>
      </c>
      <c r="AB92" t="s">
        <v>620</v>
      </c>
      <c r="AC92"/>
      <c r="AD92" s="130"/>
      <c r="AE92" s="133"/>
      <c r="AF92" s="135"/>
      <c r="AG92"/>
      <c r="AH92"/>
      <c r="AI92"/>
      <c r="AJ92" t="s">
        <v>55</v>
      </c>
      <c r="AK92" t="s">
        <v>775</v>
      </c>
      <c r="AL92"/>
      <c r="AM92" t="s">
        <v>305</v>
      </c>
      <c r="AN92" s="135">
        <v>45930</v>
      </c>
      <c r="AO92" s="134"/>
      <c r="AP92" s="133"/>
      <c r="AQ92" s="130">
        <v>3502794.25</v>
      </c>
      <c r="AR92" s="130">
        <v>110.61</v>
      </c>
      <c r="AS92" s="130">
        <v>1</v>
      </c>
      <c r="AT92" s="130">
        <v>3874.4407200000001</v>
      </c>
      <c r="AU92" s="130">
        <v>3874.4407200000001</v>
      </c>
      <c r="AV92" s="132"/>
      <c r="AW92" s="132"/>
      <c r="AX92"/>
      <c r="AY92"/>
      <c r="AZ92" s="133">
        <v>4.06E-4</v>
      </c>
      <c r="BA92" s="133">
        <v>1.9000000000000001E-5</v>
      </c>
    </row>
    <row r="93" spans="1:53" x14ac:dyDescent="0.2">
      <c r="A93">
        <v>316</v>
      </c>
      <c r="B93">
        <v>316</v>
      </c>
      <c r="C93"/>
      <c r="D93"/>
      <c r="E93"/>
      <c r="F93">
        <v>71000208</v>
      </c>
      <c r="G93" t="s">
        <v>245</v>
      </c>
      <c r="H93" t="s">
        <v>1184</v>
      </c>
      <c r="I93" t="s">
        <v>53</v>
      </c>
      <c r="J93"/>
      <c r="K93" t="s">
        <v>264</v>
      </c>
      <c r="L93" t="s">
        <v>62</v>
      </c>
      <c r="M93" t="s">
        <v>55</v>
      </c>
      <c r="N93"/>
      <c r="O93" s="135">
        <v>44858</v>
      </c>
      <c r="P93" t="s">
        <v>2628</v>
      </c>
      <c r="Q93" t="s">
        <v>70</v>
      </c>
      <c r="R93" t="s">
        <v>779</v>
      </c>
      <c r="S93" t="s">
        <v>1218</v>
      </c>
      <c r="T93" s="130">
        <v>4.9400000000000004</v>
      </c>
      <c r="U93" t="s">
        <v>2625</v>
      </c>
      <c r="V93" s="133">
        <v>3.49E-2</v>
      </c>
      <c r="W93"/>
      <c r="X93"/>
      <c r="Y93" s="133"/>
      <c r="Z93" s="133">
        <v>3.5499999999999997E-2</v>
      </c>
      <c r="AA93" s="135">
        <v>48667</v>
      </c>
      <c r="AB93" t="s">
        <v>620</v>
      </c>
      <c r="AC93"/>
      <c r="AD93" s="130"/>
      <c r="AE93" s="133"/>
      <c r="AF93" s="135"/>
      <c r="AG93"/>
      <c r="AH93"/>
      <c r="AI93"/>
      <c r="AJ93" t="s">
        <v>55</v>
      </c>
      <c r="AK93" t="s">
        <v>775</v>
      </c>
      <c r="AL93"/>
      <c r="AM93" t="s">
        <v>305</v>
      </c>
      <c r="AN93" s="135">
        <v>45930</v>
      </c>
      <c r="AO93" s="134"/>
      <c r="AP93" s="133"/>
      <c r="AQ93" s="130">
        <v>2099613.29</v>
      </c>
      <c r="AR93" s="130">
        <v>110.7</v>
      </c>
      <c r="AS93" s="130">
        <v>1</v>
      </c>
      <c r="AT93" s="130">
        <v>2324.2719099999999</v>
      </c>
      <c r="AU93" s="130">
        <v>2324.2719099999999</v>
      </c>
      <c r="AV93" s="132"/>
      <c r="AW93" s="132"/>
      <c r="AX93"/>
      <c r="AY93"/>
      <c r="AZ93" s="133">
        <v>2.43E-4</v>
      </c>
      <c r="BA93" s="133">
        <v>1.1E-5</v>
      </c>
    </row>
    <row r="94" spans="1:53" x14ac:dyDescent="0.2">
      <c r="A94">
        <v>316</v>
      </c>
      <c r="B94">
        <v>316</v>
      </c>
      <c r="C94"/>
      <c r="D94"/>
      <c r="E94"/>
      <c r="F94">
        <v>7005027</v>
      </c>
      <c r="G94" t="s">
        <v>245</v>
      </c>
      <c r="H94" t="s">
        <v>1184</v>
      </c>
      <c r="I94" t="s">
        <v>53</v>
      </c>
      <c r="J94"/>
      <c r="K94" t="s">
        <v>140</v>
      </c>
      <c r="L94" t="s">
        <v>62</v>
      </c>
      <c r="M94" t="s">
        <v>55</v>
      </c>
      <c r="N94"/>
      <c r="O94" s="135">
        <v>45918</v>
      </c>
      <c r="P94" t="s">
        <v>2626</v>
      </c>
      <c r="Q94" t="s">
        <v>70</v>
      </c>
      <c r="R94" t="s">
        <v>779</v>
      </c>
      <c r="S94" t="s">
        <v>1222</v>
      </c>
      <c r="T94" s="130">
        <v>1.91</v>
      </c>
      <c r="U94" t="s">
        <v>2625</v>
      </c>
      <c r="V94" s="133">
        <v>3.9870000000000003E-2</v>
      </c>
      <c r="W94"/>
      <c r="X94"/>
      <c r="Y94" s="133"/>
      <c r="Z94" s="133">
        <v>4.1399999999999999E-2</v>
      </c>
      <c r="AA94" s="135">
        <v>46655</v>
      </c>
      <c r="AB94" t="s">
        <v>620</v>
      </c>
      <c r="AC94"/>
      <c r="AD94" s="130"/>
      <c r="AE94" s="133"/>
      <c r="AF94" s="135"/>
      <c r="AG94"/>
      <c r="AH94"/>
      <c r="AI94"/>
      <c r="AJ94" t="s">
        <v>62</v>
      </c>
      <c r="AK94" t="s">
        <v>775</v>
      </c>
      <c r="AL94"/>
      <c r="AM94" t="s">
        <v>305</v>
      </c>
      <c r="AN94" s="135">
        <v>45930</v>
      </c>
      <c r="AO94" s="134"/>
      <c r="AP94" s="133"/>
      <c r="AQ94" s="130">
        <v>2681616</v>
      </c>
      <c r="AR94" s="130">
        <v>99.99</v>
      </c>
      <c r="AS94" s="130">
        <v>3.8807</v>
      </c>
      <c r="AT94" s="130">
        <v>10405.50656</v>
      </c>
      <c r="AU94" s="130">
        <v>2681.3478399999999</v>
      </c>
      <c r="AV94" s="132"/>
      <c r="AW94" s="132"/>
      <c r="AX94"/>
      <c r="AY94"/>
      <c r="AZ94" s="133">
        <v>1.091E-3</v>
      </c>
      <c r="BA94" s="133">
        <v>5.3000000000000001E-5</v>
      </c>
    </row>
    <row r="95" spans="1:53" x14ac:dyDescent="0.2">
      <c r="A95">
        <v>316</v>
      </c>
      <c r="B95">
        <v>316</v>
      </c>
      <c r="C95"/>
      <c r="D95"/>
      <c r="E95"/>
      <c r="F95">
        <v>71000209</v>
      </c>
      <c r="G95" t="s">
        <v>245</v>
      </c>
      <c r="H95" t="s">
        <v>1184</v>
      </c>
      <c r="I95" t="s">
        <v>53</v>
      </c>
      <c r="J95"/>
      <c r="K95" t="s">
        <v>264</v>
      </c>
      <c r="L95" t="s">
        <v>62</v>
      </c>
      <c r="M95" t="s">
        <v>55</v>
      </c>
      <c r="N95"/>
      <c r="O95" s="135">
        <v>44858</v>
      </c>
      <c r="P95" t="s">
        <v>2628</v>
      </c>
      <c r="Q95" t="s">
        <v>70</v>
      </c>
      <c r="R95" t="s">
        <v>779</v>
      </c>
      <c r="S95" t="s">
        <v>1218</v>
      </c>
      <c r="T95" s="130">
        <v>4.84</v>
      </c>
      <c r="U95" t="s">
        <v>2625</v>
      </c>
      <c r="V95" s="133">
        <v>3.49E-2</v>
      </c>
      <c r="W95"/>
      <c r="X95"/>
      <c r="Y95" s="133"/>
      <c r="Z95" s="133">
        <v>3.56E-2</v>
      </c>
      <c r="AA95" s="135">
        <v>48667</v>
      </c>
      <c r="AB95" t="s">
        <v>620</v>
      </c>
      <c r="AC95"/>
      <c r="AD95" s="130"/>
      <c r="AE95" s="133"/>
      <c r="AF95" s="135"/>
      <c r="AG95"/>
      <c r="AH95"/>
      <c r="AI95"/>
      <c r="AJ95" t="s">
        <v>55</v>
      </c>
      <c r="AK95" t="s">
        <v>775</v>
      </c>
      <c r="AL95"/>
      <c r="AM95" t="s">
        <v>305</v>
      </c>
      <c r="AN95" s="135">
        <v>45930</v>
      </c>
      <c r="AO95" s="134"/>
      <c r="AP95" s="133"/>
      <c r="AQ95" s="130">
        <v>2312081.13</v>
      </c>
      <c r="AR95" s="130">
        <v>110.64</v>
      </c>
      <c r="AS95" s="130">
        <v>1</v>
      </c>
      <c r="AT95" s="130">
        <v>2558.0865600000002</v>
      </c>
      <c r="AU95" s="130">
        <v>2558.0865600000002</v>
      </c>
      <c r="AV95" s="132"/>
      <c r="AW95" s="132"/>
      <c r="AX95"/>
      <c r="AY95"/>
      <c r="AZ95" s="133">
        <v>2.6800000000000001E-4</v>
      </c>
      <c r="BA95" s="133">
        <v>1.2999999999999999E-5</v>
      </c>
    </row>
    <row r="96" spans="1:53" x14ac:dyDescent="0.2">
      <c r="A96">
        <v>316</v>
      </c>
      <c r="B96">
        <v>316</v>
      </c>
      <c r="C96"/>
      <c r="D96"/>
      <c r="E96"/>
      <c r="F96">
        <v>7005019</v>
      </c>
      <c r="G96" t="s">
        <v>245</v>
      </c>
      <c r="H96" t="s">
        <v>1184</v>
      </c>
      <c r="I96" t="s">
        <v>53</v>
      </c>
      <c r="J96"/>
      <c r="K96" t="s">
        <v>140</v>
      </c>
      <c r="L96" t="s">
        <v>62</v>
      </c>
      <c r="M96" t="s">
        <v>55</v>
      </c>
      <c r="N96"/>
      <c r="O96" s="135">
        <v>45434</v>
      </c>
      <c r="P96" t="s">
        <v>2626</v>
      </c>
      <c r="Q96" t="s">
        <v>70</v>
      </c>
      <c r="R96" t="s">
        <v>779</v>
      </c>
      <c r="S96" t="s">
        <v>1222</v>
      </c>
      <c r="T96" s="130">
        <v>1.88</v>
      </c>
      <c r="U96" t="s">
        <v>441</v>
      </c>
      <c r="V96" s="133">
        <v>5.9639999999999999E-2</v>
      </c>
      <c r="W96"/>
      <c r="X96"/>
      <c r="Y96" s="133"/>
      <c r="Z96" s="133">
        <v>3.5900000000000001E-2</v>
      </c>
      <c r="AA96" s="135">
        <v>46655</v>
      </c>
      <c r="AB96" t="s">
        <v>620</v>
      </c>
      <c r="AC96"/>
      <c r="AD96" s="130"/>
      <c r="AE96" s="133"/>
      <c r="AF96" s="135"/>
      <c r="AG96"/>
      <c r="AH96"/>
      <c r="AI96"/>
      <c r="AJ96" t="s">
        <v>55</v>
      </c>
      <c r="AK96" t="s">
        <v>775</v>
      </c>
      <c r="AL96"/>
      <c r="AM96" t="s">
        <v>305</v>
      </c>
      <c r="AN96" s="135">
        <v>45930</v>
      </c>
      <c r="AO96" s="134"/>
      <c r="AP96" s="133"/>
      <c r="AQ96" s="130">
        <v>3215513</v>
      </c>
      <c r="AR96" s="130">
        <v>104.74</v>
      </c>
      <c r="AS96" s="130">
        <v>3.8807</v>
      </c>
      <c r="AT96" s="130">
        <v>13069.91942</v>
      </c>
      <c r="AU96" s="130">
        <v>3367.92832</v>
      </c>
      <c r="AV96" s="132"/>
      <c r="AW96" s="132"/>
      <c r="AX96"/>
      <c r="AY96"/>
      <c r="AZ96" s="133">
        <v>1.371E-3</v>
      </c>
      <c r="BA96" s="133">
        <v>6.6000000000000005E-5</v>
      </c>
    </row>
    <row r="97" spans="1:53" x14ac:dyDescent="0.2">
      <c r="A97">
        <v>316</v>
      </c>
      <c r="B97">
        <v>316</v>
      </c>
      <c r="C97"/>
      <c r="D97"/>
      <c r="E97"/>
      <c r="F97">
        <v>7005017</v>
      </c>
      <c r="G97" t="s">
        <v>245</v>
      </c>
      <c r="H97" t="s">
        <v>1184</v>
      </c>
      <c r="I97" t="s">
        <v>53</v>
      </c>
      <c r="J97"/>
      <c r="K97" t="s">
        <v>140</v>
      </c>
      <c r="L97" t="s">
        <v>62</v>
      </c>
      <c r="M97" t="s">
        <v>55</v>
      </c>
      <c r="N97"/>
      <c r="O97" s="135">
        <v>45376</v>
      </c>
      <c r="P97" t="s">
        <v>2626</v>
      </c>
      <c r="Q97" t="s">
        <v>70</v>
      </c>
      <c r="R97" t="s">
        <v>779</v>
      </c>
      <c r="S97" t="s">
        <v>1222</v>
      </c>
      <c r="T97" s="130">
        <v>1.91</v>
      </c>
      <c r="U97" t="s">
        <v>441</v>
      </c>
      <c r="V97" s="133">
        <v>5.9639999999999999E-2</v>
      </c>
      <c r="W97"/>
      <c r="X97"/>
      <c r="Y97" s="133"/>
      <c r="Z97" s="133">
        <v>2.0299999999999999E-2</v>
      </c>
      <c r="AA97" s="135">
        <v>46655</v>
      </c>
      <c r="AB97" t="s">
        <v>620</v>
      </c>
      <c r="AC97"/>
      <c r="AD97" s="130"/>
      <c r="AE97" s="133"/>
      <c r="AF97" s="135"/>
      <c r="AG97"/>
      <c r="AH97"/>
      <c r="AI97"/>
      <c r="AJ97" t="s">
        <v>55</v>
      </c>
      <c r="AK97" t="s">
        <v>775</v>
      </c>
      <c r="AL97"/>
      <c r="AM97" t="s">
        <v>305</v>
      </c>
      <c r="AN97" s="135">
        <v>45930</v>
      </c>
      <c r="AO97" s="134"/>
      <c r="AP97" s="133"/>
      <c r="AQ97" s="130">
        <v>2149146</v>
      </c>
      <c r="AR97" s="130">
        <v>104.19</v>
      </c>
      <c r="AS97" s="130">
        <v>3.8807</v>
      </c>
      <c r="AT97" s="130">
        <v>8689.6448799999998</v>
      </c>
      <c r="AU97" s="130">
        <v>2239.1952200000001</v>
      </c>
      <c r="AV97" s="132"/>
      <c r="AW97" s="132"/>
      <c r="AX97"/>
      <c r="AY97"/>
      <c r="AZ97" s="133">
        <v>9.1100000000000003E-4</v>
      </c>
      <c r="BA97" s="133">
        <v>4.3999999999999999E-5</v>
      </c>
    </row>
    <row r="98" spans="1:53" x14ac:dyDescent="0.2">
      <c r="A98">
        <v>316</v>
      </c>
      <c r="B98">
        <v>316</v>
      </c>
      <c r="C98"/>
      <c r="D98"/>
      <c r="E98"/>
      <c r="F98">
        <v>70007729</v>
      </c>
      <c r="G98" t="s">
        <v>245</v>
      </c>
      <c r="H98" t="s">
        <v>1184</v>
      </c>
      <c r="I98" t="s">
        <v>53</v>
      </c>
      <c r="J98"/>
      <c r="K98" t="s">
        <v>140</v>
      </c>
      <c r="L98" t="s">
        <v>62</v>
      </c>
      <c r="M98" t="s">
        <v>55</v>
      </c>
      <c r="N98"/>
      <c r="O98" s="135">
        <v>45825</v>
      </c>
      <c r="P98" t="s">
        <v>2626</v>
      </c>
      <c r="Q98" t="s">
        <v>70</v>
      </c>
      <c r="R98" t="s">
        <v>779</v>
      </c>
      <c r="S98" t="s">
        <v>1218</v>
      </c>
      <c r="T98" s="130">
        <v>2.95</v>
      </c>
      <c r="U98" t="s">
        <v>441</v>
      </c>
      <c r="V98" s="133">
        <v>6.6000000000000003E-2</v>
      </c>
      <c r="W98"/>
      <c r="X98"/>
      <c r="Y98" s="133"/>
      <c r="Z98" s="133">
        <v>7.0099999999999996E-2</v>
      </c>
      <c r="AA98" s="135">
        <v>47115</v>
      </c>
      <c r="AB98" t="s">
        <v>620</v>
      </c>
      <c r="AC98"/>
      <c r="AD98" s="130"/>
      <c r="AE98" s="133"/>
      <c r="AF98" s="135"/>
      <c r="AG98"/>
      <c r="AH98"/>
      <c r="AI98"/>
      <c r="AJ98" t="s">
        <v>62</v>
      </c>
      <c r="AK98" t="s">
        <v>775</v>
      </c>
      <c r="AL98"/>
      <c r="AM98" t="s">
        <v>305</v>
      </c>
      <c r="AN98" s="135">
        <v>45930</v>
      </c>
      <c r="AO98" s="134"/>
      <c r="AP98" s="133"/>
      <c r="AQ98" s="130">
        <v>8971815.25</v>
      </c>
      <c r="AR98" s="130">
        <v>99.34</v>
      </c>
      <c r="AS98" s="130">
        <v>1</v>
      </c>
      <c r="AT98" s="130">
        <v>8912.6012699999992</v>
      </c>
      <c r="AU98" s="130">
        <v>8912.6012699999992</v>
      </c>
      <c r="AV98" s="132"/>
      <c r="AW98" s="132"/>
      <c r="AX98"/>
      <c r="AY98"/>
      <c r="AZ98" s="133">
        <v>9.3499999999999996E-4</v>
      </c>
      <c r="BA98" s="133">
        <v>4.5000000000000003E-5</v>
      </c>
    </row>
    <row r="99" spans="1:53" x14ac:dyDescent="0.2">
      <c r="A99">
        <v>316</v>
      </c>
      <c r="B99">
        <v>316</v>
      </c>
      <c r="C99"/>
      <c r="D99"/>
      <c r="E99"/>
      <c r="F99">
        <v>70007731</v>
      </c>
      <c r="G99" t="s">
        <v>245</v>
      </c>
      <c r="H99" t="s">
        <v>1184</v>
      </c>
      <c r="I99" t="s">
        <v>53</v>
      </c>
      <c r="J99"/>
      <c r="K99" t="s">
        <v>140</v>
      </c>
      <c r="L99" t="s">
        <v>62</v>
      </c>
      <c r="M99" t="s">
        <v>55</v>
      </c>
      <c r="N99"/>
      <c r="O99" s="135">
        <v>45853</v>
      </c>
      <c r="P99" t="s">
        <v>2626</v>
      </c>
      <c r="Q99" t="s">
        <v>70</v>
      </c>
      <c r="R99" t="s">
        <v>779</v>
      </c>
      <c r="S99" t="s">
        <v>1218</v>
      </c>
      <c r="T99" s="130">
        <v>2.95</v>
      </c>
      <c r="U99" t="s">
        <v>441</v>
      </c>
      <c r="V99" s="133">
        <v>6.6000000000000003E-2</v>
      </c>
      <c r="W99"/>
      <c r="X99"/>
      <c r="Y99" s="133"/>
      <c r="Z99" s="133">
        <v>7.17E-2</v>
      </c>
      <c r="AA99" s="135">
        <v>47115</v>
      </c>
      <c r="AB99" t="s">
        <v>620</v>
      </c>
      <c r="AC99"/>
      <c r="AD99" s="130"/>
      <c r="AE99" s="133"/>
      <c r="AF99" s="135"/>
      <c r="AG99"/>
      <c r="AH99"/>
      <c r="AI99"/>
      <c r="AJ99" t="s">
        <v>62</v>
      </c>
      <c r="AK99" t="s">
        <v>775</v>
      </c>
      <c r="AL99"/>
      <c r="AM99" t="s">
        <v>305</v>
      </c>
      <c r="AN99" s="135">
        <v>45930</v>
      </c>
      <c r="AO99" s="134"/>
      <c r="AP99" s="133"/>
      <c r="AQ99" s="130">
        <v>11577969.52</v>
      </c>
      <c r="AR99" s="130">
        <v>98.9</v>
      </c>
      <c r="AS99" s="130">
        <v>1</v>
      </c>
      <c r="AT99" s="130">
        <v>11450.611860000001</v>
      </c>
      <c r="AU99" s="130">
        <v>11450.611860000001</v>
      </c>
      <c r="AV99" s="132"/>
      <c r="AW99" s="132"/>
      <c r="AX99"/>
      <c r="AY99"/>
      <c r="AZ99" s="133">
        <v>1.201E-3</v>
      </c>
      <c r="BA99" s="133">
        <v>5.8E-5</v>
      </c>
    </row>
    <row r="100" spans="1:53" x14ac:dyDescent="0.2">
      <c r="A100">
        <v>316</v>
      </c>
      <c r="B100">
        <v>316</v>
      </c>
      <c r="C100"/>
      <c r="D100"/>
      <c r="E100"/>
      <c r="F100">
        <v>70007732</v>
      </c>
      <c r="G100" t="s">
        <v>245</v>
      </c>
      <c r="H100" t="s">
        <v>1184</v>
      </c>
      <c r="I100" t="s">
        <v>53</v>
      </c>
      <c r="J100"/>
      <c r="K100" t="s">
        <v>140</v>
      </c>
      <c r="L100" t="s">
        <v>62</v>
      </c>
      <c r="M100" t="s">
        <v>55</v>
      </c>
      <c r="N100"/>
      <c r="O100" s="135">
        <v>45883</v>
      </c>
      <c r="P100" t="s">
        <v>2626</v>
      </c>
      <c r="Q100" t="s">
        <v>70</v>
      </c>
      <c r="R100" t="s">
        <v>779</v>
      </c>
      <c r="S100" t="s">
        <v>1218</v>
      </c>
      <c r="T100" s="130">
        <v>2.95</v>
      </c>
      <c r="U100" t="s">
        <v>441</v>
      </c>
      <c r="V100" s="133">
        <v>6.6000000000000003E-2</v>
      </c>
      <c r="W100"/>
      <c r="X100"/>
      <c r="Y100" s="133"/>
      <c r="Z100" s="133">
        <v>7.1900000000000006E-2</v>
      </c>
      <c r="AA100" s="135">
        <v>47115</v>
      </c>
      <c r="AB100" t="s">
        <v>620</v>
      </c>
      <c r="AC100"/>
      <c r="AD100" s="130"/>
      <c r="AE100" s="133"/>
      <c r="AF100" s="135"/>
      <c r="AG100"/>
      <c r="AH100"/>
      <c r="AI100"/>
      <c r="AJ100" t="s">
        <v>62</v>
      </c>
      <c r="AK100" t="s">
        <v>775</v>
      </c>
      <c r="AL100"/>
      <c r="AM100" t="s">
        <v>305</v>
      </c>
      <c r="AN100" s="135">
        <v>45930</v>
      </c>
      <c r="AO100" s="134"/>
      <c r="AP100" s="133"/>
      <c r="AQ100" s="130">
        <v>7897568.6699999999</v>
      </c>
      <c r="AR100" s="130">
        <v>98.87</v>
      </c>
      <c r="AS100" s="130">
        <v>1</v>
      </c>
      <c r="AT100" s="130">
        <v>7808.3261400000001</v>
      </c>
      <c r="AU100" s="130">
        <v>7808.3261400000001</v>
      </c>
      <c r="AV100" s="132"/>
      <c r="AW100" s="132"/>
      <c r="AX100"/>
      <c r="AY100"/>
      <c r="AZ100" s="133">
        <v>8.1899999999999996E-4</v>
      </c>
      <c r="BA100" s="133">
        <v>4.0000000000000003E-5</v>
      </c>
    </row>
    <row r="101" spans="1:53" x14ac:dyDescent="0.2">
      <c r="A101">
        <v>316</v>
      </c>
      <c r="B101">
        <v>316</v>
      </c>
      <c r="C101"/>
      <c r="D101"/>
      <c r="E101"/>
      <c r="F101">
        <v>70007733</v>
      </c>
      <c r="G101" t="s">
        <v>245</v>
      </c>
      <c r="H101" t="s">
        <v>1184</v>
      </c>
      <c r="I101" t="s">
        <v>53</v>
      </c>
      <c r="J101"/>
      <c r="K101" t="s">
        <v>140</v>
      </c>
      <c r="L101" t="s">
        <v>62</v>
      </c>
      <c r="M101" t="s">
        <v>55</v>
      </c>
      <c r="N101"/>
      <c r="O101" s="135">
        <v>45883</v>
      </c>
      <c r="P101" t="s">
        <v>2626</v>
      </c>
      <c r="Q101" t="s">
        <v>70</v>
      </c>
      <c r="R101" t="s">
        <v>779</v>
      </c>
      <c r="S101" t="s">
        <v>1218</v>
      </c>
      <c r="T101" s="130">
        <v>3.08</v>
      </c>
      <c r="U101" t="s">
        <v>441</v>
      </c>
      <c r="V101" s="133">
        <v>6.6000000000000003E-2</v>
      </c>
      <c r="W101"/>
      <c r="X101"/>
      <c r="Y101" s="133"/>
      <c r="Z101" s="133">
        <v>7.22E-2</v>
      </c>
      <c r="AA101" s="135">
        <v>47177</v>
      </c>
      <c r="AB101" t="s">
        <v>620</v>
      </c>
      <c r="AC101"/>
      <c r="AD101" s="130"/>
      <c r="AE101" s="133"/>
      <c r="AF101" s="135"/>
      <c r="AG101"/>
      <c r="AH101"/>
      <c r="AI101"/>
      <c r="AJ101" t="s">
        <v>62</v>
      </c>
      <c r="AK101" t="s">
        <v>775</v>
      </c>
      <c r="AL101"/>
      <c r="AM101" t="s">
        <v>305</v>
      </c>
      <c r="AN101" s="135">
        <v>45930</v>
      </c>
      <c r="AO101" s="134"/>
      <c r="AP101" s="133"/>
      <c r="AQ101" s="130">
        <v>750566.23</v>
      </c>
      <c r="AR101" s="130">
        <v>98.73</v>
      </c>
      <c r="AS101" s="130">
        <v>1</v>
      </c>
      <c r="AT101" s="130">
        <v>741.03404</v>
      </c>
      <c r="AU101" s="130">
        <v>741.03404</v>
      </c>
      <c r="AV101" s="132"/>
      <c r="AW101" s="132"/>
      <c r="AX101"/>
      <c r="AY101"/>
      <c r="AZ101" s="133">
        <v>7.7000000000000001E-5</v>
      </c>
      <c r="BA101" s="133">
        <v>3.0000000000000001E-6</v>
      </c>
    </row>
    <row r="102" spans="1:53" x14ac:dyDescent="0.2">
      <c r="A102">
        <v>316</v>
      </c>
      <c r="B102">
        <v>316</v>
      </c>
      <c r="C102"/>
      <c r="D102"/>
      <c r="E102"/>
      <c r="F102">
        <v>70007734</v>
      </c>
      <c r="G102" t="s">
        <v>245</v>
      </c>
      <c r="H102" t="s">
        <v>1184</v>
      </c>
      <c r="I102" t="s">
        <v>53</v>
      </c>
      <c r="J102"/>
      <c r="K102" t="s">
        <v>140</v>
      </c>
      <c r="L102" t="s">
        <v>62</v>
      </c>
      <c r="M102" t="s">
        <v>55</v>
      </c>
      <c r="N102"/>
      <c r="O102" s="135">
        <v>45915</v>
      </c>
      <c r="P102" t="s">
        <v>2626</v>
      </c>
      <c r="Q102" t="s">
        <v>70</v>
      </c>
      <c r="R102" t="s">
        <v>779</v>
      </c>
      <c r="S102" t="s">
        <v>1218</v>
      </c>
      <c r="T102" s="130">
        <v>2.95</v>
      </c>
      <c r="U102" t="s">
        <v>441</v>
      </c>
      <c r="V102" s="133">
        <v>6.6000000000000003E-2</v>
      </c>
      <c r="W102"/>
      <c r="X102"/>
      <c r="Y102" s="133"/>
      <c r="Z102" s="133">
        <v>6.83E-2</v>
      </c>
      <c r="AA102" s="135">
        <v>47115</v>
      </c>
      <c r="AB102" t="s">
        <v>620</v>
      </c>
      <c r="AC102"/>
      <c r="AD102" s="130"/>
      <c r="AE102" s="133"/>
      <c r="AF102" s="135"/>
      <c r="AG102"/>
      <c r="AH102"/>
      <c r="AI102"/>
      <c r="AJ102" t="s">
        <v>62</v>
      </c>
      <c r="AK102" t="s">
        <v>775</v>
      </c>
      <c r="AL102"/>
      <c r="AM102" t="s">
        <v>305</v>
      </c>
      <c r="AN102" s="135">
        <v>45930</v>
      </c>
      <c r="AO102" s="134"/>
      <c r="AP102" s="133"/>
      <c r="AQ102" s="130">
        <v>11688004.970000001</v>
      </c>
      <c r="AR102" s="130">
        <v>99.83</v>
      </c>
      <c r="AS102" s="130">
        <v>1</v>
      </c>
      <c r="AT102" s="130">
        <v>11668.13536</v>
      </c>
      <c r="AU102" s="130">
        <v>11668.13536</v>
      </c>
      <c r="AV102" s="132"/>
      <c r="AW102" s="132"/>
      <c r="AX102"/>
      <c r="AY102"/>
      <c r="AZ102" s="133">
        <v>1.224E-3</v>
      </c>
      <c r="BA102" s="133">
        <v>5.8999999999999998E-5</v>
      </c>
    </row>
    <row r="103" spans="1:53" x14ac:dyDescent="0.2">
      <c r="A103">
        <v>316</v>
      </c>
      <c r="B103">
        <v>316</v>
      </c>
      <c r="C103"/>
      <c r="D103"/>
      <c r="E103"/>
      <c r="F103">
        <v>7005018</v>
      </c>
      <c r="G103" t="s">
        <v>245</v>
      </c>
      <c r="H103" t="s">
        <v>1184</v>
      </c>
      <c r="I103" t="s">
        <v>53</v>
      </c>
      <c r="J103"/>
      <c r="K103" t="s">
        <v>140</v>
      </c>
      <c r="L103" t="s">
        <v>62</v>
      </c>
      <c r="M103" t="s">
        <v>55</v>
      </c>
      <c r="N103"/>
      <c r="O103" s="135">
        <v>45376</v>
      </c>
      <c r="P103" t="s">
        <v>2626</v>
      </c>
      <c r="Q103" t="s">
        <v>70</v>
      </c>
      <c r="R103" t="s">
        <v>779</v>
      </c>
      <c r="S103" t="s">
        <v>1222</v>
      </c>
      <c r="T103" s="130">
        <v>0.97</v>
      </c>
      <c r="U103" t="s">
        <v>441</v>
      </c>
      <c r="V103" s="133">
        <v>5.9639999999999999E-2</v>
      </c>
      <c r="W103"/>
      <c r="X103"/>
      <c r="Y103" s="133"/>
      <c r="Z103" s="133">
        <v>4.24E-2</v>
      </c>
      <c r="AA103" s="135">
        <v>46290</v>
      </c>
      <c r="AB103" t="s">
        <v>620</v>
      </c>
      <c r="AC103"/>
      <c r="AD103" s="130"/>
      <c r="AE103" s="133"/>
      <c r="AF103" s="135"/>
      <c r="AG103"/>
      <c r="AH103"/>
      <c r="AI103"/>
      <c r="AJ103" t="s">
        <v>55</v>
      </c>
      <c r="AK103" t="s">
        <v>775</v>
      </c>
      <c r="AL103"/>
      <c r="AM103" t="s">
        <v>305</v>
      </c>
      <c r="AN103" s="135">
        <v>45930</v>
      </c>
      <c r="AO103" s="134"/>
      <c r="AP103" s="133"/>
      <c r="AQ103" s="130">
        <v>5765547.7999999998</v>
      </c>
      <c r="AR103" s="130">
        <v>100.04</v>
      </c>
      <c r="AS103" s="130">
        <v>3.8807</v>
      </c>
      <c r="AT103" s="130">
        <v>22383.311089999999</v>
      </c>
      <c r="AU103" s="130">
        <v>5767.8540199999998</v>
      </c>
      <c r="AV103" s="132"/>
      <c r="AW103" s="132"/>
      <c r="AX103"/>
      <c r="AY103"/>
      <c r="AZ103" s="133">
        <v>2.3479999999999998E-3</v>
      </c>
      <c r="BA103" s="133">
        <v>1.1400000000000001E-4</v>
      </c>
    </row>
    <row r="104" spans="1:53" x14ac:dyDescent="0.2">
      <c r="A104">
        <v>316</v>
      </c>
      <c r="B104">
        <v>316</v>
      </c>
      <c r="C104"/>
      <c r="D104"/>
      <c r="E104"/>
      <c r="F104">
        <v>70007735</v>
      </c>
      <c r="G104" t="s">
        <v>245</v>
      </c>
      <c r="H104" t="s">
        <v>1184</v>
      </c>
      <c r="I104" t="s">
        <v>53</v>
      </c>
      <c r="J104"/>
      <c r="K104" t="s">
        <v>140</v>
      </c>
      <c r="L104" t="s">
        <v>62</v>
      </c>
      <c r="M104" t="s">
        <v>55</v>
      </c>
      <c r="N104"/>
      <c r="O104" s="135">
        <v>45915</v>
      </c>
      <c r="P104" t="s">
        <v>2626</v>
      </c>
      <c r="Q104" t="s">
        <v>70</v>
      </c>
      <c r="R104" t="s">
        <v>779</v>
      </c>
      <c r="S104" t="s">
        <v>1218</v>
      </c>
      <c r="T104" s="130">
        <v>3.08</v>
      </c>
      <c r="U104" t="s">
        <v>441</v>
      </c>
      <c r="V104" s="133">
        <v>6.6000000000000003E-2</v>
      </c>
      <c r="W104"/>
      <c r="X104"/>
      <c r="Y104" s="133"/>
      <c r="Z104" s="133">
        <v>6.8400000000000002E-2</v>
      </c>
      <c r="AA104" s="135">
        <v>47177</v>
      </c>
      <c r="AB104" t="s">
        <v>620</v>
      </c>
      <c r="AC104"/>
      <c r="AD104" s="130"/>
      <c r="AE104" s="133"/>
      <c r="AF104" s="135"/>
      <c r="AG104"/>
      <c r="AH104"/>
      <c r="AI104"/>
      <c r="AJ104" t="s">
        <v>62</v>
      </c>
      <c r="AK104" t="s">
        <v>775</v>
      </c>
      <c r="AL104"/>
      <c r="AM104" t="s">
        <v>305</v>
      </c>
      <c r="AN104" s="135">
        <v>45930</v>
      </c>
      <c r="AO104" s="134"/>
      <c r="AP104" s="133"/>
      <c r="AQ104" s="130">
        <v>1673503.45</v>
      </c>
      <c r="AR104" s="130">
        <v>99.81</v>
      </c>
      <c r="AS104" s="130">
        <v>1</v>
      </c>
      <c r="AT104" s="130">
        <v>1670.3237899999999</v>
      </c>
      <c r="AU104" s="130">
        <v>1670.3237899999999</v>
      </c>
      <c r="AV104" s="132"/>
      <c r="AW104" s="132"/>
      <c r="AX104"/>
      <c r="AY104"/>
      <c r="AZ104" s="133">
        <v>1.75E-4</v>
      </c>
      <c r="BA104" s="133">
        <v>7.9999999999999996E-6</v>
      </c>
    </row>
    <row r="105" spans="1:53" x14ac:dyDescent="0.2">
      <c r="A105">
        <v>316</v>
      </c>
      <c r="B105">
        <v>316</v>
      </c>
      <c r="C105"/>
      <c r="D105"/>
      <c r="E105"/>
      <c r="F105">
        <v>70009003</v>
      </c>
      <c r="G105" t="s">
        <v>245</v>
      </c>
      <c r="H105" t="s">
        <v>855</v>
      </c>
      <c r="I105" t="s">
        <v>53</v>
      </c>
      <c r="J105"/>
      <c r="K105" t="s">
        <v>263</v>
      </c>
      <c r="L105" t="s">
        <v>62</v>
      </c>
      <c r="M105" t="s">
        <v>62</v>
      </c>
      <c r="N105"/>
      <c r="O105" s="135">
        <v>45841</v>
      </c>
      <c r="P105" t="s">
        <v>1921</v>
      </c>
      <c r="Q105" t="s">
        <v>65</v>
      </c>
      <c r="R105" t="s">
        <v>779</v>
      </c>
      <c r="S105" t="s">
        <v>1218</v>
      </c>
      <c r="T105" s="130">
        <v>0.53</v>
      </c>
      <c r="U105" t="s">
        <v>2625</v>
      </c>
      <c r="V105" s="133">
        <v>5.9414000000000002E-2</v>
      </c>
      <c r="W105"/>
      <c r="X105"/>
      <c r="Y105" s="133"/>
      <c r="Z105" s="133">
        <v>2.4500000000000001E-2</v>
      </c>
      <c r="AA105" s="135">
        <v>46126</v>
      </c>
      <c r="AB105" t="s">
        <v>620</v>
      </c>
      <c r="AC105"/>
      <c r="AD105" s="130"/>
      <c r="AE105" s="133"/>
      <c r="AF105" s="135"/>
      <c r="AG105"/>
      <c r="AH105"/>
      <c r="AI105"/>
      <c r="AJ105" t="s">
        <v>62</v>
      </c>
      <c r="AK105" t="s">
        <v>775</v>
      </c>
      <c r="AL105"/>
      <c r="AM105" t="s">
        <v>305</v>
      </c>
      <c r="AN105" s="135">
        <v>45930</v>
      </c>
      <c r="AO105" s="134"/>
      <c r="AP105" s="133"/>
      <c r="AQ105" s="130">
        <v>57750000</v>
      </c>
      <c r="AR105" s="130">
        <v>101.57</v>
      </c>
      <c r="AS105" s="130">
        <v>1</v>
      </c>
      <c r="AT105" s="130">
        <v>58656.675000000003</v>
      </c>
      <c r="AU105" s="130">
        <v>58656.675000000003</v>
      </c>
      <c r="AV105" s="132"/>
      <c r="AW105" s="132"/>
      <c r="AX105"/>
      <c r="AY105"/>
      <c r="AZ105" s="133">
        <v>6.1539999999999997E-3</v>
      </c>
      <c r="BA105" s="133">
        <v>2.9999999999999997E-4</v>
      </c>
    </row>
    <row r="106" spans="1:53" x14ac:dyDescent="0.2">
      <c r="A106">
        <v>316</v>
      </c>
      <c r="B106">
        <v>316</v>
      </c>
      <c r="C106"/>
      <c r="D106"/>
      <c r="E106"/>
      <c r="F106">
        <v>7005013</v>
      </c>
      <c r="G106" t="s">
        <v>245</v>
      </c>
      <c r="H106" t="s">
        <v>1184</v>
      </c>
      <c r="I106" t="s">
        <v>53</v>
      </c>
      <c r="J106"/>
      <c r="K106" t="s">
        <v>140</v>
      </c>
      <c r="L106" t="s">
        <v>62</v>
      </c>
      <c r="M106" t="s">
        <v>55</v>
      </c>
      <c r="N106"/>
      <c r="O106" s="135">
        <v>45196</v>
      </c>
      <c r="P106" t="s">
        <v>2626</v>
      </c>
      <c r="Q106" t="s">
        <v>70</v>
      </c>
      <c r="R106" t="s">
        <v>779</v>
      </c>
      <c r="S106" t="s">
        <v>1222</v>
      </c>
      <c r="T106" s="130">
        <v>1.89</v>
      </c>
      <c r="U106" t="s">
        <v>2625</v>
      </c>
      <c r="V106" s="133">
        <v>6.0732000000000001E-2</v>
      </c>
      <c r="W106"/>
      <c r="X106"/>
      <c r="Y106" s="133"/>
      <c r="Z106" s="133">
        <v>5.5599999999999997E-2</v>
      </c>
      <c r="AA106" s="135">
        <v>46655</v>
      </c>
      <c r="AB106" t="s">
        <v>620</v>
      </c>
      <c r="AC106"/>
      <c r="AD106" s="130"/>
      <c r="AE106" s="133"/>
      <c r="AF106" s="135"/>
      <c r="AG106"/>
      <c r="AH106"/>
      <c r="AI106"/>
      <c r="AJ106" t="s">
        <v>55</v>
      </c>
      <c r="AK106" t="s">
        <v>775</v>
      </c>
      <c r="AL106"/>
      <c r="AM106" t="s">
        <v>305</v>
      </c>
      <c r="AN106" s="135">
        <v>45930</v>
      </c>
      <c r="AO106" s="134"/>
      <c r="AP106" s="133"/>
      <c r="AQ106" s="130">
        <v>591943.66</v>
      </c>
      <c r="AR106" s="130">
        <v>100.87</v>
      </c>
      <c r="AS106" s="130">
        <v>3.8807</v>
      </c>
      <c r="AT106" s="130">
        <v>2317.14102</v>
      </c>
      <c r="AU106" s="130">
        <v>597.09357</v>
      </c>
      <c r="AV106" s="132"/>
      <c r="AW106" s="132"/>
      <c r="AX106"/>
      <c r="AY106"/>
      <c r="AZ106" s="133">
        <v>2.43E-4</v>
      </c>
      <c r="BA106" s="133">
        <v>1.1E-5</v>
      </c>
    </row>
    <row r="107" spans="1:53" x14ac:dyDescent="0.2">
      <c r="A107">
        <v>316</v>
      </c>
      <c r="B107">
        <v>316</v>
      </c>
      <c r="C107"/>
      <c r="D107"/>
      <c r="E107"/>
      <c r="F107">
        <v>7005014</v>
      </c>
      <c r="G107" t="s">
        <v>245</v>
      </c>
      <c r="H107" t="s">
        <v>1184</v>
      </c>
      <c r="I107" t="s">
        <v>53</v>
      </c>
      <c r="J107"/>
      <c r="K107" t="s">
        <v>140</v>
      </c>
      <c r="L107" t="s">
        <v>62</v>
      </c>
      <c r="M107" t="s">
        <v>55</v>
      </c>
      <c r="N107"/>
      <c r="O107" s="135">
        <v>45224</v>
      </c>
      <c r="P107" t="s">
        <v>2626</v>
      </c>
      <c r="Q107" t="s">
        <v>70</v>
      </c>
      <c r="R107" t="s">
        <v>779</v>
      </c>
      <c r="S107" t="s">
        <v>1222</v>
      </c>
      <c r="T107" s="130">
        <v>1.88</v>
      </c>
      <c r="U107" t="s">
        <v>2625</v>
      </c>
      <c r="V107" s="133">
        <v>6.0083999999999999E-2</v>
      </c>
      <c r="W107"/>
      <c r="X107"/>
      <c r="Y107" s="133"/>
      <c r="Z107" s="133">
        <v>2.53E-2</v>
      </c>
      <c r="AA107" s="135">
        <v>46655</v>
      </c>
      <c r="AB107" t="s">
        <v>620</v>
      </c>
      <c r="AC107"/>
      <c r="AD107" s="130"/>
      <c r="AE107" s="133"/>
      <c r="AF107" s="135"/>
      <c r="AG107"/>
      <c r="AH107"/>
      <c r="AI107"/>
      <c r="AJ107" t="s">
        <v>55</v>
      </c>
      <c r="AK107" t="s">
        <v>775</v>
      </c>
      <c r="AL107"/>
      <c r="AM107" t="s">
        <v>305</v>
      </c>
      <c r="AN107" s="135">
        <v>45930</v>
      </c>
      <c r="AO107" s="134"/>
      <c r="AP107" s="133"/>
      <c r="AQ107" s="130">
        <v>3487912</v>
      </c>
      <c r="AR107" s="130">
        <v>106.99</v>
      </c>
      <c r="AS107" s="130">
        <v>3.8807</v>
      </c>
      <c r="AT107" s="130">
        <v>14481.674349999999</v>
      </c>
      <c r="AU107" s="130">
        <v>3731.7170500000002</v>
      </c>
      <c r="AV107" s="132"/>
      <c r="AW107" s="132"/>
      <c r="AX107"/>
      <c r="AY107"/>
      <c r="AZ107" s="133">
        <v>1.519E-3</v>
      </c>
      <c r="BA107" s="133">
        <v>7.3999999999999996E-5</v>
      </c>
    </row>
    <row r="108" spans="1:53" x14ac:dyDescent="0.2">
      <c r="A108">
        <v>316</v>
      </c>
      <c r="B108">
        <v>316</v>
      </c>
      <c r="C108"/>
      <c r="D108"/>
      <c r="E108"/>
      <c r="F108">
        <v>7005015</v>
      </c>
      <c r="G108" t="s">
        <v>245</v>
      </c>
      <c r="H108" t="s">
        <v>1184</v>
      </c>
      <c r="I108" t="s">
        <v>53</v>
      </c>
      <c r="J108"/>
      <c r="K108" t="s">
        <v>140</v>
      </c>
      <c r="L108" t="s">
        <v>62</v>
      </c>
      <c r="M108" t="s">
        <v>55</v>
      </c>
      <c r="N108"/>
      <c r="O108" s="135">
        <v>45259</v>
      </c>
      <c r="P108" t="s">
        <v>2626</v>
      </c>
      <c r="Q108" t="s">
        <v>70</v>
      </c>
      <c r="R108" t="s">
        <v>779</v>
      </c>
      <c r="S108" t="s">
        <v>1222</v>
      </c>
      <c r="T108" s="130">
        <v>1.88</v>
      </c>
      <c r="U108" t="s">
        <v>2625</v>
      </c>
      <c r="V108" s="133">
        <v>5.9523E-2</v>
      </c>
      <c r="W108"/>
      <c r="X108"/>
      <c r="Y108" s="133"/>
      <c r="Z108" s="133">
        <v>3.7400000000000003E-2</v>
      </c>
      <c r="AA108" s="135">
        <v>46655</v>
      </c>
      <c r="AB108" t="s">
        <v>620</v>
      </c>
      <c r="AC108"/>
      <c r="AD108" s="130"/>
      <c r="AE108" s="133"/>
      <c r="AF108" s="135"/>
      <c r="AG108"/>
      <c r="AH108"/>
      <c r="AI108"/>
      <c r="AJ108" t="s">
        <v>55</v>
      </c>
      <c r="AK108" t="s">
        <v>775</v>
      </c>
      <c r="AL108"/>
      <c r="AM108" t="s">
        <v>305</v>
      </c>
      <c r="AN108" s="135">
        <v>45930</v>
      </c>
      <c r="AO108" s="134"/>
      <c r="AP108" s="133"/>
      <c r="AQ108" s="130">
        <v>4215046</v>
      </c>
      <c r="AR108" s="130">
        <v>104.67</v>
      </c>
      <c r="AS108" s="130">
        <v>3.8807</v>
      </c>
      <c r="AT108" s="130">
        <v>17121.216280000001</v>
      </c>
      <c r="AU108" s="130">
        <v>4411.8886499999999</v>
      </c>
      <c r="AV108" s="132"/>
      <c r="AW108" s="132"/>
      <c r="AX108"/>
      <c r="AY108"/>
      <c r="AZ108" s="133">
        <v>1.7960000000000001E-3</v>
      </c>
      <c r="BA108" s="133">
        <v>8.7000000000000001E-5</v>
      </c>
    </row>
    <row r="109" spans="1:53" x14ac:dyDescent="0.2">
      <c r="A109">
        <v>316</v>
      </c>
      <c r="B109">
        <v>316</v>
      </c>
      <c r="C109"/>
      <c r="D109"/>
      <c r="E109"/>
      <c r="F109">
        <v>7005016</v>
      </c>
      <c r="G109" t="s">
        <v>245</v>
      </c>
      <c r="H109" t="s">
        <v>1184</v>
      </c>
      <c r="I109" t="s">
        <v>53</v>
      </c>
      <c r="J109"/>
      <c r="K109" t="s">
        <v>140</v>
      </c>
      <c r="L109" t="s">
        <v>62</v>
      </c>
      <c r="M109" t="s">
        <v>55</v>
      </c>
      <c r="N109"/>
      <c r="O109" s="135">
        <v>45348</v>
      </c>
      <c r="P109" t="s">
        <v>2626</v>
      </c>
      <c r="Q109" t="s">
        <v>70</v>
      </c>
      <c r="R109" t="s">
        <v>779</v>
      </c>
      <c r="S109" t="s">
        <v>1222</v>
      </c>
      <c r="T109" s="130">
        <v>1.88</v>
      </c>
      <c r="U109" t="s">
        <v>441</v>
      </c>
      <c r="V109" s="133">
        <v>5.9639999999999999E-2</v>
      </c>
      <c r="W109"/>
      <c r="X109"/>
      <c r="Y109" s="133"/>
      <c r="Z109" s="133">
        <v>3.2399999999999998E-2</v>
      </c>
      <c r="AA109" s="135">
        <v>46655</v>
      </c>
      <c r="AB109" t="s">
        <v>620</v>
      </c>
      <c r="AC109"/>
      <c r="AD109" s="130"/>
      <c r="AE109" s="133"/>
      <c r="AF109" s="135"/>
      <c r="AG109"/>
      <c r="AH109"/>
      <c r="AI109"/>
      <c r="AJ109" t="s">
        <v>55</v>
      </c>
      <c r="AK109" t="s">
        <v>775</v>
      </c>
      <c r="AL109"/>
      <c r="AM109" t="s">
        <v>305</v>
      </c>
      <c r="AN109" s="135">
        <v>45930</v>
      </c>
      <c r="AO109" s="134"/>
      <c r="AP109" s="133"/>
      <c r="AQ109" s="130">
        <v>2806027</v>
      </c>
      <c r="AR109" s="130">
        <v>105.51</v>
      </c>
      <c r="AS109" s="130">
        <v>3.8807</v>
      </c>
      <c r="AT109" s="130">
        <v>11489.35211</v>
      </c>
      <c r="AU109" s="130">
        <v>2960.6390900000001</v>
      </c>
      <c r="AV109" s="132"/>
      <c r="AW109" s="132"/>
      <c r="AX109"/>
      <c r="AY109"/>
      <c r="AZ109" s="133">
        <v>1.2049999999999999E-3</v>
      </c>
      <c r="BA109" s="133">
        <v>5.8E-5</v>
      </c>
    </row>
    <row r="110" spans="1:53" x14ac:dyDescent="0.2">
      <c r="A110">
        <v>316</v>
      </c>
      <c r="B110">
        <v>316</v>
      </c>
      <c r="C110"/>
      <c r="D110"/>
      <c r="E110"/>
      <c r="F110">
        <v>70009002</v>
      </c>
      <c r="G110" t="s">
        <v>245</v>
      </c>
      <c r="H110" t="s">
        <v>855</v>
      </c>
      <c r="I110" t="s">
        <v>53</v>
      </c>
      <c r="J110"/>
      <c r="K110" t="s">
        <v>263</v>
      </c>
      <c r="L110" t="s">
        <v>62</v>
      </c>
      <c r="M110" t="s">
        <v>62</v>
      </c>
      <c r="N110"/>
      <c r="O110" s="135">
        <v>44926</v>
      </c>
      <c r="P110" t="s">
        <v>2627</v>
      </c>
      <c r="Q110" t="s">
        <v>65</v>
      </c>
      <c r="R110" t="s">
        <v>779</v>
      </c>
      <c r="S110" t="s">
        <v>1218</v>
      </c>
      <c r="T110" s="130">
        <v>0.53</v>
      </c>
      <c r="U110" t="s">
        <v>2625</v>
      </c>
      <c r="V110" s="133">
        <v>4.5823000000000003E-2</v>
      </c>
      <c r="W110"/>
      <c r="X110"/>
      <c r="Y110" s="133"/>
      <c r="Z110" s="133">
        <v>9.2100000000000001E-2</v>
      </c>
      <c r="AA110" s="135">
        <v>46126</v>
      </c>
      <c r="AB110" t="s">
        <v>620</v>
      </c>
      <c r="AC110"/>
      <c r="AD110" s="130"/>
      <c r="AE110" s="133"/>
      <c r="AF110" s="135"/>
      <c r="AG110"/>
      <c r="AH110"/>
      <c r="AI110"/>
      <c r="AJ110" t="s">
        <v>55</v>
      </c>
      <c r="AK110" t="s">
        <v>775</v>
      </c>
      <c r="AL110"/>
      <c r="AM110" t="s">
        <v>305</v>
      </c>
      <c r="AN110" s="135">
        <v>45930</v>
      </c>
      <c r="AO110" s="134"/>
      <c r="AP110" s="133"/>
      <c r="AQ110" s="130">
        <v>154000000</v>
      </c>
      <c r="AR110" s="130">
        <v>100.08</v>
      </c>
      <c r="AS110" s="130">
        <v>1</v>
      </c>
      <c r="AT110" s="130">
        <v>154123.20000000001</v>
      </c>
      <c r="AU110" s="130">
        <v>154123.20000000001</v>
      </c>
      <c r="AV110" s="132"/>
      <c r="AW110" s="132"/>
      <c r="AX110"/>
      <c r="AY110"/>
      <c r="AZ110" s="133">
        <v>1.6171000000000001E-2</v>
      </c>
      <c r="BA110" s="133">
        <v>7.8899999999999999E-4</v>
      </c>
    </row>
    <row r="111" spans="1:53" x14ac:dyDescent="0.2">
      <c r="A111">
        <v>316</v>
      </c>
      <c r="B111">
        <v>316</v>
      </c>
      <c r="C111"/>
      <c r="D111"/>
      <c r="E111"/>
      <c r="F111">
        <v>72002001</v>
      </c>
      <c r="G111" t="s">
        <v>245</v>
      </c>
      <c r="H111" t="s">
        <v>1184</v>
      </c>
      <c r="I111" t="s">
        <v>53</v>
      </c>
      <c r="J111"/>
      <c r="K111" t="s">
        <v>264</v>
      </c>
      <c r="L111" t="s">
        <v>62</v>
      </c>
      <c r="M111" t="s">
        <v>55</v>
      </c>
      <c r="N111"/>
      <c r="O111" s="135">
        <v>45930</v>
      </c>
      <c r="P111" t="s">
        <v>1379</v>
      </c>
      <c r="Q111" t="s">
        <v>70</v>
      </c>
      <c r="R111" t="s">
        <v>779</v>
      </c>
      <c r="S111" t="s">
        <v>1218</v>
      </c>
      <c r="T111" s="130">
        <v>5.12</v>
      </c>
      <c r="U111" t="s">
        <v>2625</v>
      </c>
      <c r="V111" s="133">
        <v>4.2960999999999999E-2</v>
      </c>
      <c r="W111"/>
      <c r="X111"/>
      <c r="Y111" s="133"/>
      <c r="Z111" s="133">
        <v>4.3499999999999997E-2</v>
      </c>
      <c r="AA111" s="135">
        <v>48844</v>
      </c>
      <c r="AB111" t="s">
        <v>620</v>
      </c>
      <c r="AC111"/>
      <c r="AD111" s="130"/>
      <c r="AE111" s="133"/>
      <c r="AF111" s="135"/>
      <c r="AG111"/>
      <c r="AH111"/>
      <c r="AI111"/>
      <c r="AJ111" t="s">
        <v>62</v>
      </c>
      <c r="AK111" t="s">
        <v>775</v>
      </c>
      <c r="AL111"/>
      <c r="AM111" t="s">
        <v>305</v>
      </c>
      <c r="AN111" s="135">
        <v>45930</v>
      </c>
      <c r="AO111" s="134"/>
      <c r="AP111" s="133"/>
      <c r="AQ111" s="130">
        <v>711897</v>
      </c>
      <c r="AR111" s="130">
        <v>100</v>
      </c>
      <c r="AS111" s="130">
        <v>1</v>
      </c>
      <c r="AT111" s="130">
        <v>711.89700000000005</v>
      </c>
      <c r="AU111" s="130">
        <v>711.89700000000005</v>
      </c>
      <c r="AV111" s="132"/>
      <c r="AW111" s="132"/>
      <c r="AX111"/>
      <c r="AY111"/>
      <c r="AZ111" s="133">
        <v>7.3999999999999996E-5</v>
      </c>
      <c r="BA111" s="133">
        <v>3.0000000000000001E-6</v>
      </c>
    </row>
    <row r="112" spans="1:53" x14ac:dyDescent="0.2">
      <c r="A112">
        <v>316</v>
      </c>
      <c r="B112">
        <v>316</v>
      </c>
      <c r="C112"/>
      <c r="D112"/>
      <c r="E112"/>
      <c r="F112">
        <v>72002002</v>
      </c>
      <c r="G112" t="s">
        <v>245</v>
      </c>
      <c r="H112" t="s">
        <v>1184</v>
      </c>
      <c r="I112" t="s">
        <v>53</v>
      </c>
      <c r="J112"/>
      <c r="K112" t="s">
        <v>264</v>
      </c>
      <c r="L112" t="s">
        <v>62</v>
      </c>
      <c r="M112" t="s">
        <v>55</v>
      </c>
      <c r="N112"/>
      <c r="O112" s="135">
        <v>45930</v>
      </c>
      <c r="P112" t="s">
        <v>1379</v>
      </c>
      <c r="Q112" t="s">
        <v>70</v>
      </c>
      <c r="R112" t="s">
        <v>779</v>
      </c>
      <c r="S112" t="s">
        <v>1218</v>
      </c>
      <c r="T112" s="130">
        <v>4.66</v>
      </c>
      <c r="U112" t="s">
        <v>2625</v>
      </c>
      <c r="V112" s="133">
        <v>4.3048000000000003E-2</v>
      </c>
      <c r="W112"/>
      <c r="X112"/>
      <c r="Y112" s="133"/>
      <c r="Z112" s="133">
        <v>4.3499999999999997E-2</v>
      </c>
      <c r="AA112" s="135">
        <v>48844</v>
      </c>
      <c r="AB112" t="s">
        <v>620</v>
      </c>
      <c r="AC112"/>
      <c r="AD112" s="130"/>
      <c r="AE112" s="133"/>
      <c r="AF112" s="135"/>
      <c r="AG112"/>
      <c r="AH112"/>
      <c r="AI112"/>
      <c r="AJ112" t="s">
        <v>62</v>
      </c>
      <c r="AK112" t="s">
        <v>775</v>
      </c>
      <c r="AL112"/>
      <c r="AM112" t="s">
        <v>305</v>
      </c>
      <c r="AN112" s="135">
        <v>45930</v>
      </c>
      <c r="AO112" s="134"/>
      <c r="AP112" s="133"/>
      <c r="AQ112" s="130">
        <v>811692</v>
      </c>
      <c r="AR112" s="130">
        <v>100</v>
      </c>
      <c r="AS112" s="130">
        <v>1</v>
      </c>
      <c r="AT112" s="130">
        <v>811.69200000000001</v>
      </c>
      <c r="AU112" s="130">
        <v>811.69200000000001</v>
      </c>
      <c r="AV112" s="132"/>
      <c r="AW112" s="132"/>
      <c r="AX112"/>
      <c r="AY112"/>
      <c r="AZ112" s="133">
        <v>8.5000000000000006E-5</v>
      </c>
      <c r="BA112" s="133">
        <v>3.9999999999999998E-6</v>
      </c>
    </row>
    <row r="113" spans="1:53" x14ac:dyDescent="0.2">
      <c r="A113">
        <v>316</v>
      </c>
      <c r="B113">
        <v>316</v>
      </c>
      <c r="C113"/>
      <c r="D113"/>
      <c r="E113"/>
      <c r="F113">
        <v>72002003</v>
      </c>
      <c r="G113" t="s">
        <v>245</v>
      </c>
      <c r="H113" t="s">
        <v>1184</v>
      </c>
      <c r="I113" t="s">
        <v>53</v>
      </c>
      <c r="J113"/>
      <c r="K113" t="s">
        <v>264</v>
      </c>
      <c r="L113" t="s">
        <v>62</v>
      </c>
      <c r="M113" t="s">
        <v>55</v>
      </c>
      <c r="N113"/>
      <c r="O113" s="135">
        <v>45930</v>
      </c>
      <c r="P113" t="s">
        <v>1379</v>
      </c>
      <c r="Q113" t="s">
        <v>70</v>
      </c>
      <c r="R113" t="s">
        <v>779</v>
      </c>
      <c r="S113" t="s">
        <v>1218</v>
      </c>
      <c r="T113" s="130">
        <v>4.59</v>
      </c>
      <c r="U113" t="s">
        <v>2625</v>
      </c>
      <c r="V113" s="133">
        <v>4.2995999999999999E-2</v>
      </c>
      <c r="W113"/>
      <c r="X113"/>
      <c r="Y113" s="133"/>
      <c r="Z113" s="133">
        <v>4.3400000000000001E-2</v>
      </c>
      <c r="AA113" s="135">
        <v>48844</v>
      </c>
      <c r="AB113" t="s">
        <v>620</v>
      </c>
      <c r="AC113"/>
      <c r="AD113" s="130"/>
      <c r="AE113" s="133"/>
      <c r="AF113" s="135"/>
      <c r="AG113"/>
      <c r="AH113"/>
      <c r="AI113"/>
      <c r="AJ113" t="s">
        <v>62</v>
      </c>
      <c r="AK113" t="s">
        <v>775</v>
      </c>
      <c r="AL113"/>
      <c r="AM113" t="s">
        <v>305</v>
      </c>
      <c r="AN113" s="135">
        <v>45930</v>
      </c>
      <c r="AO113" s="134"/>
      <c r="AP113" s="133"/>
      <c r="AQ113" s="130">
        <v>914075</v>
      </c>
      <c r="AR113" s="130">
        <v>100</v>
      </c>
      <c r="AS113" s="130">
        <v>1</v>
      </c>
      <c r="AT113" s="130">
        <v>914.07500000000005</v>
      </c>
      <c r="AU113" s="130">
        <v>914.07500000000005</v>
      </c>
      <c r="AV113" s="132"/>
      <c r="AW113" s="132"/>
      <c r="AX113"/>
      <c r="AY113"/>
      <c r="AZ113" s="133">
        <v>9.5000000000000005E-5</v>
      </c>
      <c r="BA113" s="133">
        <v>3.9999999999999998E-6</v>
      </c>
    </row>
    <row r="114" spans="1:53" x14ac:dyDescent="0.2">
      <c r="A114">
        <v>316</v>
      </c>
      <c r="B114">
        <v>316</v>
      </c>
      <c r="C114"/>
      <c r="D114"/>
      <c r="E114"/>
      <c r="F114">
        <v>7400414</v>
      </c>
      <c r="G114" t="s">
        <v>245</v>
      </c>
      <c r="H114" t="s">
        <v>1184</v>
      </c>
      <c r="I114" t="s">
        <v>53</v>
      </c>
      <c r="J114"/>
      <c r="K114" t="s">
        <v>264</v>
      </c>
      <c r="L114" t="s">
        <v>62</v>
      </c>
      <c r="M114" t="s">
        <v>62</v>
      </c>
      <c r="N114"/>
      <c r="O114" s="135">
        <v>44665</v>
      </c>
      <c r="P114" t="s">
        <v>1307</v>
      </c>
      <c r="Q114" t="s">
        <v>70</v>
      </c>
      <c r="R114" t="s">
        <v>779</v>
      </c>
      <c r="S114" t="s">
        <v>1218</v>
      </c>
      <c r="T114" s="130">
        <v>8.2799999999999994</v>
      </c>
      <c r="U114" t="s">
        <v>2625</v>
      </c>
      <c r="V114" s="133">
        <v>1.6639999999999999E-2</v>
      </c>
      <c r="W114"/>
      <c r="X114"/>
      <c r="Y114" s="133"/>
      <c r="Z114" s="133">
        <v>3.1399999999999997E-2</v>
      </c>
      <c r="AA114" s="135">
        <v>52596</v>
      </c>
      <c r="AB114" t="s">
        <v>620</v>
      </c>
      <c r="AC114"/>
      <c r="AD114" s="130"/>
      <c r="AE114" s="133"/>
      <c r="AF114" s="135"/>
      <c r="AG114"/>
      <c r="AH114"/>
      <c r="AI114"/>
      <c r="AJ114" t="s">
        <v>55</v>
      </c>
      <c r="AK114" t="s">
        <v>775</v>
      </c>
      <c r="AL114"/>
      <c r="AM114" t="s">
        <v>305</v>
      </c>
      <c r="AN114" s="135">
        <v>45930</v>
      </c>
      <c r="AO114" s="134"/>
      <c r="AP114" s="133"/>
      <c r="AQ114" s="130">
        <v>8568546.9700000007</v>
      </c>
      <c r="AR114" s="130">
        <v>101.4</v>
      </c>
      <c r="AS114" s="130">
        <v>1</v>
      </c>
      <c r="AT114" s="130">
        <v>8688.5066299999999</v>
      </c>
      <c r="AU114" s="130">
        <v>8688.5066299999999</v>
      </c>
      <c r="AV114" s="132"/>
      <c r="AW114" s="132"/>
      <c r="AX114"/>
      <c r="AY114"/>
      <c r="AZ114" s="133">
        <v>9.1100000000000003E-4</v>
      </c>
      <c r="BA114" s="133">
        <v>4.3999999999999999E-5</v>
      </c>
    </row>
    <row r="115" spans="1:53" x14ac:dyDescent="0.2">
      <c r="A115">
        <v>316</v>
      </c>
      <c r="B115">
        <v>316</v>
      </c>
      <c r="C115"/>
      <c r="D115"/>
      <c r="E115"/>
      <c r="F115">
        <v>7400416</v>
      </c>
      <c r="G115" t="s">
        <v>245</v>
      </c>
      <c r="H115" t="s">
        <v>1184</v>
      </c>
      <c r="I115" t="s">
        <v>53</v>
      </c>
      <c r="J115"/>
      <c r="K115" t="s">
        <v>264</v>
      </c>
      <c r="L115" t="s">
        <v>62</v>
      </c>
      <c r="M115" t="s">
        <v>62</v>
      </c>
      <c r="N115"/>
      <c r="O115" s="135">
        <v>44665</v>
      </c>
      <c r="P115" t="s">
        <v>1307</v>
      </c>
      <c r="Q115" t="s">
        <v>70</v>
      </c>
      <c r="R115" t="s">
        <v>779</v>
      </c>
      <c r="S115" t="s">
        <v>1218</v>
      </c>
      <c r="T115" s="130">
        <v>8.2799999999999994</v>
      </c>
      <c r="U115" t="s">
        <v>2625</v>
      </c>
      <c r="V115" s="133">
        <v>1.6639999999999999E-2</v>
      </c>
      <c r="W115"/>
      <c r="X115"/>
      <c r="Y115" s="133"/>
      <c r="Z115" s="133">
        <v>3.1399999999999997E-2</v>
      </c>
      <c r="AA115" s="135">
        <v>52596</v>
      </c>
      <c r="AB115" t="s">
        <v>620</v>
      </c>
      <c r="AC115"/>
      <c r="AD115" s="130"/>
      <c r="AE115" s="133"/>
      <c r="AF115" s="135"/>
      <c r="AG115"/>
      <c r="AH115"/>
      <c r="AI115"/>
      <c r="AJ115" t="s">
        <v>55</v>
      </c>
      <c r="AK115" t="s">
        <v>775</v>
      </c>
      <c r="AL115"/>
      <c r="AM115" t="s">
        <v>305</v>
      </c>
      <c r="AN115" s="135">
        <v>45930</v>
      </c>
      <c r="AO115" s="134"/>
      <c r="AP115" s="133"/>
      <c r="AQ115" s="130">
        <v>6009488.3799999999</v>
      </c>
      <c r="AR115" s="130">
        <v>101.41</v>
      </c>
      <c r="AS115" s="130">
        <v>1</v>
      </c>
      <c r="AT115" s="130">
        <v>6094.22217</v>
      </c>
      <c r="AU115" s="130">
        <v>6094.22217</v>
      </c>
      <c r="AV115" s="132"/>
      <c r="AW115" s="132"/>
      <c r="AX115"/>
      <c r="AY115"/>
      <c r="AZ115" s="133">
        <v>6.3900000000000003E-4</v>
      </c>
      <c r="BA115" s="133">
        <v>3.1000000000000001E-5</v>
      </c>
    </row>
    <row r="116" spans="1:53" x14ac:dyDescent="0.2">
      <c r="A116">
        <v>316</v>
      </c>
      <c r="B116">
        <v>316</v>
      </c>
      <c r="C116"/>
      <c r="D116"/>
      <c r="E116"/>
      <c r="F116">
        <v>7400417</v>
      </c>
      <c r="G116" t="s">
        <v>245</v>
      </c>
      <c r="H116" t="s">
        <v>1184</v>
      </c>
      <c r="I116" t="s">
        <v>53</v>
      </c>
      <c r="J116"/>
      <c r="K116" t="s">
        <v>264</v>
      </c>
      <c r="L116" t="s">
        <v>62</v>
      </c>
      <c r="M116" t="s">
        <v>62</v>
      </c>
      <c r="N116"/>
      <c r="O116" s="135">
        <v>44895</v>
      </c>
      <c r="P116" t="s">
        <v>2626</v>
      </c>
      <c r="Q116" t="s">
        <v>70</v>
      </c>
      <c r="R116" t="s">
        <v>779</v>
      </c>
      <c r="S116" t="s">
        <v>1218</v>
      </c>
      <c r="T116" s="130">
        <v>7.97</v>
      </c>
      <c r="U116" t="s">
        <v>2625</v>
      </c>
      <c r="V116" s="133">
        <v>2.7594E-2</v>
      </c>
      <c r="W116"/>
      <c r="X116"/>
      <c r="Y116" s="133"/>
      <c r="Z116" s="133">
        <v>3.49E-2</v>
      </c>
      <c r="AA116" s="135">
        <v>52596</v>
      </c>
      <c r="AB116" t="s">
        <v>620</v>
      </c>
      <c r="AC116"/>
      <c r="AD116" s="130"/>
      <c r="AE116" s="133"/>
      <c r="AF116" s="135"/>
      <c r="AG116"/>
      <c r="AH116"/>
      <c r="AI116"/>
      <c r="AJ116" t="s">
        <v>55</v>
      </c>
      <c r="AK116" t="s">
        <v>775</v>
      </c>
      <c r="AL116"/>
      <c r="AM116" t="s">
        <v>305</v>
      </c>
      <c r="AN116" s="135">
        <v>45930</v>
      </c>
      <c r="AO116" s="134"/>
      <c r="AP116" s="133"/>
      <c r="AQ116" s="130">
        <v>10390878.08</v>
      </c>
      <c r="AR116" s="130">
        <v>104.28</v>
      </c>
      <c r="AS116" s="130">
        <v>1</v>
      </c>
      <c r="AT116" s="130">
        <v>10835.60766</v>
      </c>
      <c r="AU116" s="130">
        <v>10835.60766</v>
      </c>
      <c r="AV116" s="132"/>
      <c r="AW116" s="132"/>
      <c r="AX116"/>
      <c r="AY116"/>
      <c r="AZ116" s="133">
        <v>1.1360000000000001E-3</v>
      </c>
      <c r="BA116" s="133">
        <v>5.5000000000000002E-5</v>
      </c>
    </row>
    <row r="117" spans="1:53" x14ac:dyDescent="0.2">
      <c r="A117">
        <v>316</v>
      </c>
      <c r="B117">
        <v>316</v>
      </c>
      <c r="C117"/>
      <c r="D117"/>
      <c r="E117"/>
      <c r="F117">
        <v>7400418</v>
      </c>
      <c r="G117" t="s">
        <v>245</v>
      </c>
      <c r="H117" t="s">
        <v>1184</v>
      </c>
      <c r="I117" t="s">
        <v>53</v>
      </c>
      <c r="J117"/>
      <c r="K117" t="s">
        <v>264</v>
      </c>
      <c r="L117" t="s">
        <v>62</v>
      </c>
      <c r="M117" t="s">
        <v>62</v>
      </c>
      <c r="N117"/>
      <c r="O117" s="135">
        <v>44895</v>
      </c>
      <c r="P117" t="s">
        <v>2626</v>
      </c>
      <c r="Q117" t="s">
        <v>70</v>
      </c>
      <c r="R117" t="s">
        <v>779</v>
      </c>
      <c r="S117" t="s">
        <v>1218</v>
      </c>
      <c r="T117" s="130">
        <v>7.99</v>
      </c>
      <c r="U117" t="s">
        <v>2625</v>
      </c>
      <c r="V117" s="133">
        <v>2.7594E-2</v>
      </c>
      <c r="W117"/>
      <c r="X117"/>
      <c r="Y117" s="133"/>
      <c r="Z117" s="133">
        <v>3.4700000000000002E-2</v>
      </c>
      <c r="AA117" s="135">
        <v>52596</v>
      </c>
      <c r="AB117" t="s">
        <v>620</v>
      </c>
      <c r="AC117"/>
      <c r="AD117" s="130"/>
      <c r="AE117" s="133"/>
      <c r="AF117" s="135"/>
      <c r="AG117"/>
      <c r="AH117"/>
      <c r="AI117"/>
      <c r="AJ117" t="s">
        <v>55</v>
      </c>
      <c r="AK117" t="s">
        <v>775</v>
      </c>
      <c r="AL117"/>
      <c r="AM117" t="s">
        <v>305</v>
      </c>
      <c r="AN117" s="135">
        <v>45930</v>
      </c>
      <c r="AO117" s="134"/>
      <c r="AP117" s="133"/>
      <c r="AQ117" s="130">
        <v>21065916.75</v>
      </c>
      <c r="AR117" s="130">
        <v>104.37</v>
      </c>
      <c r="AS117" s="130">
        <v>1</v>
      </c>
      <c r="AT117" s="130">
        <v>21986.497309999999</v>
      </c>
      <c r="AU117" s="130">
        <v>21986.497309999999</v>
      </c>
      <c r="AV117" s="132"/>
      <c r="AW117" s="132"/>
      <c r="AX117"/>
      <c r="AY117"/>
      <c r="AZ117" s="133">
        <v>2.3059999999999999E-3</v>
      </c>
      <c r="BA117" s="133">
        <v>1.12E-4</v>
      </c>
    </row>
    <row r="118" spans="1:53" x14ac:dyDescent="0.2">
      <c r="A118">
        <v>316</v>
      </c>
      <c r="B118">
        <v>316</v>
      </c>
      <c r="C118"/>
      <c r="D118"/>
      <c r="E118"/>
      <c r="F118">
        <v>7400419</v>
      </c>
      <c r="G118" t="s">
        <v>245</v>
      </c>
      <c r="H118" t="s">
        <v>1184</v>
      </c>
      <c r="I118" t="s">
        <v>53</v>
      </c>
      <c r="J118"/>
      <c r="K118" t="s">
        <v>264</v>
      </c>
      <c r="L118" t="s">
        <v>62</v>
      </c>
      <c r="M118" t="s">
        <v>62</v>
      </c>
      <c r="N118"/>
      <c r="O118" s="135">
        <v>45148</v>
      </c>
      <c r="P118" t="s">
        <v>2626</v>
      </c>
      <c r="Q118" t="s">
        <v>70</v>
      </c>
      <c r="R118" t="s">
        <v>779</v>
      </c>
      <c r="S118" t="s">
        <v>1218</v>
      </c>
      <c r="T118" s="130">
        <v>8.0500000000000007</v>
      </c>
      <c r="U118" t="s">
        <v>2625</v>
      </c>
      <c r="V118" s="133">
        <v>3.2554E-2</v>
      </c>
      <c r="W118"/>
      <c r="X118"/>
      <c r="Y118" s="133"/>
      <c r="Z118" s="133">
        <v>3.4099999999999998E-2</v>
      </c>
      <c r="AA118" s="135">
        <v>52596</v>
      </c>
      <c r="AB118" t="s">
        <v>620</v>
      </c>
      <c r="AC118"/>
      <c r="AD118" s="130"/>
      <c r="AE118" s="133"/>
      <c r="AF118" s="135"/>
      <c r="AG118"/>
      <c r="AH118"/>
      <c r="AI118"/>
      <c r="AJ118" t="s">
        <v>55</v>
      </c>
      <c r="AK118" t="s">
        <v>775</v>
      </c>
      <c r="AL118"/>
      <c r="AM118" t="s">
        <v>305</v>
      </c>
      <c r="AN118" s="135">
        <v>45930</v>
      </c>
      <c r="AO118" s="134"/>
      <c r="AP118" s="133"/>
      <c r="AQ118" s="130">
        <v>21614395.5</v>
      </c>
      <c r="AR118" s="130">
        <v>106.43</v>
      </c>
      <c r="AS118" s="130">
        <v>1</v>
      </c>
      <c r="AT118" s="130">
        <v>23004.201130000001</v>
      </c>
      <c r="AU118" s="130">
        <v>23004.201130000001</v>
      </c>
      <c r="AV118" s="132"/>
      <c r="AW118" s="132"/>
      <c r="AX118"/>
      <c r="AY118"/>
      <c r="AZ118" s="133">
        <v>2.4130000000000002E-3</v>
      </c>
      <c r="BA118" s="133">
        <v>1.17E-4</v>
      </c>
    </row>
    <row r="119" spans="1:53" x14ac:dyDescent="0.2">
      <c r="A119">
        <v>316</v>
      </c>
      <c r="B119">
        <v>316</v>
      </c>
      <c r="C119"/>
      <c r="D119"/>
      <c r="E119"/>
      <c r="F119">
        <v>7400413</v>
      </c>
      <c r="G119" t="s">
        <v>245</v>
      </c>
      <c r="H119" t="s">
        <v>1184</v>
      </c>
      <c r="I119" t="s">
        <v>53</v>
      </c>
      <c r="J119"/>
      <c r="K119" t="s">
        <v>264</v>
      </c>
      <c r="L119" t="s">
        <v>62</v>
      </c>
      <c r="M119" t="s">
        <v>62</v>
      </c>
      <c r="N119"/>
      <c r="O119" s="135">
        <v>44612</v>
      </c>
      <c r="P119" t="s">
        <v>1307</v>
      </c>
      <c r="Q119" t="s">
        <v>70</v>
      </c>
      <c r="R119" t="s">
        <v>779</v>
      </c>
      <c r="S119" t="s">
        <v>1218</v>
      </c>
      <c r="T119" s="130">
        <v>8.23</v>
      </c>
      <c r="U119" t="s">
        <v>2625</v>
      </c>
      <c r="V119" s="133">
        <v>1.6E-2</v>
      </c>
      <c r="W119"/>
      <c r="X119"/>
      <c r="Y119" s="133"/>
      <c r="Z119" s="133">
        <v>3.3399999999999999E-2</v>
      </c>
      <c r="AA119" s="135">
        <v>52596</v>
      </c>
      <c r="AB119" t="s">
        <v>620</v>
      </c>
      <c r="AC119"/>
      <c r="AD119" s="130"/>
      <c r="AE119" s="133"/>
      <c r="AF119" s="135"/>
      <c r="AG119"/>
      <c r="AH119"/>
      <c r="AI119"/>
      <c r="AJ119" t="s">
        <v>55</v>
      </c>
      <c r="AK119" t="s">
        <v>775</v>
      </c>
      <c r="AL119"/>
      <c r="AM119" t="s">
        <v>305</v>
      </c>
      <c r="AN119" s="135">
        <v>45930</v>
      </c>
      <c r="AO119" s="134"/>
      <c r="AP119" s="133"/>
      <c r="AQ119" s="130">
        <v>13470374.33</v>
      </c>
      <c r="AR119" s="130">
        <v>99.94</v>
      </c>
      <c r="AS119" s="130">
        <v>1</v>
      </c>
      <c r="AT119" s="130">
        <v>13462.29211</v>
      </c>
      <c r="AU119" s="130">
        <v>13462.29211</v>
      </c>
      <c r="AV119" s="132"/>
      <c r="AW119" s="132"/>
      <c r="AX119"/>
      <c r="AY119"/>
      <c r="AZ119" s="133">
        <v>1.4120000000000001E-3</v>
      </c>
      <c r="BA119" s="133">
        <v>6.7999999999999999E-5</v>
      </c>
    </row>
    <row r="120" spans="1:53" x14ac:dyDescent="0.2">
      <c r="A120">
        <v>316</v>
      </c>
      <c r="B120">
        <v>316</v>
      </c>
      <c r="C120"/>
      <c r="D120"/>
      <c r="E120"/>
      <c r="F120">
        <v>74006091</v>
      </c>
      <c r="G120" t="s">
        <v>245</v>
      </c>
      <c r="H120" t="s">
        <v>855</v>
      </c>
      <c r="I120" t="s">
        <v>53</v>
      </c>
      <c r="J120"/>
      <c r="K120" t="s">
        <v>264</v>
      </c>
      <c r="L120" t="s">
        <v>62</v>
      </c>
      <c r="M120" t="s">
        <v>62</v>
      </c>
      <c r="N120"/>
      <c r="O120" s="135">
        <v>44703</v>
      </c>
      <c r="P120" t="s">
        <v>298</v>
      </c>
      <c r="Q120" t="s">
        <v>298</v>
      </c>
      <c r="R120" t="s">
        <v>298</v>
      </c>
      <c r="S120" t="s">
        <v>1218</v>
      </c>
      <c r="T120" s="130">
        <v>3.4</v>
      </c>
      <c r="U120" t="s">
        <v>2625</v>
      </c>
      <c r="V120" s="133">
        <v>3.6299999999999999E-2</v>
      </c>
      <c r="W120"/>
      <c r="X120"/>
      <c r="Y120" s="133"/>
      <c r="Z120" s="133">
        <v>7.2300000000000003E-2</v>
      </c>
      <c r="AA120" s="135">
        <v>47260</v>
      </c>
      <c r="AB120" t="s">
        <v>620</v>
      </c>
      <c r="AC120"/>
      <c r="AD120" s="130"/>
      <c r="AE120" s="133"/>
      <c r="AF120" s="135"/>
      <c r="AG120"/>
      <c r="AH120"/>
      <c r="AI120"/>
      <c r="AJ120" t="s">
        <v>55</v>
      </c>
      <c r="AK120" t="s">
        <v>775</v>
      </c>
      <c r="AL120"/>
      <c r="AM120" t="s">
        <v>305</v>
      </c>
      <c r="AN120" s="135">
        <v>45930</v>
      </c>
      <c r="AO120" s="134"/>
      <c r="AP120" s="133"/>
      <c r="AQ120" s="130">
        <v>92149566.560000002</v>
      </c>
      <c r="AR120" s="130">
        <v>101.59</v>
      </c>
      <c r="AS120" s="130">
        <v>1</v>
      </c>
      <c r="AT120" s="130">
        <v>93614.74467</v>
      </c>
      <c r="AU120" s="130">
        <v>93614.74467</v>
      </c>
      <c r="AV120" s="132"/>
      <c r="AW120" s="132"/>
      <c r="AX120"/>
      <c r="AY120"/>
      <c r="AZ120" s="133">
        <v>9.8219999999999991E-3</v>
      </c>
      <c r="BA120" s="133">
        <v>4.7899999999999999E-4</v>
      </c>
    </row>
    <row r="121" spans="1:53" x14ac:dyDescent="0.2">
      <c r="A121">
        <v>316</v>
      </c>
      <c r="B121">
        <v>316</v>
      </c>
      <c r="C121"/>
      <c r="D121"/>
      <c r="E121"/>
      <c r="F121">
        <v>74006121</v>
      </c>
      <c r="G121" t="s">
        <v>245</v>
      </c>
      <c r="H121" t="s">
        <v>1184</v>
      </c>
      <c r="I121" t="s">
        <v>53</v>
      </c>
      <c r="J121"/>
      <c r="K121" t="s">
        <v>140</v>
      </c>
      <c r="L121" t="s">
        <v>62</v>
      </c>
      <c r="M121" t="s">
        <v>55</v>
      </c>
      <c r="N121"/>
      <c r="O121" s="135">
        <v>44580</v>
      </c>
      <c r="P121" t="s">
        <v>2626</v>
      </c>
      <c r="Q121" t="s">
        <v>70</v>
      </c>
      <c r="R121" t="s">
        <v>779</v>
      </c>
      <c r="S121" t="s">
        <v>1218</v>
      </c>
      <c r="T121" s="130">
        <v>1.33</v>
      </c>
      <c r="U121" t="s">
        <v>441</v>
      </c>
      <c r="V121" s="133">
        <v>6.6000000000000003E-2</v>
      </c>
      <c r="W121"/>
      <c r="X121"/>
      <c r="Y121" s="133"/>
      <c r="Z121" s="133">
        <v>6.2899999999999998E-2</v>
      </c>
      <c r="AA121" s="135">
        <v>46471</v>
      </c>
      <c r="AB121" t="s">
        <v>620</v>
      </c>
      <c r="AC121"/>
      <c r="AD121" s="130"/>
      <c r="AE121" s="133"/>
      <c r="AF121" s="135"/>
      <c r="AG121"/>
      <c r="AH121"/>
      <c r="AI121"/>
      <c r="AJ121" t="s">
        <v>55</v>
      </c>
      <c r="AK121" t="s">
        <v>775</v>
      </c>
      <c r="AL121"/>
      <c r="AM121" t="s">
        <v>305</v>
      </c>
      <c r="AN121" s="135">
        <v>45930</v>
      </c>
      <c r="AO121" s="134"/>
      <c r="AP121" s="133"/>
      <c r="AQ121" s="130">
        <v>2622423</v>
      </c>
      <c r="AR121" s="130">
        <v>100.68</v>
      </c>
      <c r="AS121" s="130">
        <v>1</v>
      </c>
      <c r="AT121" s="130">
        <v>2640.2554799999998</v>
      </c>
      <c r="AU121" s="130">
        <v>2640.2554799999998</v>
      </c>
      <c r="AV121" s="132"/>
      <c r="AW121" s="132"/>
      <c r="AX121"/>
      <c r="AY121"/>
      <c r="AZ121" s="133">
        <v>2.7700000000000001E-4</v>
      </c>
      <c r="BA121" s="133">
        <v>1.2999999999999999E-5</v>
      </c>
    </row>
    <row r="122" spans="1:53" x14ac:dyDescent="0.2">
      <c r="A122">
        <v>316</v>
      </c>
      <c r="B122">
        <v>316</v>
      </c>
      <c r="C122"/>
      <c r="D122"/>
      <c r="E122"/>
      <c r="F122">
        <v>74006127</v>
      </c>
      <c r="G122" t="s">
        <v>245</v>
      </c>
      <c r="H122" t="s">
        <v>1184</v>
      </c>
      <c r="I122" t="s">
        <v>53</v>
      </c>
      <c r="J122"/>
      <c r="K122" t="s">
        <v>264</v>
      </c>
      <c r="L122" t="s">
        <v>62</v>
      </c>
      <c r="M122" t="s">
        <v>55</v>
      </c>
      <c r="N122"/>
      <c r="O122" s="135">
        <v>44074</v>
      </c>
      <c r="P122" t="s">
        <v>2626</v>
      </c>
      <c r="Q122" t="s">
        <v>70</v>
      </c>
      <c r="R122" t="s">
        <v>779</v>
      </c>
      <c r="S122" t="s">
        <v>1218</v>
      </c>
      <c r="T122" s="130">
        <v>8.09</v>
      </c>
      <c r="U122" t="s">
        <v>2625</v>
      </c>
      <c r="V122" s="133">
        <v>2.0500000000000001E-2</v>
      </c>
      <c r="W122"/>
      <c r="X122"/>
      <c r="Y122" s="133"/>
      <c r="Z122" s="133">
        <v>3.6200000000000003E-2</v>
      </c>
      <c r="AA122" s="135">
        <v>52135</v>
      </c>
      <c r="AB122" t="s">
        <v>620</v>
      </c>
      <c r="AC122"/>
      <c r="AD122" s="130"/>
      <c r="AE122" s="133"/>
      <c r="AF122" s="135"/>
      <c r="AG122"/>
      <c r="AH122"/>
      <c r="AI122"/>
      <c r="AJ122" t="s">
        <v>55</v>
      </c>
      <c r="AK122" t="s">
        <v>775</v>
      </c>
      <c r="AL122"/>
      <c r="AM122" t="s">
        <v>305</v>
      </c>
      <c r="AN122" s="135">
        <v>45930</v>
      </c>
      <c r="AO122" s="134"/>
      <c r="AP122" s="133"/>
      <c r="AQ122" s="130">
        <v>60740142.850000001</v>
      </c>
      <c r="AR122" s="130">
        <v>104.74</v>
      </c>
      <c r="AS122" s="130">
        <v>1</v>
      </c>
      <c r="AT122" s="130">
        <v>63619.225619999997</v>
      </c>
      <c r="AU122" s="130">
        <v>63619.225619999997</v>
      </c>
      <c r="AV122" s="132"/>
      <c r="AW122" s="132"/>
      <c r="AX122"/>
      <c r="AY122"/>
      <c r="AZ122" s="133">
        <v>6.6750000000000004E-3</v>
      </c>
      <c r="BA122" s="133">
        <v>3.2600000000000001E-4</v>
      </c>
    </row>
    <row r="123" spans="1:53" x14ac:dyDescent="0.2">
      <c r="A123">
        <v>316</v>
      </c>
      <c r="B123">
        <v>316</v>
      </c>
      <c r="C123"/>
      <c r="D123"/>
      <c r="E123"/>
      <c r="F123">
        <v>74006133</v>
      </c>
      <c r="G123" t="s">
        <v>245</v>
      </c>
      <c r="H123" t="s">
        <v>1184</v>
      </c>
      <c r="I123" t="s">
        <v>53</v>
      </c>
      <c r="J123"/>
      <c r="K123" t="s">
        <v>264</v>
      </c>
      <c r="L123" t="s">
        <v>62</v>
      </c>
      <c r="M123" t="s">
        <v>62</v>
      </c>
      <c r="N123"/>
      <c r="O123" s="135">
        <v>44269</v>
      </c>
      <c r="P123" t="s">
        <v>1307</v>
      </c>
      <c r="Q123" t="s">
        <v>70</v>
      </c>
      <c r="R123" t="s">
        <v>779</v>
      </c>
      <c r="S123" t="s">
        <v>1218</v>
      </c>
      <c r="T123" s="130">
        <v>7.6</v>
      </c>
      <c r="U123" t="s">
        <v>2625</v>
      </c>
      <c r="V123" s="133">
        <v>2.35E-2</v>
      </c>
      <c r="W123"/>
      <c r="X123"/>
      <c r="Y123" s="133"/>
      <c r="Z123" s="133">
        <v>4.07E-2</v>
      </c>
      <c r="AA123" s="135">
        <v>52200</v>
      </c>
      <c r="AB123" t="s">
        <v>620</v>
      </c>
      <c r="AC123"/>
      <c r="AD123" s="130"/>
      <c r="AE123" s="133"/>
      <c r="AF123" s="135"/>
      <c r="AG123"/>
      <c r="AH123"/>
      <c r="AI123"/>
      <c r="AJ123" t="s">
        <v>55</v>
      </c>
      <c r="AK123" t="s">
        <v>775</v>
      </c>
      <c r="AL123"/>
      <c r="AM123" t="s">
        <v>305</v>
      </c>
      <c r="AN123" s="135">
        <v>45930</v>
      </c>
      <c r="AO123" s="134"/>
      <c r="AP123" s="133"/>
      <c r="AQ123" s="130">
        <v>36618109.960000001</v>
      </c>
      <c r="AR123" s="130">
        <v>104.56</v>
      </c>
      <c r="AS123" s="130">
        <v>1</v>
      </c>
      <c r="AT123" s="130">
        <v>38287.895770000003</v>
      </c>
      <c r="AU123" s="130">
        <v>38287.895770000003</v>
      </c>
      <c r="AV123" s="132"/>
      <c r="AW123" s="132"/>
      <c r="AX123"/>
      <c r="AY123"/>
      <c r="AZ123" s="133">
        <v>4.0169999999999997E-3</v>
      </c>
      <c r="BA123" s="133">
        <v>1.9599999999999999E-4</v>
      </c>
    </row>
    <row r="124" spans="1:53" x14ac:dyDescent="0.2">
      <c r="A124">
        <v>316</v>
      </c>
      <c r="B124">
        <v>316</v>
      </c>
      <c r="C124"/>
      <c r="D124"/>
      <c r="E124"/>
      <c r="F124">
        <v>74006136</v>
      </c>
      <c r="G124" t="s">
        <v>245</v>
      </c>
      <c r="H124" t="s">
        <v>1184</v>
      </c>
      <c r="I124" t="s">
        <v>53</v>
      </c>
      <c r="J124"/>
      <c r="K124" t="s">
        <v>264</v>
      </c>
      <c r="L124" t="s">
        <v>62</v>
      </c>
      <c r="M124" t="s">
        <v>62</v>
      </c>
      <c r="N124"/>
      <c r="O124" s="135">
        <v>44398</v>
      </c>
      <c r="P124" t="s">
        <v>1307</v>
      </c>
      <c r="Q124" t="s">
        <v>70</v>
      </c>
      <c r="R124" t="s">
        <v>779</v>
      </c>
      <c r="S124" t="s">
        <v>1218</v>
      </c>
      <c r="T124" s="130">
        <v>7.79</v>
      </c>
      <c r="U124" t="s">
        <v>2625</v>
      </c>
      <c r="V124" s="133">
        <v>2.35E-2</v>
      </c>
      <c r="W124"/>
      <c r="X124"/>
      <c r="Y124" s="133"/>
      <c r="Z124" s="133">
        <v>3.5700000000000003E-2</v>
      </c>
      <c r="AA124" s="135">
        <v>52290</v>
      </c>
      <c r="AB124" t="s">
        <v>620</v>
      </c>
      <c r="AC124"/>
      <c r="AD124" s="130"/>
      <c r="AE124" s="133"/>
      <c r="AF124" s="135"/>
      <c r="AG124"/>
      <c r="AH124"/>
      <c r="AI124"/>
      <c r="AJ124" t="s">
        <v>55</v>
      </c>
      <c r="AK124" t="s">
        <v>775</v>
      </c>
      <c r="AL124"/>
      <c r="AM124" t="s">
        <v>305</v>
      </c>
      <c r="AN124" s="135">
        <v>45930</v>
      </c>
      <c r="AO124" s="134"/>
      <c r="AP124" s="133"/>
      <c r="AQ124" s="130">
        <v>9203793.9499999993</v>
      </c>
      <c r="AR124" s="130">
        <v>106.53</v>
      </c>
      <c r="AS124" s="130">
        <v>1</v>
      </c>
      <c r="AT124" s="130">
        <v>9804.8016900000002</v>
      </c>
      <c r="AU124" s="130">
        <v>9804.8016900000002</v>
      </c>
      <c r="AV124" s="132"/>
      <c r="AW124" s="132"/>
      <c r="AX124"/>
      <c r="AY124"/>
      <c r="AZ124" s="133">
        <v>1.0280000000000001E-3</v>
      </c>
      <c r="BA124" s="133">
        <v>5.0000000000000002E-5</v>
      </c>
    </row>
    <row r="125" spans="1:53" x14ac:dyDescent="0.2">
      <c r="A125">
        <v>316</v>
      </c>
      <c r="B125">
        <v>316</v>
      </c>
      <c r="C125"/>
      <c r="D125"/>
      <c r="E125"/>
      <c r="F125">
        <v>74006137</v>
      </c>
      <c r="G125" t="s">
        <v>245</v>
      </c>
      <c r="H125" t="s">
        <v>1184</v>
      </c>
      <c r="I125" t="s">
        <v>53</v>
      </c>
      <c r="J125"/>
      <c r="K125" t="s">
        <v>264</v>
      </c>
      <c r="L125" t="s">
        <v>62</v>
      </c>
      <c r="M125" t="s">
        <v>55</v>
      </c>
      <c r="N125"/>
      <c r="O125" s="135">
        <v>44189</v>
      </c>
      <c r="P125" t="s">
        <v>2626</v>
      </c>
      <c r="Q125" t="s">
        <v>70</v>
      </c>
      <c r="R125" t="s">
        <v>779</v>
      </c>
      <c r="S125" t="s">
        <v>1218</v>
      </c>
      <c r="T125" s="130">
        <v>8.02</v>
      </c>
      <c r="U125" t="s">
        <v>2625</v>
      </c>
      <c r="V125" s="133">
        <v>2.47E-2</v>
      </c>
      <c r="W125"/>
      <c r="X125"/>
      <c r="Y125" s="133"/>
      <c r="Z125" s="133">
        <v>3.7699999999999997E-2</v>
      </c>
      <c r="AA125" s="135">
        <v>52135</v>
      </c>
      <c r="AB125" t="s">
        <v>620</v>
      </c>
      <c r="AC125"/>
      <c r="AD125" s="130"/>
      <c r="AE125" s="133"/>
      <c r="AF125" s="135"/>
      <c r="AG125"/>
      <c r="AH125"/>
      <c r="AI125"/>
      <c r="AJ125" t="s">
        <v>55</v>
      </c>
      <c r="AK125" t="s">
        <v>775</v>
      </c>
      <c r="AL125"/>
      <c r="AM125" t="s">
        <v>305</v>
      </c>
      <c r="AN125" s="135">
        <v>45930</v>
      </c>
      <c r="AO125" s="134"/>
      <c r="AP125" s="133"/>
      <c r="AQ125" s="130">
        <v>7598941.8600000003</v>
      </c>
      <c r="AR125" s="130">
        <v>104.58</v>
      </c>
      <c r="AS125" s="130">
        <v>1</v>
      </c>
      <c r="AT125" s="130">
        <v>7946.9733999999999</v>
      </c>
      <c r="AU125" s="130">
        <v>7946.9733999999999</v>
      </c>
      <c r="AV125" s="132"/>
      <c r="AW125" s="132"/>
      <c r="AX125"/>
      <c r="AY125"/>
      <c r="AZ125" s="133">
        <v>8.3299999999999997E-4</v>
      </c>
      <c r="BA125" s="133">
        <v>4.0000000000000003E-5</v>
      </c>
    </row>
    <row r="126" spans="1:53" x14ac:dyDescent="0.2">
      <c r="A126">
        <v>316</v>
      </c>
      <c r="B126">
        <v>316</v>
      </c>
      <c r="C126"/>
      <c r="D126"/>
      <c r="E126"/>
      <c r="F126">
        <v>74006119</v>
      </c>
      <c r="G126" t="s">
        <v>245</v>
      </c>
      <c r="H126" t="s">
        <v>1184</v>
      </c>
      <c r="I126" t="s">
        <v>53</v>
      </c>
      <c r="J126"/>
      <c r="K126" t="s">
        <v>140</v>
      </c>
      <c r="L126" t="s">
        <v>62</v>
      </c>
      <c r="M126" t="s">
        <v>55</v>
      </c>
      <c r="N126"/>
      <c r="O126" s="135">
        <v>44606</v>
      </c>
      <c r="P126" t="s">
        <v>2626</v>
      </c>
      <c r="Q126" t="s">
        <v>70</v>
      </c>
      <c r="R126" t="s">
        <v>779</v>
      </c>
      <c r="S126" t="s">
        <v>1218</v>
      </c>
      <c r="T126" s="130">
        <v>1.33</v>
      </c>
      <c r="U126" t="s">
        <v>441</v>
      </c>
      <c r="V126" s="133">
        <v>6.6000000000000003E-2</v>
      </c>
      <c r="W126"/>
      <c r="X126"/>
      <c r="Y126" s="133"/>
      <c r="Z126" s="133">
        <v>6.2899999999999998E-2</v>
      </c>
      <c r="AA126" s="135">
        <v>46471</v>
      </c>
      <c r="AB126" t="s">
        <v>620</v>
      </c>
      <c r="AC126"/>
      <c r="AD126" s="130"/>
      <c r="AE126" s="133"/>
      <c r="AF126" s="135"/>
      <c r="AG126"/>
      <c r="AH126"/>
      <c r="AI126"/>
      <c r="AJ126" t="s">
        <v>55</v>
      </c>
      <c r="AK126" t="s">
        <v>775</v>
      </c>
      <c r="AL126"/>
      <c r="AM126" t="s">
        <v>305</v>
      </c>
      <c r="AN126" s="135">
        <v>45930</v>
      </c>
      <c r="AO126" s="134"/>
      <c r="AP126" s="133"/>
      <c r="AQ126" s="130">
        <v>3994903</v>
      </c>
      <c r="AR126" s="130">
        <v>100.68</v>
      </c>
      <c r="AS126" s="130">
        <v>1</v>
      </c>
      <c r="AT126" s="130">
        <v>4022.0683399999998</v>
      </c>
      <c r="AU126" s="130">
        <v>4022.0683399999998</v>
      </c>
      <c r="AV126" s="132"/>
      <c r="AW126" s="132"/>
      <c r="AX126"/>
      <c r="AY126"/>
      <c r="AZ126" s="133">
        <v>4.2200000000000001E-4</v>
      </c>
      <c r="BA126" s="133">
        <v>2.0000000000000002E-5</v>
      </c>
    </row>
    <row r="127" spans="1:53" x14ac:dyDescent="0.2">
      <c r="A127">
        <v>316</v>
      </c>
      <c r="B127">
        <v>316</v>
      </c>
      <c r="C127"/>
      <c r="D127"/>
      <c r="E127"/>
      <c r="F127">
        <v>7400412</v>
      </c>
      <c r="G127" t="s">
        <v>245</v>
      </c>
      <c r="H127" t="s">
        <v>1184</v>
      </c>
      <c r="I127" t="s">
        <v>53</v>
      </c>
      <c r="J127"/>
      <c r="K127" t="s">
        <v>264</v>
      </c>
      <c r="L127" t="s">
        <v>62</v>
      </c>
      <c r="M127" t="s">
        <v>62</v>
      </c>
      <c r="N127"/>
      <c r="O127" s="135">
        <v>44612</v>
      </c>
      <c r="P127" t="s">
        <v>1307</v>
      </c>
      <c r="Q127" t="s">
        <v>70</v>
      </c>
      <c r="R127" t="s">
        <v>779</v>
      </c>
      <c r="S127" t="s">
        <v>1218</v>
      </c>
      <c r="T127" s="130">
        <v>8.16</v>
      </c>
      <c r="U127" t="s">
        <v>2625</v>
      </c>
      <c r="V127" s="133">
        <v>1.6E-2</v>
      </c>
      <c r="W127"/>
      <c r="X127"/>
      <c r="Y127" s="133"/>
      <c r="Z127" s="133">
        <v>3.32E-2</v>
      </c>
      <c r="AA127" s="135">
        <v>52504</v>
      </c>
      <c r="AB127" t="s">
        <v>620</v>
      </c>
      <c r="AC127"/>
      <c r="AD127" s="130"/>
      <c r="AE127" s="133"/>
      <c r="AF127" s="135"/>
      <c r="AG127"/>
      <c r="AH127"/>
      <c r="AI127"/>
      <c r="AJ127" t="s">
        <v>55</v>
      </c>
      <c r="AK127" t="s">
        <v>775</v>
      </c>
      <c r="AL127"/>
      <c r="AM127" t="s">
        <v>305</v>
      </c>
      <c r="AN127" s="135">
        <v>45930</v>
      </c>
      <c r="AO127" s="134"/>
      <c r="AP127" s="133"/>
      <c r="AQ127" s="130">
        <v>12434148.49</v>
      </c>
      <c r="AR127" s="130">
        <v>100.21</v>
      </c>
      <c r="AS127" s="130">
        <v>1</v>
      </c>
      <c r="AT127" s="130">
        <v>12460.260200000001</v>
      </c>
      <c r="AU127" s="130">
        <v>12460.260200000001</v>
      </c>
      <c r="AV127" s="132"/>
      <c r="AW127" s="132"/>
      <c r="AX127"/>
      <c r="AY127"/>
      <c r="AZ127" s="133">
        <v>1.307E-3</v>
      </c>
      <c r="BA127" s="133">
        <v>6.3E-5</v>
      </c>
    </row>
    <row r="128" spans="1:53" x14ac:dyDescent="0.2">
      <c r="A128">
        <v>316</v>
      </c>
      <c r="B128">
        <v>316</v>
      </c>
      <c r="C128"/>
      <c r="D128"/>
      <c r="E128"/>
      <c r="F128">
        <v>7400411</v>
      </c>
      <c r="G128" t="s">
        <v>245</v>
      </c>
      <c r="H128" t="s">
        <v>1184</v>
      </c>
      <c r="I128" t="s">
        <v>53</v>
      </c>
      <c r="J128"/>
      <c r="K128" t="s">
        <v>264</v>
      </c>
      <c r="L128" t="s">
        <v>62</v>
      </c>
      <c r="M128" t="s">
        <v>62</v>
      </c>
      <c r="N128"/>
      <c r="O128" s="135">
        <v>44612</v>
      </c>
      <c r="P128" t="s">
        <v>1307</v>
      </c>
      <c r="Q128" t="s">
        <v>70</v>
      </c>
      <c r="R128" t="s">
        <v>779</v>
      </c>
      <c r="S128" t="s">
        <v>1218</v>
      </c>
      <c r="T128" s="130">
        <v>8.26</v>
      </c>
      <c r="U128" t="s">
        <v>2625</v>
      </c>
      <c r="V128" s="133">
        <v>1.6E-2</v>
      </c>
      <c r="W128"/>
      <c r="X128"/>
      <c r="Y128" s="133"/>
      <c r="Z128" s="133">
        <v>3.3500000000000002E-2</v>
      </c>
      <c r="AA128" s="135">
        <v>52596</v>
      </c>
      <c r="AB128" t="s">
        <v>620</v>
      </c>
      <c r="AC128"/>
      <c r="AD128" s="130"/>
      <c r="AE128" s="133"/>
      <c r="AF128" s="135"/>
      <c r="AG128"/>
      <c r="AH128"/>
      <c r="AI128"/>
      <c r="AJ128" t="s">
        <v>55</v>
      </c>
      <c r="AK128" t="s">
        <v>775</v>
      </c>
      <c r="AL128"/>
      <c r="AM128" t="s">
        <v>305</v>
      </c>
      <c r="AN128" s="135">
        <v>45930</v>
      </c>
      <c r="AO128" s="134"/>
      <c r="AP128" s="133"/>
      <c r="AQ128" s="130">
        <v>7604056.54</v>
      </c>
      <c r="AR128" s="130">
        <v>99.81</v>
      </c>
      <c r="AS128" s="130">
        <v>1</v>
      </c>
      <c r="AT128" s="130">
        <v>7589.6088300000001</v>
      </c>
      <c r="AU128" s="130">
        <v>7589.6088300000001</v>
      </c>
      <c r="AV128" s="132"/>
      <c r="AW128" s="132"/>
      <c r="AX128"/>
      <c r="AY128"/>
      <c r="AZ128" s="133">
        <v>7.9600000000000005E-4</v>
      </c>
      <c r="BA128" s="133">
        <v>3.8000000000000002E-5</v>
      </c>
    </row>
    <row r="129" spans="1:53" x14ac:dyDescent="0.2">
      <c r="A129">
        <v>316</v>
      </c>
      <c r="B129">
        <v>316</v>
      </c>
      <c r="C129"/>
      <c r="D129"/>
      <c r="E129"/>
      <c r="F129">
        <v>7400410</v>
      </c>
      <c r="G129" t="s">
        <v>245</v>
      </c>
      <c r="H129" t="s">
        <v>1184</v>
      </c>
      <c r="I129" t="s">
        <v>53</v>
      </c>
      <c r="J129"/>
      <c r="K129" t="s">
        <v>264</v>
      </c>
      <c r="L129" t="s">
        <v>62</v>
      </c>
      <c r="M129" t="s">
        <v>62</v>
      </c>
      <c r="N129"/>
      <c r="O129" s="135">
        <v>44536</v>
      </c>
      <c r="P129" t="s">
        <v>1307</v>
      </c>
      <c r="Q129" t="s">
        <v>70</v>
      </c>
      <c r="R129" t="s">
        <v>779</v>
      </c>
      <c r="S129" t="s">
        <v>1218</v>
      </c>
      <c r="T129" s="130">
        <v>8.15</v>
      </c>
      <c r="U129" t="s">
        <v>2625</v>
      </c>
      <c r="V129" s="133">
        <v>1.6E-2</v>
      </c>
      <c r="W129"/>
      <c r="X129"/>
      <c r="Y129" s="133"/>
      <c r="Z129" s="133">
        <v>3.6600000000000001E-2</v>
      </c>
      <c r="AA129" s="135">
        <v>52596</v>
      </c>
      <c r="AB129" t="s">
        <v>620</v>
      </c>
      <c r="AC129"/>
      <c r="AD129" s="130"/>
      <c r="AE129" s="133"/>
      <c r="AF129" s="135"/>
      <c r="AG129"/>
      <c r="AH129"/>
      <c r="AI129"/>
      <c r="AJ129" t="s">
        <v>55</v>
      </c>
      <c r="AK129" t="s">
        <v>775</v>
      </c>
      <c r="AL129"/>
      <c r="AM129" t="s">
        <v>305</v>
      </c>
      <c r="AN129" s="135">
        <v>45930</v>
      </c>
      <c r="AO129" s="134"/>
      <c r="AP129" s="133"/>
      <c r="AQ129" s="130">
        <v>12427941.66</v>
      </c>
      <c r="AR129" s="130">
        <v>97.82</v>
      </c>
      <c r="AS129" s="130">
        <v>1</v>
      </c>
      <c r="AT129" s="130">
        <v>12157.01253</v>
      </c>
      <c r="AU129" s="130">
        <v>12157.01253</v>
      </c>
      <c r="AV129" s="132"/>
      <c r="AW129" s="132"/>
      <c r="AX129"/>
      <c r="AY129"/>
      <c r="AZ129" s="133">
        <v>1.2750000000000001E-3</v>
      </c>
      <c r="BA129" s="133">
        <v>6.2000000000000003E-5</v>
      </c>
    </row>
    <row r="130" spans="1:53" x14ac:dyDescent="0.2">
      <c r="A130">
        <v>316</v>
      </c>
      <c r="B130">
        <v>316</v>
      </c>
      <c r="C130"/>
      <c r="D130"/>
      <c r="E130"/>
      <c r="F130">
        <v>72002004</v>
      </c>
      <c r="G130" t="s">
        <v>245</v>
      </c>
      <c r="H130" t="s">
        <v>1184</v>
      </c>
      <c r="I130" t="s">
        <v>53</v>
      </c>
      <c r="J130"/>
      <c r="K130" t="s">
        <v>264</v>
      </c>
      <c r="L130" t="s">
        <v>62</v>
      </c>
      <c r="M130" t="s">
        <v>55</v>
      </c>
      <c r="N130"/>
      <c r="O130" s="135">
        <v>45930</v>
      </c>
      <c r="P130" t="s">
        <v>1379</v>
      </c>
      <c r="Q130" t="s">
        <v>70</v>
      </c>
      <c r="R130" t="s">
        <v>779</v>
      </c>
      <c r="S130" t="s">
        <v>1218</v>
      </c>
      <c r="T130" s="130">
        <v>4.96</v>
      </c>
      <c r="U130" t="s">
        <v>2625</v>
      </c>
      <c r="V130" s="133">
        <v>4.1918999999999998E-2</v>
      </c>
      <c r="W130"/>
      <c r="X130"/>
      <c r="Y130" s="133"/>
      <c r="Z130" s="133">
        <v>4.2299999999999997E-2</v>
      </c>
      <c r="AA130" s="135">
        <v>48844</v>
      </c>
      <c r="AB130" t="s">
        <v>620</v>
      </c>
      <c r="AC130"/>
      <c r="AD130" s="130"/>
      <c r="AE130" s="133"/>
      <c r="AF130" s="135"/>
      <c r="AG130"/>
      <c r="AH130"/>
      <c r="AI130"/>
      <c r="AJ130" t="s">
        <v>62</v>
      </c>
      <c r="AK130" t="s">
        <v>775</v>
      </c>
      <c r="AL130"/>
      <c r="AM130" t="s">
        <v>305</v>
      </c>
      <c r="AN130" s="135">
        <v>45930</v>
      </c>
      <c r="AO130" s="134"/>
      <c r="AP130" s="133"/>
      <c r="AQ130" s="130">
        <v>807375</v>
      </c>
      <c r="AR130" s="130">
        <v>100</v>
      </c>
      <c r="AS130" s="130">
        <v>1</v>
      </c>
      <c r="AT130" s="130">
        <v>807.375</v>
      </c>
      <c r="AU130" s="130">
        <v>807.375</v>
      </c>
      <c r="AV130" s="132"/>
      <c r="AW130" s="132"/>
      <c r="AX130"/>
      <c r="AY130"/>
      <c r="AZ130" s="133">
        <v>8.3999999999999995E-5</v>
      </c>
      <c r="BA130" s="133">
        <v>3.9999999999999998E-6</v>
      </c>
    </row>
    <row r="131" spans="1:53" x14ac:dyDescent="0.2">
      <c r="A131">
        <v>316</v>
      </c>
      <c r="B131">
        <v>316</v>
      </c>
      <c r="C131"/>
      <c r="D131"/>
      <c r="E131"/>
      <c r="F131">
        <v>73005003</v>
      </c>
      <c r="G131" t="s">
        <v>245</v>
      </c>
      <c r="H131" t="s">
        <v>855</v>
      </c>
      <c r="I131" t="s">
        <v>53</v>
      </c>
      <c r="J131"/>
      <c r="K131" t="s">
        <v>633</v>
      </c>
      <c r="L131" t="s">
        <v>62</v>
      </c>
      <c r="M131" t="s">
        <v>62</v>
      </c>
      <c r="N131"/>
      <c r="O131" s="135">
        <v>44767</v>
      </c>
      <c r="P131" t="s">
        <v>298</v>
      </c>
      <c r="Q131" t="s">
        <v>298</v>
      </c>
      <c r="R131" t="s">
        <v>298</v>
      </c>
      <c r="S131" t="s">
        <v>1218</v>
      </c>
      <c r="T131" s="130">
        <v>5</v>
      </c>
      <c r="U131" t="s">
        <v>2625</v>
      </c>
      <c r="V131" s="133">
        <v>0</v>
      </c>
      <c r="W131"/>
      <c r="X131"/>
      <c r="Y131" s="133"/>
      <c r="Z131" s="133">
        <v>-5.0000000000000001E-4</v>
      </c>
      <c r="AA131" s="135">
        <v>47756</v>
      </c>
      <c r="AB131" t="s">
        <v>620</v>
      </c>
      <c r="AC131"/>
      <c r="AD131" s="130"/>
      <c r="AE131" s="133"/>
      <c r="AF131" s="135"/>
      <c r="AG131"/>
      <c r="AH131"/>
      <c r="AI131"/>
      <c r="AJ131" t="s">
        <v>55</v>
      </c>
      <c r="AK131" t="s">
        <v>775</v>
      </c>
      <c r="AL131"/>
      <c r="AM131" t="s">
        <v>305</v>
      </c>
      <c r="AN131" s="135">
        <v>45930</v>
      </c>
      <c r="AO131" s="134"/>
      <c r="AP131" s="133"/>
      <c r="AQ131" s="130">
        <v>18923760.859999999</v>
      </c>
      <c r="AR131" s="130">
        <v>112.2</v>
      </c>
      <c r="AS131" s="130">
        <v>1</v>
      </c>
      <c r="AT131" s="130">
        <v>21232.45968</v>
      </c>
      <c r="AU131" s="130">
        <v>21232.45968</v>
      </c>
      <c r="AV131" s="132"/>
      <c r="AW131" s="132"/>
      <c r="AX131"/>
      <c r="AY131"/>
      <c r="AZ131" s="133">
        <v>2.2269999999999998E-3</v>
      </c>
      <c r="BA131" s="133">
        <v>1.08E-4</v>
      </c>
    </row>
    <row r="132" spans="1:53" x14ac:dyDescent="0.2">
      <c r="A132">
        <v>316</v>
      </c>
      <c r="B132">
        <v>316</v>
      </c>
      <c r="C132"/>
      <c r="D132"/>
      <c r="E132"/>
      <c r="F132">
        <v>74001501</v>
      </c>
      <c r="G132" t="s">
        <v>245</v>
      </c>
      <c r="H132" t="s">
        <v>818</v>
      </c>
      <c r="I132" t="s">
        <v>53</v>
      </c>
      <c r="J132"/>
      <c r="K132" t="s">
        <v>635</v>
      </c>
      <c r="L132" t="s">
        <v>62</v>
      </c>
      <c r="M132" t="s">
        <v>62</v>
      </c>
      <c r="N132"/>
      <c r="O132" s="135">
        <v>44129</v>
      </c>
      <c r="P132" t="s">
        <v>2631</v>
      </c>
      <c r="Q132" t="s">
        <v>78</v>
      </c>
      <c r="R132" t="s">
        <v>779</v>
      </c>
      <c r="S132" t="s">
        <v>1218</v>
      </c>
      <c r="T132" s="130">
        <v>3.43</v>
      </c>
      <c r="U132" t="s">
        <v>2625</v>
      </c>
      <c r="V132" s="133">
        <v>2.8899999999999999E-2</v>
      </c>
      <c r="W132"/>
      <c r="X132"/>
      <c r="Y132" s="133"/>
      <c r="Z132" s="133">
        <v>5.16E-2</v>
      </c>
      <c r="AA132" s="135">
        <v>47416</v>
      </c>
      <c r="AB132" t="s">
        <v>620</v>
      </c>
      <c r="AC132"/>
      <c r="AD132" s="130"/>
      <c r="AE132" s="133"/>
      <c r="AF132" s="135">
        <v>45231</v>
      </c>
      <c r="AG132"/>
      <c r="AH132"/>
      <c r="AI132"/>
      <c r="AJ132" t="s">
        <v>55</v>
      </c>
      <c r="AK132" t="s">
        <v>775</v>
      </c>
      <c r="AL132"/>
      <c r="AM132" t="s">
        <v>305</v>
      </c>
      <c r="AN132" s="135">
        <v>45930</v>
      </c>
      <c r="AO132" s="134"/>
      <c r="AP132" s="133"/>
      <c r="AQ132" s="130">
        <v>89320000</v>
      </c>
      <c r="AR132" s="130">
        <v>93.5</v>
      </c>
      <c r="AS132" s="130">
        <v>1</v>
      </c>
      <c r="AT132" s="130">
        <v>83514.2</v>
      </c>
      <c r="AU132" s="130">
        <v>83514.2</v>
      </c>
      <c r="AV132" s="132"/>
      <c r="AW132" s="132"/>
      <c r="AX132"/>
      <c r="AY132"/>
      <c r="AZ132" s="133">
        <v>8.7620000000000007E-3</v>
      </c>
      <c r="BA132" s="133">
        <v>4.28E-4</v>
      </c>
    </row>
    <row r="133" spans="1:53" x14ac:dyDescent="0.2">
      <c r="A133">
        <v>316</v>
      </c>
      <c r="B133">
        <v>316</v>
      </c>
      <c r="C133"/>
      <c r="D133"/>
      <c r="E133"/>
      <c r="F133">
        <v>74001502</v>
      </c>
      <c r="G133" t="s">
        <v>245</v>
      </c>
      <c r="H133" t="s">
        <v>818</v>
      </c>
      <c r="I133" t="s">
        <v>53</v>
      </c>
      <c r="J133"/>
      <c r="K133" t="s">
        <v>635</v>
      </c>
      <c r="L133" t="s">
        <v>62</v>
      </c>
      <c r="M133" t="s">
        <v>62</v>
      </c>
      <c r="N133"/>
      <c r="O133" s="135">
        <v>44515</v>
      </c>
      <c r="P133" t="s">
        <v>2631</v>
      </c>
      <c r="Q133" t="s">
        <v>78</v>
      </c>
      <c r="R133" t="s">
        <v>779</v>
      </c>
      <c r="S133" t="s">
        <v>1218</v>
      </c>
      <c r="T133" s="130">
        <v>3.43</v>
      </c>
      <c r="U133" t="s">
        <v>2625</v>
      </c>
      <c r="V133" s="133">
        <v>2.8899999999999999E-2</v>
      </c>
      <c r="W133"/>
      <c r="X133"/>
      <c r="Y133" s="133"/>
      <c r="Z133" s="133">
        <v>5.16E-2</v>
      </c>
      <c r="AA133" s="135">
        <v>47416</v>
      </c>
      <c r="AB133" t="s">
        <v>620</v>
      </c>
      <c r="AC133"/>
      <c r="AD133" s="130"/>
      <c r="AE133" s="133"/>
      <c r="AF133" s="135">
        <v>45231</v>
      </c>
      <c r="AG133"/>
      <c r="AH133"/>
      <c r="AI133"/>
      <c r="AJ133" t="s">
        <v>55</v>
      </c>
      <c r="AK133" t="s">
        <v>775</v>
      </c>
      <c r="AL133"/>
      <c r="AM133" t="s">
        <v>305</v>
      </c>
      <c r="AN133" s="135">
        <v>45930</v>
      </c>
      <c r="AO133" s="134"/>
      <c r="AP133" s="133"/>
      <c r="AQ133" s="130">
        <v>3208333.32</v>
      </c>
      <c r="AR133" s="130">
        <v>93.5</v>
      </c>
      <c r="AS133" s="130">
        <v>1</v>
      </c>
      <c r="AT133" s="130">
        <v>2999.7916500000001</v>
      </c>
      <c r="AU133" s="130">
        <v>2999.7916500000001</v>
      </c>
      <c r="AV133" s="132"/>
      <c r="AW133" s="132"/>
      <c r="AX133"/>
      <c r="AY133"/>
      <c r="AZ133" s="133">
        <v>3.1399999999999999E-4</v>
      </c>
      <c r="BA133" s="133">
        <v>1.5E-5</v>
      </c>
    </row>
    <row r="134" spans="1:53" x14ac:dyDescent="0.2">
      <c r="A134">
        <v>316</v>
      </c>
      <c r="B134">
        <v>316</v>
      </c>
      <c r="C134"/>
      <c r="D134"/>
      <c r="E134"/>
      <c r="F134">
        <v>7400401</v>
      </c>
      <c r="G134" t="s">
        <v>245</v>
      </c>
      <c r="H134" t="s">
        <v>1184</v>
      </c>
      <c r="I134" t="s">
        <v>53</v>
      </c>
      <c r="J134"/>
      <c r="K134" t="s">
        <v>264</v>
      </c>
      <c r="L134" t="s">
        <v>62</v>
      </c>
      <c r="M134" t="s">
        <v>62</v>
      </c>
      <c r="N134"/>
      <c r="O134" s="135">
        <v>44369</v>
      </c>
      <c r="P134" t="s">
        <v>1307</v>
      </c>
      <c r="Q134" t="s">
        <v>70</v>
      </c>
      <c r="R134" t="s">
        <v>779</v>
      </c>
      <c r="S134" t="s">
        <v>1218</v>
      </c>
      <c r="T134" s="130">
        <v>8.2200000000000006</v>
      </c>
      <c r="U134" t="s">
        <v>2625</v>
      </c>
      <c r="V134" s="133">
        <v>1.6E-2</v>
      </c>
      <c r="W134"/>
      <c r="X134"/>
      <c r="Y134" s="133"/>
      <c r="Z134" s="133">
        <v>3.39E-2</v>
      </c>
      <c r="AA134" s="135">
        <v>52596</v>
      </c>
      <c r="AB134" t="s">
        <v>620</v>
      </c>
      <c r="AC134"/>
      <c r="AD134" s="130"/>
      <c r="AE134" s="133"/>
      <c r="AF134" s="135"/>
      <c r="AG134"/>
      <c r="AH134"/>
      <c r="AI134"/>
      <c r="AJ134" t="s">
        <v>55</v>
      </c>
      <c r="AK134" t="s">
        <v>775</v>
      </c>
      <c r="AL134"/>
      <c r="AM134" t="s">
        <v>305</v>
      </c>
      <c r="AN134" s="135">
        <v>45930</v>
      </c>
      <c r="AO134" s="134"/>
      <c r="AP134" s="133"/>
      <c r="AQ134" s="130">
        <v>10633820.720000001</v>
      </c>
      <c r="AR134" s="130">
        <v>101.01</v>
      </c>
      <c r="AS134" s="130">
        <v>1</v>
      </c>
      <c r="AT134" s="130">
        <v>10741.222309999999</v>
      </c>
      <c r="AU134" s="130">
        <v>10741.222309999999</v>
      </c>
      <c r="AV134" s="132"/>
      <c r="AW134" s="132"/>
      <c r="AX134"/>
      <c r="AY134"/>
      <c r="AZ134" s="133">
        <v>1.127E-3</v>
      </c>
      <c r="BA134" s="133">
        <v>5.5000000000000002E-5</v>
      </c>
    </row>
    <row r="135" spans="1:53" x14ac:dyDescent="0.2">
      <c r="A135">
        <v>316</v>
      </c>
      <c r="B135">
        <v>316</v>
      </c>
      <c r="C135"/>
      <c r="D135"/>
      <c r="E135"/>
      <c r="F135">
        <v>7400402</v>
      </c>
      <c r="G135" t="s">
        <v>245</v>
      </c>
      <c r="H135" t="s">
        <v>1184</v>
      </c>
      <c r="I135" t="s">
        <v>53</v>
      </c>
      <c r="J135"/>
      <c r="K135" t="s">
        <v>264</v>
      </c>
      <c r="L135" t="s">
        <v>62</v>
      </c>
      <c r="M135" t="s">
        <v>62</v>
      </c>
      <c r="N135"/>
      <c r="O135" s="135">
        <v>44439</v>
      </c>
      <c r="P135" t="s">
        <v>1307</v>
      </c>
      <c r="Q135" t="s">
        <v>70</v>
      </c>
      <c r="R135" t="s">
        <v>779</v>
      </c>
      <c r="S135" t="s">
        <v>1218</v>
      </c>
      <c r="T135" s="130">
        <v>8.1999999999999993</v>
      </c>
      <c r="U135" t="s">
        <v>2625</v>
      </c>
      <c r="V135" s="133">
        <v>1.6E-2</v>
      </c>
      <c r="W135"/>
      <c r="X135"/>
      <c r="Y135" s="133"/>
      <c r="Z135" s="133">
        <v>3.4200000000000001E-2</v>
      </c>
      <c r="AA135" s="135">
        <v>52596</v>
      </c>
      <c r="AB135" t="s">
        <v>620</v>
      </c>
      <c r="AC135"/>
      <c r="AD135" s="130"/>
      <c r="AE135" s="133"/>
      <c r="AF135" s="135"/>
      <c r="AG135"/>
      <c r="AH135"/>
      <c r="AI135"/>
      <c r="AJ135" t="s">
        <v>55</v>
      </c>
      <c r="AK135" t="s">
        <v>775</v>
      </c>
      <c r="AL135"/>
      <c r="AM135" t="s">
        <v>305</v>
      </c>
      <c r="AN135" s="135">
        <v>45930</v>
      </c>
      <c r="AO135" s="134"/>
      <c r="AP135" s="133"/>
      <c r="AQ135" s="130">
        <v>15191487.6</v>
      </c>
      <c r="AR135" s="130">
        <v>100.33</v>
      </c>
      <c r="AS135" s="130">
        <v>1</v>
      </c>
      <c r="AT135" s="130">
        <v>15241.61951</v>
      </c>
      <c r="AU135" s="130">
        <v>15241.61951</v>
      </c>
      <c r="AV135" s="132"/>
      <c r="AW135" s="132"/>
      <c r="AX135"/>
      <c r="AY135"/>
      <c r="AZ135" s="133">
        <v>1.5989999999999999E-3</v>
      </c>
      <c r="BA135" s="133">
        <v>7.7999999999999999E-5</v>
      </c>
    </row>
    <row r="136" spans="1:53" x14ac:dyDescent="0.2">
      <c r="A136">
        <v>316</v>
      </c>
      <c r="B136">
        <v>316</v>
      </c>
      <c r="C136"/>
      <c r="D136"/>
      <c r="E136"/>
      <c r="F136">
        <v>7400403</v>
      </c>
      <c r="G136" t="s">
        <v>245</v>
      </c>
      <c r="H136" t="s">
        <v>1184</v>
      </c>
      <c r="I136" t="s">
        <v>53</v>
      </c>
      <c r="J136"/>
      <c r="K136" t="s">
        <v>264</v>
      </c>
      <c r="L136" t="s">
        <v>62</v>
      </c>
      <c r="M136" t="s">
        <v>62</v>
      </c>
      <c r="N136"/>
      <c r="O136" s="135">
        <v>44453</v>
      </c>
      <c r="P136" t="s">
        <v>1307</v>
      </c>
      <c r="Q136" t="s">
        <v>70</v>
      </c>
      <c r="R136" t="s">
        <v>779</v>
      </c>
      <c r="S136" t="s">
        <v>1218</v>
      </c>
      <c r="T136" s="130">
        <v>8.19</v>
      </c>
      <c r="U136" t="s">
        <v>2625</v>
      </c>
      <c r="V136" s="133">
        <v>1.6E-2</v>
      </c>
      <c r="W136"/>
      <c r="X136"/>
      <c r="Y136" s="133"/>
      <c r="Z136" s="133">
        <v>3.4299999999999997E-2</v>
      </c>
      <c r="AA136" s="135">
        <v>52596</v>
      </c>
      <c r="AB136" t="s">
        <v>620</v>
      </c>
      <c r="AC136"/>
      <c r="AD136" s="130"/>
      <c r="AE136" s="133"/>
      <c r="AF136" s="135"/>
      <c r="AG136"/>
      <c r="AH136"/>
      <c r="AI136"/>
      <c r="AJ136" t="s">
        <v>55</v>
      </c>
      <c r="AK136" t="s">
        <v>775</v>
      </c>
      <c r="AL136"/>
      <c r="AM136" t="s">
        <v>305</v>
      </c>
      <c r="AN136" s="135">
        <v>45930</v>
      </c>
      <c r="AO136" s="134"/>
      <c r="AP136" s="133"/>
      <c r="AQ136" s="130">
        <v>17964208.719999999</v>
      </c>
      <c r="AR136" s="130">
        <v>100.27</v>
      </c>
      <c r="AS136" s="130">
        <v>1</v>
      </c>
      <c r="AT136" s="130">
        <v>18012.712080000001</v>
      </c>
      <c r="AU136" s="130">
        <v>18012.712080000001</v>
      </c>
      <c r="AV136" s="132"/>
      <c r="AW136" s="132"/>
      <c r="AX136"/>
      <c r="AY136"/>
      <c r="AZ136" s="133">
        <v>1.89E-3</v>
      </c>
      <c r="BA136" s="133">
        <v>9.2E-5</v>
      </c>
    </row>
    <row r="137" spans="1:53" x14ac:dyDescent="0.2">
      <c r="A137">
        <v>316</v>
      </c>
      <c r="B137">
        <v>316</v>
      </c>
      <c r="C137"/>
      <c r="D137"/>
      <c r="E137"/>
      <c r="F137">
        <v>7400404</v>
      </c>
      <c r="G137" t="s">
        <v>245</v>
      </c>
      <c r="H137" t="s">
        <v>1184</v>
      </c>
      <c r="I137" t="s">
        <v>53</v>
      </c>
      <c r="J137"/>
      <c r="K137" t="s">
        <v>264</v>
      </c>
      <c r="L137" t="s">
        <v>62</v>
      </c>
      <c r="M137" t="s">
        <v>62</v>
      </c>
      <c r="N137"/>
      <c r="O137" s="135">
        <v>44453</v>
      </c>
      <c r="P137" t="s">
        <v>1307</v>
      </c>
      <c r="Q137" t="s">
        <v>70</v>
      </c>
      <c r="R137" t="s">
        <v>779</v>
      </c>
      <c r="S137" t="s">
        <v>1218</v>
      </c>
      <c r="T137" s="130">
        <v>8.2100000000000009</v>
      </c>
      <c r="U137" t="s">
        <v>2625</v>
      </c>
      <c r="V137" s="133">
        <v>1.6E-2</v>
      </c>
      <c r="W137"/>
      <c r="X137"/>
      <c r="Y137" s="133"/>
      <c r="Z137" s="133">
        <v>3.4200000000000001E-2</v>
      </c>
      <c r="AA137" s="135">
        <v>52596</v>
      </c>
      <c r="AB137" t="s">
        <v>620</v>
      </c>
      <c r="AC137"/>
      <c r="AD137" s="130"/>
      <c r="AE137" s="133"/>
      <c r="AF137" s="135"/>
      <c r="AG137"/>
      <c r="AH137"/>
      <c r="AI137"/>
      <c r="AJ137" t="s">
        <v>55</v>
      </c>
      <c r="AK137" t="s">
        <v>775</v>
      </c>
      <c r="AL137"/>
      <c r="AM137" t="s">
        <v>305</v>
      </c>
      <c r="AN137" s="135">
        <v>45930</v>
      </c>
      <c r="AO137" s="134"/>
      <c r="AP137" s="133"/>
      <c r="AQ137" s="130">
        <v>6571645.3300000001</v>
      </c>
      <c r="AR137" s="130">
        <v>100.24</v>
      </c>
      <c r="AS137" s="130">
        <v>1</v>
      </c>
      <c r="AT137" s="130">
        <v>6587.4172799999997</v>
      </c>
      <c r="AU137" s="130">
        <v>6587.4172799999997</v>
      </c>
      <c r="AV137" s="132"/>
      <c r="AW137" s="132"/>
      <c r="AX137"/>
      <c r="AY137"/>
      <c r="AZ137" s="133">
        <v>6.9099999999999999E-4</v>
      </c>
      <c r="BA137" s="133">
        <v>3.3000000000000003E-5</v>
      </c>
    </row>
    <row r="138" spans="1:53" x14ac:dyDescent="0.2">
      <c r="A138">
        <v>316</v>
      </c>
      <c r="B138">
        <v>316</v>
      </c>
      <c r="C138"/>
      <c r="D138"/>
      <c r="E138"/>
      <c r="F138">
        <v>7400405</v>
      </c>
      <c r="G138" t="s">
        <v>245</v>
      </c>
      <c r="H138" t="s">
        <v>1184</v>
      </c>
      <c r="I138" t="s">
        <v>53</v>
      </c>
      <c r="J138"/>
      <c r="K138" t="s">
        <v>264</v>
      </c>
      <c r="L138" t="s">
        <v>62</v>
      </c>
      <c r="M138" t="s">
        <v>62</v>
      </c>
      <c r="N138"/>
      <c r="O138" s="135">
        <v>44536</v>
      </c>
      <c r="P138" t="s">
        <v>1307</v>
      </c>
      <c r="Q138" t="s">
        <v>70</v>
      </c>
      <c r="R138" t="s">
        <v>779</v>
      </c>
      <c r="S138" t="s">
        <v>1218</v>
      </c>
      <c r="T138" s="130">
        <v>8.14</v>
      </c>
      <c r="U138" t="s">
        <v>2625</v>
      </c>
      <c r="V138" s="133">
        <v>1.6E-2</v>
      </c>
      <c r="W138"/>
      <c r="X138"/>
      <c r="Y138" s="133"/>
      <c r="Z138" s="133">
        <v>3.6499999999999998E-2</v>
      </c>
      <c r="AA138" s="135">
        <v>52596</v>
      </c>
      <c r="AB138" t="s">
        <v>620</v>
      </c>
      <c r="AC138"/>
      <c r="AD138" s="130"/>
      <c r="AE138" s="133"/>
      <c r="AF138" s="135"/>
      <c r="AG138"/>
      <c r="AH138"/>
      <c r="AI138"/>
      <c r="AJ138" t="s">
        <v>55</v>
      </c>
      <c r="AK138" t="s">
        <v>775</v>
      </c>
      <c r="AL138"/>
      <c r="AM138" t="s">
        <v>305</v>
      </c>
      <c r="AN138" s="135">
        <v>45930</v>
      </c>
      <c r="AO138" s="134"/>
      <c r="AP138" s="133"/>
      <c r="AQ138" s="130">
        <v>13621599.140000001</v>
      </c>
      <c r="AR138" s="130">
        <v>97.89</v>
      </c>
      <c r="AS138" s="130">
        <v>1</v>
      </c>
      <c r="AT138" s="130">
        <v>13334.1834</v>
      </c>
      <c r="AU138" s="130">
        <v>13334.1834</v>
      </c>
      <c r="AV138" s="132"/>
      <c r="AW138" s="132"/>
      <c r="AX138"/>
      <c r="AY138"/>
      <c r="AZ138" s="133">
        <v>1.3990000000000001E-3</v>
      </c>
      <c r="BA138" s="133">
        <v>6.7999999999999999E-5</v>
      </c>
    </row>
    <row r="139" spans="1:53" x14ac:dyDescent="0.2">
      <c r="A139">
        <v>316</v>
      </c>
      <c r="B139">
        <v>316</v>
      </c>
      <c r="C139"/>
      <c r="D139"/>
      <c r="E139"/>
      <c r="F139">
        <v>7400406</v>
      </c>
      <c r="G139" t="s">
        <v>245</v>
      </c>
      <c r="H139" t="s">
        <v>1184</v>
      </c>
      <c r="I139" t="s">
        <v>53</v>
      </c>
      <c r="J139"/>
      <c r="K139" t="s">
        <v>264</v>
      </c>
      <c r="L139" t="s">
        <v>62</v>
      </c>
      <c r="M139" t="s">
        <v>62</v>
      </c>
      <c r="N139"/>
      <c r="O139" s="135">
        <v>44439</v>
      </c>
      <c r="P139" t="s">
        <v>1307</v>
      </c>
      <c r="Q139" t="s">
        <v>70</v>
      </c>
      <c r="R139" t="s">
        <v>779</v>
      </c>
      <c r="S139" t="s">
        <v>1218</v>
      </c>
      <c r="T139" s="130">
        <v>8.2100000000000009</v>
      </c>
      <c r="U139" t="s">
        <v>2625</v>
      </c>
      <c r="V139" s="133">
        <v>1.6E-2</v>
      </c>
      <c r="W139"/>
      <c r="X139"/>
      <c r="Y139" s="133"/>
      <c r="Z139" s="133">
        <v>3.4200000000000001E-2</v>
      </c>
      <c r="AA139" s="135">
        <v>52596</v>
      </c>
      <c r="AB139" t="s">
        <v>620</v>
      </c>
      <c r="AC139"/>
      <c r="AD139" s="130"/>
      <c r="AE139" s="133"/>
      <c r="AF139" s="135"/>
      <c r="AG139"/>
      <c r="AH139"/>
      <c r="AI139"/>
      <c r="AJ139" t="s">
        <v>55</v>
      </c>
      <c r="AK139" t="s">
        <v>775</v>
      </c>
      <c r="AL139"/>
      <c r="AM139" t="s">
        <v>305</v>
      </c>
      <c r="AN139" s="135">
        <v>45930</v>
      </c>
      <c r="AO139" s="134"/>
      <c r="AP139" s="133"/>
      <c r="AQ139" s="130">
        <v>30920799.260000002</v>
      </c>
      <c r="AR139" s="130">
        <v>100.23</v>
      </c>
      <c r="AS139" s="130">
        <v>1</v>
      </c>
      <c r="AT139" s="130">
        <v>30991.917099999999</v>
      </c>
      <c r="AU139" s="130">
        <v>30991.917099999999</v>
      </c>
      <c r="AV139" s="132"/>
      <c r="AW139" s="132"/>
      <c r="AX139"/>
      <c r="AY139"/>
      <c r="AZ139" s="133">
        <v>3.251E-3</v>
      </c>
      <c r="BA139" s="133">
        <v>1.5799999999999999E-4</v>
      </c>
    </row>
    <row r="140" spans="1:53" x14ac:dyDescent="0.2">
      <c r="A140">
        <v>316</v>
      </c>
      <c r="B140">
        <v>316</v>
      </c>
      <c r="C140"/>
      <c r="D140"/>
      <c r="E140"/>
      <c r="F140">
        <v>7400407</v>
      </c>
      <c r="G140" t="s">
        <v>245</v>
      </c>
      <c r="H140" t="s">
        <v>1184</v>
      </c>
      <c r="I140" t="s">
        <v>53</v>
      </c>
      <c r="J140"/>
      <c r="K140" t="s">
        <v>264</v>
      </c>
      <c r="L140" t="s">
        <v>62</v>
      </c>
      <c r="M140" t="s">
        <v>62</v>
      </c>
      <c r="N140"/>
      <c r="O140" s="135">
        <v>44439</v>
      </c>
      <c r="P140" t="s">
        <v>1307</v>
      </c>
      <c r="Q140" t="s">
        <v>70</v>
      </c>
      <c r="R140" t="s">
        <v>779</v>
      </c>
      <c r="S140" t="s">
        <v>1218</v>
      </c>
      <c r="T140" s="130">
        <v>8.18</v>
      </c>
      <c r="U140" t="s">
        <v>2625</v>
      </c>
      <c r="V140" s="133">
        <v>1.6E-2</v>
      </c>
      <c r="W140"/>
      <c r="X140"/>
      <c r="Y140" s="133"/>
      <c r="Z140" s="133">
        <v>3.4299999999999997E-2</v>
      </c>
      <c r="AA140" s="135">
        <v>52596</v>
      </c>
      <c r="AB140" t="s">
        <v>620</v>
      </c>
      <c r="AC140"/>
      <c r="AD140" s="130"/>
      <c r="AE140" s="133"/>
      <c r="AF140" s="135"/>
      <c r="AG140"/>
      <c r="AH140"/>
      <c r="AI140"/>
      <c r="AJ140" t="s">
        <v>55</v>
      </c>
      <c r="AK140" t="s">
        <v>775</v>
      </c>
      <c r="AL140"/>
      <c r="AM140" t="s">
        <v>305</v>
      </c>
      <c r="AN140" s="135">
        <v>45930</v>
      </c>
      <c r="AO140" s="134"/>
      <c r="AP140" s="133"/>
      <c r="AQ140" s="130">
        <v>4791039.04</v>
      </c>
      <c r="AR140" s="130">
        <v>100.22</v>
      </c>
      <c r="AS140" s="130">
        <v>1</v>
      </c>
      <c r="AT140" s="130">
        <v>4801.5793299999996</v>
      </c>
      <c r="AU140" s="130">
        <v>4801.5793299999996</v>
      </c>
      <c r="AV140" s="132"/>
      <c r="AW140" s="132"/>
      <c r="AX140"/>
      <c r="AY140"/>
      <c r="AZ140" s="133">
        <v>5.0299999999999997E-4</v>
      </c>
      <c r="BA140" s="133">
        <v>2.4000000000000001E-5</v>
      </c>
    </row>
    <row r="141" spans="1:53" x14ac:dyDescent="0.2">
      <c r="A141">
        <v>316</v>
      </c>
      <c r="B141">
        <v>316</v>
      </c>
      <c r="C141"/>
      <c r="D141"/>
      <c r="E141"/>
      <c r="F141">
        <v>7400408</v>
      </c>
      <c r="G141" t="s">
        <v>245</v>
      </c>
      <c r="H141" t="s">
        <v>1184</v>
      </c>
      <c r="I141" t="s">
        <v>53</v>
      </c>
      <c r="J141"/>
      <c r="K141" t="s">
        <v>264</v>
      </c>
      <c r="L141" t="s">
        <v>62</v>
      </c>
      <c r="M141" t="s">
        <v>62</v>
      </c>
      <c r="N141"/>
      <c r="O141" s="135">
        <v>44439</v>
      </c>
      <c r="P141" t="s">
        <v>1307</v>
      </c>
      <c r="Q141" t="s">
        <v>70</v>
      </c>
      <c r="R141" t="s">
        <v>779</v>
      </c>
      <c r="S141" t="s">
        <v>1218</v>
      </c>
      <c r="T141" s="130">
        <v>8.23</v>
      </c>
      <c r="U141" t="s">
        <v>2625</v>
      </c>
      <c r="V141" s="133">
        <v>1.6E-2</v>
      </c>
      <c r="W141"/>
      <c r="X141"/>
      <c r="Y141" s="133"/>
      <c r="Z141" s="133">
        <v>3.4299999999999997E-2</v>
      </c>
      <c r="AA141" s="135">
        <v>52596</v>
      </c>
      <c r="AB141" t="s">
        <v>620</v>
      </c>
      <c r="AC141"/>
      <c r="AD141" s="130"/>
      <c r="AE141" s="133"/>
      <c r="AF141" s="135"/>
      <c r="AG141"/>
      <c r="AH141"/>
      <c r="AI141"/>
      <c r="AJ141" t="s">
        <v>55</v>
      </c>
      <c r="AK141" t="s">
        <v>775</v>
      </c>
      <c r="AL141"/>
      <c r="AM141" t="s">
        <v>305</v>
      </c>
      <c r="AN141" s="135">
        <v>45930</v>
      </c>
      <c r="AO141" s="134"/>
      <c r="AP141" s="133"/>
      <c r="AQ141" s="130">
        <v>6202296.9000000004</v>
      </c>
      <c r="AR141" s="130">
        <v>100.14</v>
      </c>
      <c r="AS141" s="130">
        <v>1</v>
      </c>
      <c r="AT141" s="130">
        <v>6210.9801200000002</v>
      </c>
      <c r="AU141" s="130">
        <v>6210.9801200000002</v>
      </c>
      <c r="AV141" s="132"/>
      <c r="AW141" s="132"/>
      <c r="AX141"/>
      <c r="AY141"/>
      <c r="AZ141" s="133">
        <v>6.5099999999999999E-4</v>
      </c>
      <c r="BA141" s="133">
        <v>3.1000000000000001E-5</v>
      </c>
    </row>
    <row r="142" spans="1:53" x14ac:dyDescent="0.2">
      <c r="A142">
        <v>316</v>
      </c>
      <c r="B142">
        <v>316</v>
      </c>
      <c r="C142"/>
      <c r="D142"/>
      <c r="E142"/>
      <c r="F142">
        <v>7400409</v>
      </c>
      <c r="G142" t="s">
        <v>245</v>
      </c>
      <c r="H142" t="s">
        <v>1184</v>
      </c>
      <c r="I142" t="s">
        <v>53</v>
      </c>
      <c r="J142"/>
      <c r="K142" t="s">
        <v>264</v>
      </c>
      <c r="L142" t="s">
        <v>62</v>
      </c>
      <c r="M142" t="s">
        <v>62</v>
      </c>
      <c r="N142"/>
      <c r="O142" s="135">
        <v>44439</v>
      </c>
      <c r="P142" t="s">
        <v>1307</v>
      </c>
      <c r="Q142" t="s">
        <v>70</v>
      </c>
      <c r="R142" t="s">
        <v>779</v>
      </c>
      <c r="S142" t="s">
        <v>1218</v>
      </c>
      <c r="T142" s="130">
        <v>8.17</v>
      </c>
      <c r="U142" t="s">
        <v>2625</v>
      </c>
      <c r="V142" s="133">
        <v>1.6E-2</v>
      </c>
      <c r="W142"/>
      <c r="X142"/>
      <c r="Y142" s="133"/>
      <c r="Z142" s="133">
        <v>3.4299999999999997E-2</v>
      </c>
      <c r="AA142" s="135">
        <v>52596</v>
      </c>
      <c r="AB142" t="s">
        <v>620</v>
      </c>
      <c r="AC142"/>
      <c r="AD142" s="130"/>
      <c r="AE142" s="133"/>
      <c r="AF142" s="135"/>
      <c r="AG142"/>
      <c r="AH142"/>
      <c r="AI142"/>
      <c r="AJ142" t="s">
        <v>55</v>
      </c>
      <c r="AK142" t="s">
        <v>775</v>
      </c>
      <c r="AL142"/>
      <c r="AM142" t="s">
        <v>305</v>
      </c>
      <c r="AN142" s="135">
        <v>45930</v>
      </c>
      <c r="AO142" s="134"/>
      <c r="AP142" s="133"/>
      <c r="AQ142" s="130">
        <v>8571381.2400000002</v>
      </c>
      <c r="AR142" s="130">
        <v>100.24</v>
      </c>
      <c r="AS142" s="130">
        <v>1</v>
      </c>
      <c r="AT142" s="130">
        <v>8591.95255</v>
      </c>
      <c r="AU142" s="130">
        <v>8591.95255</v>
      </c>
      <c r="AV142" s="132"/>
      <c r="AW142" s="132"/>
      <c r="AX142"/>
      <c r="AY142"/>
      <c r="AZ142" s="133">
        <v>9.01E-4</v>
      </c>
      <c r="BA142" s="133">
        <v>4.3999999999999999E-5</v>
      </c>
    </row>
    <row r="143" spans="1:53" x14ac:dyDescent="0.2">
      <c r="A143">
        <v>316</v>
      </c>
      <c r="B143">
        <v>316</v>
      </c>
      <c r="C143"/>
      <c r="D143"/>
      <c r="E143"/>
      <c r="F143">
        <v>74006144</v>
      </c>
      <c r="G143" t="s">
        <v>245</v>
      </c>
      <c r="H143" t="s">
        <v>1184</v>
      </c>
      <c r="I143" t="s">
        <v>53</v>
      </c>
      <c r="J143"/>
      <c r="K143" t="s">
        <v>264</v>
      </c>
      <c r="L143" t="s">
        <v>62</v>
      </c>
      <c r="M143" t="s">
        <v>55</v>
      </c>
      <c r="N143"/>
      <c r="O143" s="135">
        <v>44882</v>
      </c>
      <c r="P143" t="s">
        <v>2626</v>
      </c>
      <c r="Q143" t="s">
        <v>70</v>
      </c>
      <c r="R143" t="s">
        <v>779</v>
      </c>
      <c r="S143" t="s">
        <v>1218</v>
      </c>
      <c r="T143" s="130">
        <v>8.06</v>
      </c>
      <c r="U143" t="s">
        <v>2625</v>
      </c>
      <c r="V143" s="133">
        <v>2.9100000000000001E-2</v>
      </c>
      <c r="W143"/>
      <c r="X143"/>
      <c r="Y143" s="133"/>
      <c r="Z143" s="133">
        <v>3.0300000000000001E-2</v>
      </c>
      <c r="AA143" s="135">
        <v>52315</v>
      </c>
      <c r="AB143" t="s">
        <v>620</v>
      </c>
      <c r="AC143"/>
      <c r="AD143" s="130"/>
      <c r="AE143" s="133"/>
      <c r="AF143" s="135"/>
      <c r="AG143"/>
      <c r="AH143"/>
      <c r="AI143"/>
      <c r="AJ143" t="s">
        <v>55</v>
      </c>
      <c r="AK143" t="s">
        <v>775</v>
      </c>
      <c r="AL143"/>
      <c r="AM143" t="s">
        <v>305</v>
      </c>
      <c r="AN143" s="135">
        <v>45930</v>
      </c>
      <c r="AO143" s="134"/>
      <c r="AP143" s="133"/>
      <c r="AQ143" s="130">
        <v>8191326.3700000001</v>
      </c>
      <c r="AR143" s="130">
        <v>109.35</v>
      </c>
      <c r="AS143" s="130">
        <v>1</v>
      </c>
      <c r="AT143" s="130">
        <v>8957.2153899999994</v>
      </c>
      <c r="AU143" s="130">
        <v>8957.2153899999994</v>
      </c>
      <c r="AV143" s="132"/>
      <c r="AW143" s="132"/>
      <c r="AX143"/>
      <c r="AY143"/>
      <c r="AZ143" s="133">
        <v>9.3899999999999995E-4</v>
      </c>
      <c r="BA143" s="133">
        <v>4.5000000000000003E-5</v>
      </c>
    </row>
    <row r="144" spans="1:53" x14ac:dyDescent="0.2">
      <c r="A144">
        <v>316</v>
      </c>
      <c r="B144">
        <v>316</v>
      </c>
      <c r="C144"/>
      <c r="D144"/>
      <c r="E144"/>
      <c r="F144">
        <v>70007728</v>
      </c>
      <c r="G144" t="s">
        <v>245</v>
      </c>
      <c r="H144" t="s">
        <v>1184</v>
      </c>
      <c r="I144" t="s">
        <v>53</v>
      </c>
      <c r="J144"/>
      <c r="K144" t="s">
        <v>140</v>
      </c>
      <c r="L144" t="s">
        <v>62</v>
      </c>
      <c r="M144" t="s">
        <v>55</v>
      </c>
      <c r="N144"/>
      <c r="O144" s="135">
        <v>45825</v>
      </c>
      <c r="P144" t="s">
        <v>2626</v>
      </c>
      <c r="Q144" t="s">
        <v>70</v>
      </c>
      <c r="R144" t="s">
        <v>779</v>
      </c>
      <c r="S144" t="s">
        <v>1218</v>
      </c>
      <c r="T144" s="130">
        <v>3.08</v>
      </c>
      <c r="U144" t="s">
        <v>441</v>
      </c>
      <c r="V144" s="133">
        <v>6.6000000000000003E-2</v>
      </c>
      <c r="W144"/>
      <c r="X144"/>
      <c r="Y144" s="133"/>
      <c r="Z144" s="133">
        <v>7.0300000000000001E-2</v>
      </c>
      <c r="AA144" s="135">
        <v>47177</v>
      </c>
      <c r="AB144" t="s">
        <v>620</v>
      </c>
      <c r="AC144"/>
      <c r="AD144" s="130"/>
      <c r="AE144" s="133"/>
      <c r="AF144" s="135"/>
      <c r="AG144"/>
      <c r="AH144"/>
      <c r="AI144"/>
      <c r="AJ144" t="s">
        <v>62</v>
      </c>
      <c r="AK144" t="s">
        <v>775</v>
      </c>
      <c r="AL144"/>
      <c r="AM144" t="s">
        <v>305</v>
      </c>
      <c r="AN144" s="135">
        <v>45930</v>
      </c>
      <c r="AO144" s="134"/>
      <c r="AP144" s="133"/>
      <c r="AQ144" s="130">
        <v>1426247.26</v>
      </c>
      <c r="AR144" s="130">
        <v>99.25</v>
      </c>
      <c r="AS144" s="130">
        <v>1</v>
      </c>
      <c r="AT144" s="130">
        <v>1415.5504100000001</v>
      </c>
      <c r="AU144" s="130">
        <v>1415.5504100000001</v>
      </c>
      <c r="AV144" s="132"/>
      <c r="AW144" s="132"/>
      <c r="AX144"/>
      <c r="AY144"/>
      <c r="AZ144" s="133">
        <v>1.4799999999999999E-4</v>
      </c>
      <c r="BA144" s="133">
        <v>6.9999999999999999E-6</v>
      </c>
    </row>
    <row r="145" spans="1:53" x14ac:dyDescent="0.2">
      <c r="A145">
        <v>316</v>
      </c>
      <c r="B145">
        <v>316</v>
      </c>
      <c r="C145"/>
      <c r="D145"/>
      <c r="E145"/>
      <c r="F145">
        <v>74009098</v>
      </c>
      <c r="G145" t="s">
        <v>245</v>
      </c>
      <c r="H145" t="s">
        <v>2629</v>
      </c>
      <c r="I145" t="s">
        <v>53</v>
      </c>
      <c r="J145"/>
      <c r="K145" t="s">
        <v>635</v>
      </c>
      <c r="L145" t="s">
        <v>62</v>
      </c>
      <c r="M145" t="s">
        <v>62</v>
      </c>
      <c r="N145"/>
      <c r="O145" s="135">
        <v>45224</v>
      </c>
      <c r="P145" t="s">
        <v>1409</v>
      </c>
      <c r="Q145" t="s">
        <v>78</v>
      </c>
      <c r="R145" t="s">
        <v>779</v>
      </c>
      <c r="S145" t="s">
        <v>1218</v>
      </c>
      <c r="T145" s="130">
        <v>2.0299999999999998</v>
      </c>
      <c r="U145" t="s">
        <v>2625</v>
      </c>
      <c r="V145" s="133">
        <v>2.0299999999999999E-2</v>
      </c>
      <c r="W145"/>
      <c r="X145"/>
      <c r="Y145" s="133"/>
      <c r="Z145" s="133">
        <v>2.5399999999999999E-2</v>
      </c>
      <c r="AA145" s="135">
        <v>46687</v>
      </c>
      <c r="AB145" t="s">
        <v>620</v>
      </c>
      <c r="AC145"/>
      <c r="AD145" s="130"/>
      <c r="AE145" s="133"/>
      <c r="AF145" s="135">
        <v>45323</v>
      </c>
      <c r="AG145"/>
      <c r="AH145"/>
      <c r="AI145"/>
      <c r="AJ145" t="s">
        <v>55</v>
      </c>
      <c r="AK145" t="s">
        <v>775</v>
      </c>
      <c r="AL145"/>
      <c r="AM145" t="s">
        <v>305</v>
      </c>
      <c r="AN145" s="135">
        <v>45930</v>
      </c>
      <c r="AO145" s="134"/>
      <c r="AP145" s="133"/>
      <c r="AQ145" s="130">
        <v>1686300</v>
      </c>
      <c r="AR145" s="130">
        <v>106.18</v>
      </c>
      <c r="AS145" s="130">
        <v>1</v>
      </c>
      <c r="AT145" s="130">
        <v>1790.51334</v>
      </c>
      <c r="AU145" s="130">
        <v>1790.51334</v>
      </c>
      <c r="AV145" s="132"/>
      <c r="AW145" s="132"/>
      <c r="AX145"/>
      <c r="AY145"/>
      <c r="AZ145" s="133">
        <v>1.8699999999999999E-4</v>
      </c>
      <c r="BA145" s="133">
        <v>9.0000000000000002E-6</v>
      </c>
    </row>
    <row r="146" spans="1:53" x14ac:dyDescent="0.2">
      <c r="A146">
        <v>316</v>
      </c>
      <c r="B146">
        <v>316</v>
      </c>
      <c r="C146"/>
      <c r="D146"/>
      <c r="E146"/>
      <c r="F146">
        <v>75000441</v>
      </c>
      <c r="G146" t="s">
        <v>245</v>
      </c>
      <c r="H146" t="s">
        <v>818</v>
      </c>
      <c r="I146" t="s">
        <v>53</v>
      </c>
      <c r="J146"/>
      <c r="K146" t="s">
        <v>635</v>
      </c>
      <c r="L146" t="s">
        <v>62</v>
      </c>
      <c r="M146" t="s">
        <v>55</v>
      </c>
      <c r="N146"/>
      <c r="O146" s="135">
        <v>44195</v>
      </c>
      <c r="P146" t="s">
        <v>2632</v>
      </c>
      <c r="Q146" t="s">
        <v>78</v>
      </c>
      <c r="R146" t="s">
        <v>779</v>
      </c>
      <c r="S146" t="s">
        <v>1218</v>
      </c>
      <c r="T146" s="130">
        <v>9.2899999999999991</v>
      </c>
      <c r="U146" t="s">
        <v>2625</v>
      </c>
      <c r="V146" s="133">
        <v>1.286E-2</v>
      </c>
      <c r="W146"/>
      <c r="X146"/>
      <c r="Y146" s="133"/>
      <c r="Z146" s="133">
        <v>3.0200000000000001E-2</v>
      </c>
      <c r="AA146" s="135">
        <v>49562</v>
      </c>
      <c r="AB146" t="s">
        <v>620</v>
      </c>
      <c r="AC146"/>
      <c r="AD146" s="130"/>
      <c r="AE146" s="133"/>
      <c r="AF146" s="135">
        <v>44896</v>
      </c>
      <c r="AG146"/>
      <c r="AH146"/>
      <c r="AI146"/>
      <c r="AJ146" t="s">
        <v>55</v>
      </c>
      <c r="AK146" t="s">
        <v>775</v>
      </c>
      <c r="AL146"/>
      <c r="AM146" t="s">
        <v>305</v>
      </c>
      <c r="AN146" s="135">
        <v>45930</v>
      </c>
      <c r="AO146" s="134"/>
      <c r="AP146" s="133"/>
      <c r="AQ146" s="130">
        <v>36237140.939999998</v>
      </c>
      <c r="AR146" s="130">
        <v>101.39</v>
      </c>
      <c r="AS146" s="130">
        <v>1</v>
      </c>
      <c r="AT146" s="130">
        <v>36740.837200000002</v>
      </c>
      <c r="AU146" s="130">
        <v>36740.837200000002</v>
      </c>
      <c r="AV146" s="132"/>
      <c r="AW146" s="132"/>
      <c r="AX146"/>
      <c r="AY146"/>
      <c r="AZ146" s="133">
        <v>3.8549999999999999E-3</v>
      </c>
      <c r="BA146" s="133">
        <v>1.8799999999999999E-4</v>
      </c>
    </row>
    <row r="147" spans="1:53" x14ac:dyDescent="0.2">
      <c r="A147">
        <v>316</v>
      </c>
      <c r="B147">
        <v>316</v>
      </c>
      <c r="C147"/>
      <c r="D147"/>
      <c r="E147"/>
      <c r="F147">
        <v>78900006</v>
      </c>
      <c r="G147" t="s">
        <v>245</v>
      </c>
      <c r="H147" t="s">
        <v>818</v>
      </c>
      <c r="I147" t="s">
        <v>53</v>
      </c>
      <c r="J147"/>
      <c r="K147" t="s">
        <v>140</v>
      </c>
      <c r="L147" t="s">
        <v>62</v>
      </c>
      <c r="M147" t="s">
        <v>55</v>
      </c>
      <c r="N147"/>
      <c r="O147" s="135">
        <v>45551</v>
      </c>
      <c r="P147" t="s">
        <v>2626</v>
      </c>
      <c r="Q147" t="s">
        <v>70</v>
      </c>
      <c r="R147" t="s">
        <v>779</v>
      </c>
      <c r="S147" t="s">
        <v>1218</v>
      </c>
      <c r="T147" s="130">
        <v>0.64</v>
      </c>
      <c r="U147" t="s">
        <v>441</v>
      </c>
      <c r="V147" s="133">
        <v>6.6000000000000003E-2</v>
      </c>
      <c r="W147"/>
      <c r="X147"/>
      <c r="Y147" s="133"/>
      <c r="Z147" s="133">
        <v>-5.1000000000000004E-3</v>
      </c>
      <c r="AA147" s="135">
        <v>46198</v>
      </c>
      <c r="AB147" t="s">
        <v>620</v>
      </c>
      <c r="AC147"/>
      <c r="AD147" s="130"/>
      <c r="AE147" s="133"/>
      <c r="AF147" s="135"/>
      <c r="AG147"/>
      <c r="AH147"/>
      <c r="AI147"/>
      <c r="AJ147" t="s">
        <v>62</v>
      </c>
      <c r="AK147" t="s">
        <v>775</v>
      </c>
      <c r="AL147"/>
      <c r="AM147" t="s">
        <v>305</v>
      </c>
      <c r="AN147" s="135">
        <v>45930</v>
      </c>
      <c r="AO147" s="134"/>
      <c r="AP147" s="133"/>
      <c r="AQ147" s="130">
        <v>1309597.08</v>
      </c>
      <c r="AR147" s="130">
        <v>104.74</v>
      </c>
      <c r="AS147" s="130">
        <v>1</v>
      </c>
      <c r="AT147" s="130">
        <v>1371.6719800000001</v>
      </c>
      <c r="AU147" s="130">
        <v>1371.6719800000001</v>
      </c>
      <c r="AV147" s="132"/>
      <c r="AW147" s="132"/>
      <c r="AX147"/>
      <c r="AY147"/>
      <c r="AZ147" s="133">
        <v>1.4300000000000001E-4</v>
      </c>
      <c r="BA147" s="133">
        <v>6.9999999999999999E-6</v>
      </c>
    </row>
    <row r="148" spans="1:53" x14ac:dyDescent="0.2">
      <c r="A148">
        <v>316</v>
      </c>
      <c r="B148">
        <v>316</v>
      </c>
      <c r="C148"/>
      <c r="D148"/>
      <c r="E148"/>
      <c r="F148">
        <v>78900007</v>
      </c>
      <c r="G148" t="s">
        <v>245</v>
      </c>
      <c r="H148" t="s">
        <v>818</v>
      </c>
      <c r="I148" t="s">
        <v>53</v>
      </c>
      <c r="J148"/>
      <c r="K148" t="s">
        <v>140</v>
      </c>
      <c r="L148" t="s">
        <v>62</v>
      </c>
      <c r="M148" t="s">
        <v>55</v>
      </c>
      <c r="N148"/>
      <c r="O148" s="135">
        <v>45580</v>
      </c>
      <c r="P148" t="s">
        <v>2626</v>
      </c>
      <c r="Q148" t="s">
        <v>70</v>
      </c>
      <c r="R148" t="s">
        <v>779</v>
      </c>
      <c r="S148" t="s">
        <v>1218</v>
      </c>
      <c r="T148" s="130">
        <v>0.64</v>
      </c>
      <c r="U148" t="s">
        <v>441</v>
      </c>
      <c r="V148" s="133">
        <v>6.6000000000000003E-2</v>
      </c>
      <c r="W148"/>
      <c r="X148"/>
      <c r="Y148" s="133"/>
      <c r="Z148" s="133">
        <v>-6.1000000000000004E-3</v>
      </c>
      <c r="AA148" s="135">
        <v>46198</v>
      </c>
      <c r="AB148" t="s">
        <v>620</v>
      </c>
      <c r="AC148"/>
      <c r="AD148" s="130"/>
      <c r="AE148" s="133"/>
      <c r="AF148" s="135"/>
      <c r="AG148"/>
      <c r="AH148"/>
      <c r="AI148"/>
      <c r="AJ148" t="s">
        <v>55</v>
      </c>
      <c r="AK148" t="s">
        <v>775</v>
      </c>
      <c r="AL148"/>
      <c r="AM148" t="s">
        <v>305</v>
      </c>
      <c r="AN148" s="135">
        <v>45930</v>
      </c>
      <c r="AO148" s="134"/>
      <c r="AP148" s="133"/>
      <c r="AQ148" s="130">
        <v>2764788.68</v>
      </c>
      <c r="AR148" s="130">
        <v>104.81</v>
      </c>
      <c r="AS148" s="130">
        <v>1</v>
      </c>
      <c r="AT148" s="130">
        <v>2897.77502</v>
      </c>
      <c r="AU148" s="130">
        <v>2897.77502</v>
      </c>
      <c r="AV148" s="132"/>
      <c r="AW148" s="132"/>
      <c r="AX148"/>
      <c r="AY148"/>
      <c r="AZ148" s="133">
        <v>3.0400000000000002E-4</v>
      </c>
      <c r="BA148" s="133">
        <v>1.4E-5</v>
      </c>
    </row>
    <row r="149" spans="1:53" x14ac:dyDescent="0.2">
      <c r="A149">
        <v>316</v>
      </c>
      <c r="B149">
        <v>316</v>
      </c>
      <c r="C149"/>
      <c r="D149"/>
      <c r="E149"/>
      <c r="F149">
        <v>78900008</v>
      </c>
      <c r="G149" t="s">
        <v>245</v>
      </c>
      <c r="H149" t="s">
        <v>818</v>
      </c>
      <c r="I149" t="s">
        <v>53</v>
      </c>
      <c r="J149"/>
      <c r="K149" t="s">
        <v>140</v>
      </c>
      <c r="L149" t="s">
        <v>62</v>
      </c>
      <c r="M149" t="s">
        <v>55</v>
      </c>
      <c r="N149"/>
      <c r="O149" s="135">
        <v>45610</v>
      </c>
      <c r="P149" t="s">
        <v>2626</v>
      </c>
      <c r="Q149" t="s">
        <v>70</v>
      </c>
      <c r="R149" t="s">
        <v>779</v>
      </c>
      <c r="S149" t="s">
        <v>1218</v>
      </c>
      <c r="T149" s="130">
        <v>0.64</v>
      </c>
      <c r="U149" t="s">
        <v>441</v>
      </c>
      <c r="V149" s="133">
        <v>6.6000000000000003E-2</v>
      </c>
      <c r="W149"/>
      <c r="X149"/>
      <c r="Y149" s="133"/>
      <c r="Z149" s="133">
        <v>-4.7000000000000002E-3</v>
      </c>
      <c r="AA149" s="135">
        <v>46198</v>
      </c>
      <c r="AB149" t="s">
        <v>620</v>
      </c>
      <c r="AC149"/>
      <c r="AD149" s="130"/>
      <c r="AE149" s="133"/>
      <c r="AF149" s="135"/>
      <c r="AG149"/>
      <c r="AH149"/>
      <c r="AI149"/>
      <c r="AJ149" t="s">
        <v>55</v>
      </c>
      <c r="AK149" t="s">
        <v>775</v>
      </c>
      <c r="AL149"/>
      <c r="AM149" t="s">
        <v>305</v>
      </c>
      <c r="AN149" s="135">
        <v>45930</v>
      </c>
      <c r="AO149" s="134"/>
      <c r="AP149" s="133"/>
      <c r="AQ149" s="130">
        <v>2387655.9300000002</v>
      </c>
      <c r="AR149" s="130">
        <v>104.71</v>
      </c>
      <c r="AS149" s="130">
        <v>1</v>
      </c>
      <c r="AT149" s="130">
        <v>2500.1145200000001</v>
      </c>
      <c r="AU149" s="130">
        <v>2500.1145200000001</v>
      </c>
      <c r="AV149" s="132"/>
      <c r="AW149" s="132"/>
      <c r="AX149"/>
      <c r="AY149"/>
      <c r="AZ149" s="133">
        <v>2.6200000000000003E-4</v>
      </c>
      <c r="BA149" s="133">
        <v>1.2E-5</v>
      </c>
    </row>
    <row r="150" spans="1:53" x14ac:dyDescent="0.2">
      <c r="A150">
        <v>316</v>
      </c>
      <c r="B150">
        <v>316</v>
      </c>
      <c r="C150"/>
      <c r="D150"/>
      <c r="E150"/>
      <c r="F150">
        <v>78900009</v>
      </c>
      <c r="G150" t="s">
        <v>245</v>
      </c>
      <c r="H150" t="s">
        <v>818</v>
      </c>
      <c r="I150" t="s">
        <v>53</v>
      </c>
      <c r="J150"/>
      <c r="K150" t="s">
        <v>140</v>
      </c>
      <c r="L150" t="s">
        <v>62</v>
      </c>
      <c r="M150" t="s">
        <v>55</v>
      </c>
      <c r="N150"/>
      <c r="O150" s="135">
        <v>45775</v>
      </c>
      <c r="P150" t="s">
        <v>2626</v>
      </c>
      <c r="Q150" t="s">
        <v>70</v>
      </c>
      <c r="R150" t="s">
        <v>779</v>
      </c>
      <c r="S150" t="s">
        <v>1218</v>
      </c>
      <c r="T150" s="130">
        <v>0.64</v>
      </c>
      <c r="U150" t="s">
        <v>441</v>
      </c>
      <c r="V150" s="133">
        <v>6.6000000000000003E-2</v>
      </c>
      <c r="W150"/>
      <c r="X150"/>
      <c r="Y150" s="133"/>
      <c r="Z150" s="133">
        <v>5.4600000000000003E-2</v>
      </c>
      <c r="AA150" s="135">
        <v>46167</v>
      </c>
      <c r="AB150" t="s">
        <v>620</v>
      </c>
      <c r="AC150"/>
      <c r="AD150" s="130"/>
      <c r="AE150" s="133"/>
      <c r="AF150" s="135"/>
      <c r="AG150"/>
      <c r="AH150"/>
      <c r="AI150"/>
      <c r="AJ150" t="s">
        <v>55</v>
      </c>
      <c r="AK150" t="s">
        <v>775</v>
      </c>
      <c r="AL150"/>
      <c r="AM150" t="s">
        <v>305</v>
      </c>
      <c r="AN150" s="135">
        <v>45930</v>
      </c>
      <c r="AO150" s="134"/>
      <c r="AP150" s="133"/>
      <c r="AQ150" s="130">
        <v>8955103.4800000004</v>
      </c>
      <c r="AR150" s="130">
        <v>100.89</v>
      </c>
      <c r="AS150" s="130">
        <v>1</v>
      </c>
      <c r="AT150" s="130">
        <v>9034.8039000000008</v>
      </c>
      <c r="AU150" s="130">
        <v>9034.8039000000008</v>
      </c>
      <c r="AV150" s="132"/>
      <c r="AW150" s="132"/>
      <c r="AX150"/>
      <c r="AY150"/>
      <c r="AZ150" s="133">
        <v>9.4700000000000003E-4</v>
      </c>
      <c r="BA150" s="133">
        <v>4.6E-5</v>
      </c>
    </row>
    <row r="151" spans="1:53" x14ac:dyDescent="0.2">
      <c r="A151">
        <v>316</v>
      </c>
      <c r="B151">
        <v>316</v>
      </c>
      <c r="C151"/>
      <c r="D151"/>
      <c r="E151"/>
      <c r="F151">
        <v>78910001</v>
      </c>
      <c r="G151" t="s">
        <v>245</v>
      </c>
      <c r="H151" t="s">
        <v>2629</v>
      </c>
      <c r="I151" t="s">
        <v>53</v>
      </c>
      <c r="J151"/>
      <c r="K151" t="s">
        <v>635</v>
      </c>
      <c r="L151" t="s">
        <v>62</v>
      </c>
      <c r="M151" t="s">
        <v>62</v>
      </c>
      <c r="N151"/>
      <c r="O151" s="135">
        <v>45622</v>
      </c>
      <c r="P151" t="s">
        <v>2633</v>
      </c>
      <c r="Q151" t="s">
        <v>70</v>
      </c>
      <c r="R151" t="s">
        <v>779</v>
      </c>
      <c r="S151" t="s">
        <v>1218</v>
      </c>
      <c r="T151" s="130">
        <v>10.79</v>
      </c>
      <c r="U151" t="s">
        <v>2625</v>
      </c>
      <c r="V151" s="133">
        <v>5.2135000000000001E-2</v>
      </c>
      <c r="W151"/>
      <c r="X151"/>
      <c r="Y151" s="133"/>
      <c r="Z151" s="133">
        <v>5.2400000000000002E-2</v>
      </c>
      <c r="AA151" s="135">
        <v>55212</v>
      </c>
      <c r="AB151" t="s">
        <v>620</v>
      </c>
      <c r="AC151"/>
      <c r="AD151" s="130"/>
      <c r="AE151" s="133"/>
      <c r="AF151" s="135"/>
      <c r="AG151"/>
      <c r="AH151"/>
      <c r="AI151"/>
      <c r="AJ151" t="s">
        <v>62</v>
      </c>
      <c r="AK151" t="s">
        <v>775</v>
      </c>
      <c r="AL151"/>
      <c r="AM151" t="s">
        <v>305</v>
      </c>
      <c r="AN151" s="135">
        <v>45930</v>
      </c>
      <c r="AO151" s="134"/>
      <c r="AP151" s="133"/>
      <c r="AQ151" s="130">
        <v>14916387</v>
      </c>
      <c r="AR151" s="130">
        <v>103.41</v>
      </c>
      <c r="AS151" s="130">
        <v>1</v>
      </c>
      <c r="AT151" s="130">
        <v>15425.0358</v>
      </c>
      <c r="AU151" s="130">
        <v>15425.0358</v>
      </c>
      <c r="AV151" s="132"/>
      <c r="AW151" s="132"/>
      <c r="AX151"/>
      <c r="AY151"/>
      <c r="AZ151" s="133">
        <v>1.6180000000000001E-3</v>
      </c>
      <c r="BA151" s="133">
        <v>7.8999999999999996E-5</v>
      </c>
    </row>
    <row r="152" spans="1:53" x14ac:dyDescent="0.2">
      <c r="A152">
        <v>316</v>
      </c>
      <c r="B152">
        <v>316</v>
      </c>
      <c r="C152"/>
      <c r="D152"/>
      <c r="E152"/>
      <c r="F152">
        <v>78900005</v>
      </c>
      <c r="G152" t="s">
        <v>245</v>
      </c>
      <c r="H152" t="s">
        <v>818</v>
      </c>
      <c r="I152" t="s">
        <v>53</v>
      </c>
      <c r="J152"/>
      <c r="K152" t="s">
        <v>140</v>
      </c>
      <c r="L152" t="s">
        <v>62</v>
      </c>
      <c r="M152" t="s">
        <v>55</v>
      </c>
      <c r="N152"/>
      <c r="O152" s="135">
        <v>45522</v>
      </c>
      <c r="P152" t="s">
        <v>2626</v>
      </c>
      <c r="Q152" t="s">
        <v>70</v>
      </c>
      <c r="R152" t="s">
        <v>779</v>
      </c>
      <c r="S152" t="s">
        <v>1218</v>
      </c>
      <c r="T152" s="130">
        <v>0.64</v>
      </c>
      <c r="U152" t="s">
        <v>441</v>
      </c>
      <c r="V152" s="133">
        <v>6.6000000000000003E-2</v>
      </c>
      <c r="W152"/>
      <c r="X152"/>
      <c r="Y152" s="133"/>
      <c r="Z152" s="133">
        <v>-2.5999999999999999E-3</v>
      </c>
      <c r="AA152" s="135">
        <v>46198</v>
      </c>
      <c r="AB152" t="s">
        <v>620</v>
      </c>
      <c r="AC152"/>
      <c r="AD152" s="130"/>
      <c r="AE152" s="133"/>
      <c r="AF152" s="135"/>
      <c r="AG152"/>
      <c r="AH152"/>
      <c r="AI152"/>
      <c r="AJ152" t="s">
        <v>62</v>
      </c>
      <c r="AK152" t="s">
        <v>775</v>
      </c>
      <c r="AL152"/>
      <c r="AM152" t="s">
        <v>305</v>
      </c>
      <c r="AN152" s="135">
        <v>45930</v>
      </c>
      <c r="AO152" s="134"/>
      <c r="AP152" s="133"/>
      <c r="AQ152" s="130">
        <v>2751020.7</v>
      </c>
      <c r="AR152" s="130">
        <v>104.57</v>
      </c>
      <c r="AS152" s="130">
        <v>1</v>
      </c>
      <c r="AT152" s="130">
        <v>2876.74235</v>
      </c>
      <c r="AU152" s="130">
        <v>2876.74235</v>
      </c>
      <c r="AV152" s="132"/>
      <c r="AW152" s="132"/>
      <c r="AX152"/>
      <c r="AY152"/>
      <c r="AZ152" s="133">
        <v>3.01E-4</v>
      </c>
      <c r="BA152" s="133">
        <v>1.4E-5</v>
      </c>
    </row>
    <row r="153" spans="1:53" x14ac:dyDescent="0.2">
      <c r="A153">
        <v>316</v>
      </c>
      <c r="B153">
        <v>316</v>
      </c>
      <c r="C153"/>
      <c r="D153"/>
      <c r="E153"/>
      <c r="F153">
        <v>78910002</v>
      </c>
      <c r="G153" t="s">
        <v>245</v>
      </c>
      <c r="H153" t="s">
        <v>2629</v>
      </c>
      <c r="I153" t="s">
        <v>53</v>
      </c>
      <c r="J153"/>
      <c r="K153" t="s">
        <v>635</v>
      </c>
      <c r="L153" t="s">
        <v>62</v>
      </c>
      <c r="M153" t="s">
        <v>62</v>
      </c>
      <c r="N153"/>
      <c r="O153" s="135">
        <v>45655</v>
      </c>
      <c r="P153" t="s">
        <v>2633</v>
      </c>
      <c r="Q153" t="s">
        <v>70</v>
      </c>
      <c r="R153" t="s">
        <v>779</v>
      </c>
      <c r="S153" t="s">
        <v>1218</v>
      </c>
      <c r="T153" s="130">
        <v>10.74</v>
      </c>
      <c r="U153" t="s">
        <v>2625</v>
      </c>
      <c r="V153" s="133">
        <v>5.2135000000000001E-2</v>
      </c>
      <c r="W153"/>
      <c r="X153"/>
      <c r="Y153" s="133"/>
      <c r="Z153" s="133">
        <v>5.3400000000000003E-2</v>
      </c>
      <c r="AA153" s="135">
        <v>55212</v>
      </c>
      <c r="AB153" t="s">
        <v>620</v>
      </c>
      <c r="AC153"/>
      <c r="AD153" s="130"/>
      <c r="AE153" s="133"/>
      <c r="AF153" s="135"/>
      <c r="AG153"/>
      <c r="AH153"/>
      <c r="AI153"/>
      <c r="AJ153" t="s">
        <v>62</v>
      </c>
      <c r="AK153" t="s">
        <v>775</v>
      </c>
      <c r="AL153"/>
      <c r="AM153" t="s">
        <v>305</v>
      </c>
      <c r="AN153" s="135">
        <v>45930</v>
      </c>
      <c r="AO153" s="134"/>
      <c r="AP153" s="133"/>
      <c r="AQ153" s="130">
        <v>22884482</v>
      </c>
      <c r="AR153" s="130">
        <v>102.71</v>
      </c>
      <c r="AS153" s="130">
        <v>1</v>
      </c>
      <c r="AT153" s="130">
        <v>23504.651460000001</v>
      </c>
      <c r="AU153" s="130">
        <v>23504.651460000001</v>
      </c>
      <c r="AV153" s="132"/>
      <c r="AW153" s="132"/>
      <c r="AX153"/>
      <c r="AY153"/>
      <c r="AZ153" s="133">
        <v>2.4659999999999999E-3</v>
      </c>
      <c r="BA153" s="133">
        <v>1.2E-4</v>
      </c>
    </row>
    <row r="154" spans="1:53" x14ac:dyDescent="0.2">
      <c r="A154">
        <v>316</v>
      </c>
      <c r="B154">
        <v>316</v>
      </c>
      <c r="C154"/>
      <c r="D154"/>
      <c r="E154"/>
      <c r="F154">
        <v>78910004</v>
      </c>
      <c r="G154" t="s">
        <v>245</v>
      </c>
      <c r="H154" t="s">
        <v>2629</v>
      </c>
      <c r="I154" t="s">
        <v>53</v>
      </c>
      <c r="J154"/>
      <c r="K154" t="s">
        <v>635</v>
      </c>
      <c r="L154" t="s">
        <v>62</v>
      </c>
      <c r="M154" t="s">
        <v>62</v>
      </c>
      <c r="N154"/>
      <c r="O154" s="135">
        <v>45741</v>
      </c>
      <c r="P154" t="s">
        <v>2633</v>
      </c>
      <c r="Q154" t="s">
        <v>70</v>
      </c>
      <c r="R154" t="s">
        <v>779</v>
      </c>
      <c r="S154" t="s">
        <v>1218</v>
      </c>
      <c r="T154" s="130">
        <v>10.77</v>
      </c>
      <c r="U154" t="s">
        <v>2625</v>
      </c>
      <c r="V154" s="133">
        <v>5.2549999999999999E-2</v>
      </c>
      <c r="W154"/>
      <c r="X154"/>
      <c r="Y154" s="133"/>
      <c r="Z154" s="133">
        <v>5.2499999999999998E-2</v>
      </c>
      <c r="AA154" s="135">
        <v>55212</v>
      </c>
      <c r="AB154" t="s">
        <v>620</v>
      </c>
      <c r="AC154"/>
      <c r="AD154" s="130"/>
      <c r="AE154" s="133"/>
      <c r="AF154" s="135"/>
      <c r="AG154"/>
      <c r="AH154"/>
      <c r="AI154"/>
      <c r="AJ154" t="s">
        <v>62</v>
      </c>
      <c r="AK154" t="s">
        <v>775</v>
      </c>
      <c r="AL154"/>
      <c r="AM154" t="s">
        <v>305</v>
      </c>
      <c r="AN154" s="135">
        <v>45930</v>
      </c>
      <c r="AO154" s="134"/>
      <c r="AP154" s="133"/>
      <c r="AQ154" s="130">
        <v>22100743</v>
      </c>
      <c r="AR154" s="130">
        <v>103.84</v>
      </c>
      <c r="AS154" s="130">
        <v>1</v>
      </c>
      <c r="AT154" s="130">
        <v>22949.411530000001</v>
      </c>
      <c r="AU154" s="130">
        <v>22949.411530000001</v>
      </c>
      <c r="AV154" s="132"/>
      <c r="AW154" s="132"/>
      <c r="AX154"/>
      <c r="AY154"/>
      <c r="AZ154" s="133">
        <v>2.408E-3</v>
      </c>
      <c r="BA154" s="133">
        <v>1.17E-4</v>
      </c>
    </row>
    <row r="155" spans="1:53" x14ac:dyDescent="0.2">
      <c r="A155">
        <v>316</v>
      </c>
      <c r="B155">
        <v>316</v>
      </c>
      <c r="C155"/>
      <c r="D155"/>
      <c r="E155"/>
      <c r="F155">
        <v>78910005</v>
      </c>
      <c r="G155" t="s">
        <v>245</v>
      </c>
      <c r="H155" t="s">
        <v>2629</v>
      </c>
      <c r="I155" t="s">
        <v>53</v>
      </c>
      <c r="J155"/>
      <c r="K155" t="s">
        <v>635</v>
      </c>
      <c r="L155" t="s">
        <v>62</v>
      </c>
      <c r="M155" t="s">
        <v>62</v>
      </c>
      <c r="N155"/>
      <c r="O155" s="135">
        <v>45791</v>
      </c>
      <c r="P155" t="s">
        <v>2633</v>
      </c>
      <c r="Q155" t="s">
        <v>70</v>
      </c>
      <c r="R155" t="s">
        <v>779</v>
      </c>
      <c r="S155" t="s">
        <v>1218</v>
      </c>
      <c r="T155" s="130">
        <v>10.68</v>
      </c>
      <c r="U155" t="s">
        <v>2625</v>
      </c>
      <c r="V155" s="133">
        <v>5.296E-2</v>
      </c>
      <c r="W155"/>
      <c r="X155"/>
      <c r="Y155" s="133"/>
      <c r="Z155" s="133">
        <v>5.3999999999999999E-2</v>
      </c>
      <c r="AA155" s="135">
        <v>55212</v>
      </c>
      <c r="AB155" t="s">
        <v>620</v>
      </c>
      <c r="AC155"/>
      <c r="AD155" s="130"/>
      <c r="AE155" s="133"/>
      <c r="AF155" s="135"/>
      <c r="AG155"/>
      <c r="AH155"/>
      <c r="AI155"/>
      <c r="AJ155" t="s">
        <v>62</v>
      </c>
      <c r="AK155" t="s">
        <v>775</v>
      </c>
      <c r="AL155"/>
      <c r="AM155" t="s">
        <v>305</v>
      </c>
      <c r="AN155" s="135">
        <v>45930</v>
      </c>
      <c r="AO155" s="134"/>
      <c r="AP155" s="133"/>
      <c r="AQ155" s="130">
        <v>5114153.1500000004</v>
      </c>
      <c r="AR155" s="130">
        <v>102.2</v>
      </c>
      <c r="AS155" s="130">
        <v>1</v>
      </c>
      <c r="AT155" s="130">
        <v>5226.6645200000003</v>
      </c>
      <c r="AU155" s="130">
        <v>5226.6645200000003</v>
      </c>
      <c r="AV155" s="132"/>
      <c r="AW155" s="132"/>
      <c r="AX155"/>
      <c r="AY155"/>
      <c r="AZ155" s="133">
        <v>5.4799999999999998E-4</v>
      </c>
      <c r="BA155" s="133">
        <v>2.5999999999999998E-5</v>
      </c>
    </row>
    <row r="156" spans="1:53" x14ac:dyDescent="0.2">
      <c r="A156">
        <v>316</v>
      </c>
      <c r="B156">
        <v>316</v>
      </c>
      <c r="C156"/>
      <c r="D156"/>
      <c r="E156"/>
      <c r="F156">
        <v>78910006</v>
      </c>
      <c r="G156" t="s">
        <v>245</v>
      </c>
      <c r="H156" t="s">
        <v>2629</v>
      </c>
      <c r="I156" t="s">
        <v>53</v>
      </c>
      <c r="J156"/>
      <c r="K156" t="s">
        <v>635</v>
      </c>
      <c r="L156" t="s">
        <v>62</v>
      </c>
      <c r="M156" t="s">
        <v>62</v>
      </c>
      <c r="N156"/>
      <c r="O156" s="135">
        <v>45833</v>
      </c>
      <c r="P156" t="s">
        <v>2633</v>
      </c>
      <c r="Q156" t="s">
        <v>70</v>
      </c>
      <c r="R156" t="s">
        <v>779</v>
      </c>
      <c r="S156" t="s">
        <v>1218</v>
      </c>
      <c r="T156" s="130">
        <v>10.61</v>
      </c>
      <c r="U156" t="s">
        <v>2625</v>
      </c>
      <c r="V156" s="133">
        <v>5.2958999999999999E-2</v>
      </c>
      <c r="W156"/>
      <c r="X156"/>
      <c r="Y156" s="133"/>
      <c r="Z156" s="133">
        <v>5.5500000000000001E-2</v>
      </c>
      <c r="AA156" s="135">
        <v>55212</v>
      </c>
      <c r="AB156" t="s">
        <v>620</v>
      </c>
      <c r="AC156"/>
      <c r="AD156" s="130"/>
      <c r="AE156" s="133"/>
      <c r="AF156" s="135"/>
      <c r="AG156"/>
      <c r="AH156"/>
      <c r="AI156"/>
      <c r="AJ156" t="s">
        <v>62</v>
      </c>
      <c r="AK156" t="s">
        <v>775</v>
      </c>
      <c r="AL156"/>
      <c r="AM156" t="s">
        <v>305</v>
      </c>
      <c r="AN156" s="135">
        <v>45930</v>
      </c>
      <c r="AO156" s="134"/>
      <c r="AP156" s="133"/>
      <c r="AQ156" s="130">
        <v>367643</v>
      </c>
      <c r="AR156" s="130">
        <v>99.92</v>
      </c>
      <c r="AS156" s="130">
        <v>1</v>
      </c>
      <c r="AT156" s="130">
        <v>367.34888999999998</v>
      </c>
      <c r="AU156" s="130">
        <v>367.34888999999998</v>
      </c>
      <c r="AV156" s="132"/>
      <c r="AW156" s="132"/>
      <c r="AX156"/>
      <c r="AY156"/>
      <c r="AZ156" s="133">
        <v>3.8000000000000002E-5</v>
      </c>
      <c r="BA156" s="133">
        <v>9.9999999999999995E-7</v>
      </c>
    </row>
    <row r="157" spans="1:53" x14ac:dyDescent="0.2">
      <c r="A157">
        <v>316</v>
      </c>
      <c r="B157">
        <v>316</v>
      </c>
      <c r="C157"/>
      <c r="D157"/>
      <c r="E157"/>
      <c r="F157">
        <v>78910007</v>
      </c>
      <c r="G157" t="s">
        <v>245</v>
      </c>
      <c r="H157" t="s">
        <v>2629</v>
      </c>
      <c r="I157" t="s">
        <v>53</v>
      </c>
      <c r="J157"/>
      <c r="K157" t="s">
        <v>635</v>
      </c>
      <c r="L157" t="s">
        <v>62</v>
      </c>
      <c r="M157" t="s">
        <v>62</v>
      </c>
      <c r="N157"/>
      <c r="O157" s="135">
        <v>45900</v>
      </c>
      <c r="P157" t="s">
        <v>2633</v>
      </c>
      <c r="Q157" t="s">
        <v>70</v>
      </c>
      <c r="R157" t="s">
        <v>779</v>
      </c>
      <c r="S157" t="s">
        <v>1218</v>
      </c>
      <c r="T157" s="130">
        <v>10.51</v>
      </c>
      <c r="U157" t="s">
        <v>2625</v>
      </c>
      <c r="V157" s="133">
        <v>5.3359999999999998E-2</v>
      </c>
      <c r="W157"/>
      <c r="X157"/>
      <c r="Y157" s="133"/>
      <c r="Z157" s="133">
        <v>5.7299999999999997E-2</v>
      </c>
      <c r="AA157" s="135">
        <v>55184</v>
      </c>
      <c r="AB157" t="s">
        <v>620</v>
      </c>
      <c r="AC157"/>
      <c r="AD157" s="130"/>
      <c r="AE157" s="133"/>
      <c r="AF157" s="135"/>
      <c r="AG157"/>
      <c r="AH157"/>
      <c r="AI157"/>
      <c r="AJ157" t="s">
        <v>62</v>
      </c>
      <c r="AK157" t="s">
        <v>775</v>
      </c>
      <c r="AL157"/>
      <c r="AM157" t="s">
        <v>305</v>
      </c>
      <c r="AN157" s="135">
        <v>45930</v>
      </c>
      <c r="AO157" s="134"/>
      <c r="AP157" s="133"/>
      <c r="AQ157" s="130">
        <v>19840549</v>
      </c>
      <c r="AR157" s="130">
        <v>97.86</v>
      </c>
      <c r="AS157" s="130">
        <v>1</v>
      </c>
      <c r="AT157" s="130">
        <v>19415.96125</v>
      </c>
      <c r="AU157" s="130">
        <v>19415.96125</v>
      </c>
      <c r="AV157" s="132"/>
      <c r="AW157" s="132"/>
      <c r="AX157"/>
      <c r="AY157"/>
      <c r="AZ157" s="133">
        <v>2.0370000000000002E-3</v>
      </c>
      <c r="BA157" s="133">
        <v>9.8999999999999994E-5</v>
      </c>
    </row>
    <row r="158" spans="1:53" x14ac:dyDescent="0.2">
      <c r="A158">
        <v>316</v>
      </c>
      <c r="B158">
        <v>316</v>
      </c>
      <c r="C158"/>
      <c r="D158"/>
      <c r="E158"/>
      <c r="F158">
        <v>78910008</v>
      </c>
      <c r="G158" t="s">
        <v>245</v>
      </c>
      <c r="H158" t="s">
        <v>2629</v>
      </c>
      <c r="I158" t="s">
        <v>53</v>
      </c>
      <c r="J158"/>
      <c r="K158" t="s">
        <v>635</v>
      </c>
      <c r="L158" t="s">
        <v>62</v>
      </c>
      <c r="M158" t="s">
        <v>62</v>
      </c>
      <c r="N158"/>
      <c r="O158" s="135">
        <v>45928</v>
      </c>
      <c r="P158" t="s">
        <v>2633</v>
      </c>
      <c r="Q158" t="s">
        <v>70</v>
      </c>
      <c r="R158" t="s">
        <v>779</v>
      </c>
      <c r="S158" t="s">
        <v>1218</v>
      </c>
      <c r="T158" s="130">
        <v>10.66</v>
      </c>
      <c r="U158" t="s">
        <v>2625</v>
      </c>
      <c r="V158" s="133">
        <v>5.3359999999999998E-2</v>
      </c>
      <c r="W158"/>
      <c r="X158"/>
      <c r="Y158" s="133"/>
      <c r="Z158" s="133">
        <v>5.4399999999999997E-2</v>
      </c>
      <c r="AA158" s="135">
        <v>55184</v>
      </c>
      <c r="AB158" t="s">
        <v>620</v>
      </c>
      <c r="AC158"/>
      <c r="AD158" s="130"/>
      <c r="AE158" s="133"/>
      <c r="AF158" s="135"/>
      <c r="AG158"/>
      <c r="AH158"/>
      <c r="AI158"/>
      <c r="AJ158" t="s">
        <v>62</v>
      </c>
      <c r="AK158" t="s">
        <v>775</v>
      </c>
      <c r="AL158"/>
      <c r="AM158" t="s">
        <v>305</v>
      </c>
      <c r="AN158" s="135">
        <v>45930</v>
      </c>
      <c r="AO158" s="134"/>
      <c r="AP158" s="133"/>
      <c r="AQ158" s="130">
        <v>19361389</v>
      </c>
      <c r="AR158" s="130">
        <v>100</v>
      </c>
      <c r="AS158" s="130">
        <v>1</v>
      </c>
      <c r="AT158" s="130">
        <v>19361.388999999999</v>
      </c>
      <c r="AU158" s="130">
        <v>19361.388999999999</v>
      </c>
      <c r="AV158" s="132"/>
      <c r="AW158" s="132"/>
      <c r="AX158"/>
      <c r="AY158"/>
      <c r="AZ158" s="133">
        <v>2.0309999999999998E-3</v>
      </c>
      <c r="BA158" s="133">
        <v>9.8999999999999994E-5</v>
      </c>
    </row>
    <row r="159" spans="1:53" x14ac:dyDescent="0.2">
      <c r="A159">
        <v>316</v>
      </c>
      <c r="B159">
        <v>316</v>
      </c>
      <c r="C159"/>
      <c r="D159"/>
      <c r="E159"/>
      <c r="F159">
        <v>78910003</v>
      </c>
      <c r="G159" t="s">
        <v>245</v>
      </c>
      <c r="H159" t="s">
        <v>2629</v>
      </c>
      <c r="I159" t="s">
        <v>53</v>
      </c>
      <c r="J159"/>
      <c r="K159" t="s">
        <v>635</v>
      </c>
      <c r="L159" t="s">
        <v>62</v>
      </c>
      <c r="M159" t="s">
        <v>62</v>
      </c>
      <c r="N159"/>
      <c r="O159" s="135">
        <v>45705</v>
      </c>
      <c r="P159" t="s">
        <v>2633</v>
      </c>
      <c r="Q159" t="s">
        <v>70</v>
      </c>
      <c r="R159" t="s">
        <v>779</v>
      </c>
      <c r="S159" t="s">
        <v>1218</v>
      </c>
      <c r="T159" s="130">
        <v>10.55</v>
      </c>
      <c r="U159" t="s">
        <v>2625</v>
      </c>
      <c r="V159" s="133">
        <v>5.2549999999999999E-2</v>
      </c>
      <c r="W159"/>
      <c r="X159"/>
      <c r="Y159" s="133"/>
      <c r="Z159" s="133">
        <v>5.7000000000000002E-2</v>
      </c>
      <c r="AA159" s="135">
        <v>55212</v>
      </c>
      <c r="AB159" t="s">
        <v>620</v>
      </c>
      <c r="AC159"/>
      <c r="AD159" s="130"/>
      <c r="AE159" s="133"/>
      <c r="AF159" s="135"/>
      <c r="AG159"/>
      <c r="AH159"/>
      <c r="AI159"/>
      <c r="AJ159" t="s">
        <v>62</v>
      </c>
      <c r="AK159" t="s">
        <v>775</v>
      </c>
      <c r="AL159"/>
      <c r="AM159" t="s">
        <v>305</v>
      </c>
      <c r="AN159" s="135">
        <v>45930</v>
      </c>
      <c r="AO159" s="134"/>
      <c r="AP159" s="133"/>
      <c r="AQ159" s="130">
        <v>28402913.52</v>
      </c>
      <c r="AR159" s="130">
        <v>99.28</v>
      </c>
      <c r="AS159" s="130">
        <v>1</v>
      </c>
      <c r="AT159" s="130">
        <v>28198.412540000001</v>
      </c>
      <c r="AU159" s="130">
        <v>28198.412540000001</v>
      </c>
      <c r="AV159" s="132"/>
      <c r="AW159" s="132"/>
      <c r="AX159"/>
      <c r="AY159"/>
      <c r="AZ159" s="133">
        <v>2.9580000000000001E-3</v>
      </c>
      <c r="BA159" s="133">
        <v>1.44E-4</v>
      </c>
    </row>
    <row r="160" spans="1:53" x14ac:dyDescent="0.2">
      <c r="A160">
        <v>316</v>
      </c>
      <c r="B160">
        <v>316</v>
      </c>
      <c r="C160"/>
      <c r="D160"/>
      <c r="E160"/>
      <c r="F160">
        <v>79004001</v>
      </c>
      <c r="G160" t="s">
        <v>245</v>
      </c>
      <c r="H160" t="s">
        <v>2634</v>
      </c>
      <c r="I160" t="s">
        <v>53</v>
      </c>
      <c r="J160"/>
      <c r="K160" t="s">
        <v>635</v>
      </c>
      <c r="L160" t="s">
        <v>62</v>
      </c>
      <c r="M160" t="s">
        <v>55</v>
      </c>
      <c r="N160"/>
      <c r="O160" s="135">
        <v>44441</v>
      </c>
      <c r="P160" t="s">
        <v>2631</v>
      </c>
      <c r="Q160" t="s">
        <v>78</v>
      </c>
      <c r="R160" t="s">
        <v>779</v>
      </c>
      <c r="S160" t="s">
        <v>1218</v>
      </c>
      <c r="T160" s="130">
        <v>2.96</v>
      </c>
      <c r="U160" t="s">
        <v>2625</v>
      </c>
      <c r="V160" s="133">
        <v>3.4959999999999998E-2</v>
      </c>
      <c r="W160"/>
      <c r="X160"/>
      <c r="Y160" s="133"/>
      <c r="Z160" s="133">
        <v>5.7500000000000002E-2</v>
      </c>
      <c r="AA160" s="135">
        <v>48121</v>
      </c>
      <c r="AB160" t="s">
        <v>620</v>
      </c>
      <c r="AC160"/>
      <c r="AD160" s="130"/>
      <c r="AE160" s="133"/>
      <c r="AF160" s="135">
        <v>45170</v>
      </c>
      <c r="AG160"/>
      <c r="AH160"/>
      <c r="AI160"/>
      <c r="AJ160" t="s">
        <v>55</v>
      </c>
      <c r="AK160" t="s">
        <v>775</v>
      </c>
      <c r="AL160"/>
      <c r="AM160" t="s">
        <v>305</v>
      </c>
      <c r="AN160" s="135">
        <v>45930</v>
      </c>
      <c r="AO160" s="134"/>
      <c r="AP160" s="133"/>
      <c r="AQ160" s="130">
        <v>23322934.030000001</v>
      </c>
      <c r="AR160" s="130">
        <v>93.87</v>
      </c>
      <c r="AS160" s="130">
        <v>1</v>
      </c>
      <c r="AT160" s="130">
        <v>21893.238170000001</v>
      </c>
      <c r="AU160" s="130">
        <v>21893.238170000001</v>
      </c>
      <c r="AV160" s="132"/>
      <c r="AW160" s="132"/>
      <c r="AX160"/>
      <c r="AY160"/>
      <c r="AZ160" s="133">
        <v>2.297E-3</v>
      </c>
      <c r="BA160" s="133">
        <v>1.12E-4</v>
      </c>
    </row>
    <row r="161" spans="1:53" x14ac:dyDescent="0.2">
      <c r="A161">
        <v>316</v>
      </c>
      <c r="B161">
        <v>316</v>
      </c>
      <c r="C161"/>
      <c r="D161"/>
      <c r="E161"/>
      <c r="F161">
        <v>78900004</v>
      </c>
      <c r="G161" t="s">
        <v>245</v>
      </c>
      <c r="H161" t="s">
        <v>818</v>
      </c>
      <c r="I161" t="s">
        <v>53</v>
      </c>
      <c r="J161"/>
      <c r="K161" t="s">
        <v>140</v>
      </c>
      <c r="L161" t="s">
        <v>62</v>
      </c>
      <c r="M161" t="s">
        <v>55</v>
      </c>
      <c r="N161"/>
      <c r="O161" s="135">
        <v>45488</v>
      </c>
      <c r="P161" t="s">
        <v>2626</v>
      </c>
      <c r="Q161" t="s">
        <v>70</v>
      </c>
      <c r="R161" t="s">
        <v>779</v>
      </c>
      <c r="S161" t="s">
        <v>1218</v>
      </c>
      <c r="T161" s="130">
        <v>0.64</v>
      </c>
      <c r="U161" t="s">
        <v>441</v>
      </c>
      <c r="V161" s="133">
        <v>6.6000000000000003E-2</v>
      </c>
      <c r="W161"/>
      <c r="X161"/>
      <c r="Y161" s="133"/>
      <c r="Z161" s="133">
        <v>-3.8999999999999998E-3</v>
      </c>
      <c r="AA161" s="135">
        <v>46198</v>
      </c>
      <c r="AB161" t="s">
        <v>620</v>
      </c>
      <c r="AC161"/>
      <c r="AD161" s="130"/>
      <c r="AE161" s="133"/>
      <c r="AF161" s="135"/>
      <c r="AG161"/>
      <c r="AH161"/>
      <c r="AI161"/>
      <c r="AJ161" t="s">
        <v>62</v>
      </c>
      <c r="AK161" t="s">
        <v>775</v>
      </c>
      <c r="AL161"/>
      <c r="AM161" t="s">
        <v>305</v>
      </c>
      <c r="AN161" s="135">
        <v>45930</v>
      </c>
      <c r="AO161" s="134"/>
      <c r="AP161" s="133"/>
      <c r="AQ161" s="130">
        <v>2792786.79</v>
      </c>
      <c r="AR161" s="130">
        <v>104.66</v>
      </c>
      <c r="AS161" s="130">
        <v>1</v>
      </c>
      <c r="AT161" s="130">
        <v>2922.9306499999998</v>
      </c>
      <c r="AU161" s="130">
        <v>2922.9306499999998</v>
      </c>
      <c r="AV161" s="132"/>
      <c r="AW161" s="132"/>
      <c r="AX161"/>
      <c r="AY161"/>
      <c r="AZ161" s="133">
        <v>3.0600000000000001E-4</v>
      </c>
      <c r="BA161" s="133">
        <v>1.4E-5</v>
      </c>
    </row>
    <row r="162" spans="1:53" x14ac:dyDescent="0.2">
      <c r="A162">
        <v>316</v>
      </c>
      <c r="B162">
        <v>316</v>
      </c>
      <c r="C162"/>
      <c r="D162"/>
      <c r="E162"/>
      <c r="F162">
        <v>78900002</v>
      </c>
      <c r="G162" t="s">
        <v>245</v>
      </c>
      <c r="H162" t="s">
        <v>818</v>
      </c>
      <c r="I162" t="s">
        <v>53</v>
      </c>
      <c r="J162"/>
      <c r="K162" t="s">
        <v>140</v>
      </c>
      <c r="L162" t="s">
        <v>62</v>
      </c>
      <c r="M162" t="s">
        <v>55</v>
      </c>
      <c r="N162"/>
      <c r="O162" s="135">
        <v>45441</v>
      </c>
      <c r="P162" t="s">
        <v>2626</v>
      </c>
      <c r="Q162" t="s">
        <v>70</v>
      </c>
      <c r="R162" t="s">
        <v>779</v>
      </c>
      <c r="S162" t="s">
        <v>1218</v>
      </c>
      <c r="T162" s="130">
        <v>0.64</v>
      </c>
      <c r="U162" t="s">
        <v>441</v>
      </c>
      <c r="V162" s="133">
        <v>6.6000000000000003E-2</v>
      </c>
      <c r="W162"/>
      <c r="X162"/>
      <c r="Y162" s="133"/>
      <c r="Z162" s="133">
        <v>-6.7000000000000002E-3</v>
      </c>
      <c r="AA162" s="135">
        <v>46198</v>
      </c>
      <c r="AB162" t="s">
        <v>620</v>
      </c>
      <c r="AC162"/>
      <c r="AD162" s="130"/>
      <c r="AE162" s="133"/>
      <c r="AF162" s="135"/>
      <c r="AG162"/>
      <c r="AH162"/>
      <c r="AI162"/>
      <c r="AJ162" t="s">
        <v>55</v>
      </c>
      <c r="AK162" t="s">
        <v>775</v>
      </c>
      <c r="AL162"/>
      <c r="AM162" t="s">
        <v>305</v>
      </c>
      <c r="AN162" s="135">
        <v>45930</v>
      </c>
      <c r="AO162" s="134"/>
      <c r="AP162" s="133"/>
      <c r="AQ162" s="130">
        <v>22547548.829999998</v>
      </c>
      <c r="AR162" s="130">
        <v>104.85</v>
      </c>
      <c r="AS162" s="130">
        <v>1</v>
      </c>
      <c r="AT162" s="130">
        <v>23641.104950000001</v>
      </c>
      <c r="AU162" s="130">
        <v>23641.104950000001</v>
      </c>
      <c r="AV162" s="132"/>
      <c r="AW162" s="132"/>
      <c r="AX162"/>
      <c r="AY162"/>
      <c r="AZ162" s="133">
        <v>2.48E-3</v>
      </c>
      <c r="BA162" s="133">
        <v>1.21E-4</v>
      </c>
    </row>
    <row r="163" spans="1:53" x14ac:dyDescent="0.2">
      <c r="A163">
        <v>316</v>
      </c>
      <c r="B163">
        <v>316</v>
      </c>
      <c r="C163"/>
      <c r="D163"/>
      <c r="E163"/>
      <c r="F163">
        <v>78003001</v>
      </c>
      <c r="G163" t="s">
        <v>245</v>
      </c>
      <c r="H163" t="s">
        <v>1184</v>
      </c>
      <c r="I163" t="s">
        <v>53</v>
      </c>
      <c r="J163"/>
      <c r="K163" t="s">
        <v>264</v>
      </c>
      <c r="L163" t="s">
        <v>62</v>
      </c>
      <c r="M163" t="s">
        <v>55</v>
      </c>
      <c r="N163"/>
      <c r="O163" s="135">
        <v>44985</v>
      </c>
      <c r="P163" t="s">
        <v>1307</v>
      </c>
      <c r="Q163" t="s">
        <v>70</v>
      </c>
      <c r="R163" t="s">
        <v>779</v>
      </c>
      <c r="S163" t="s">
        <v>1218</v>
      </c>
      <c r="T163" s="130">
        <v>6.82</v>
      </c>
      <c r="U163" t="s">
        <v>2625</v>
      </c>
      <c r="V163" s="133">
        <v>3.2051000000000003E-2</v>
      </c>
      <c r="W163"/>
      <c r="X163"/>
      <c r="Y163" s="133"/>
      <c r="Z163" s="133">
        <v>3.0099999999999998E-2</v>
      </c>
      <c r="AA163" s="135">
        <v>49582</v>
      </c>
      <c r="AB163" t="s">
        <v>620</v>
      </c>
      <c r="AC163"/>
      <c r="AD163" s="130"/>
      <c r="AE163" s="133"/>
      <c r="AF163" s="135"/>
      <c r="AG163"/>
      <c r="AH163"/>
      <c r="AI163"/>
      <c r="AJ163" t="s">
        <v>55</v>
      </c>
      <c r="AK163" t="s">
        <v>775</v>
      </c>
      <c r="AL163"/>
      <c r="AM163" t="s">
        <v>305</v>
      </c>
      <c r="AN163" s="135">
        <v>45930</v>
      </c>
      <c r="AO163" s="134"/>
      <c r="AP163" s="133"/>
      <c r="AQ163" s="130">
        <v>17079440.620000001</v>
      </c>
      <c r="AR163" s="130">
        <v>113.53</v>
      </c>
      <c r="AS163" s="130">
        <v>1</v>
      </c>
      <c r="AT163" s="130">
        <v>19390.288939999999</v>
      </c>
      <c r="AU163" s="130">
        <v>19390.288939999999</v>
      </c>
      <c r="AV163" s="132"/>
      <c r="AW163" s="132"/>
      <c r="AX163"/>
      <c r="AY163"/>
      <c r="AZ163" s="133">
        <v>2.0339999999999998E-3</v>
      </c>
      <c r="BA163" s="133">
        <v>9.8999999999999994E-5</v>
      </c>
    </row>
    <row r="164" spans="1:53" x14ac:dyDescent="0.2">
      <c r="A164">
        <v>316</v>
      </c>
      <c r="B164">
        <v>316</v>
      </c>
      <c r="C164"/>
      <c r="D164"/>
      <c r="E164"/>
      <c r="F164">
        <v>78003002</v>
      </c>
      <c r="G164" t="s">
        <v>245</v>
      </c>
      <c r="H164" t="s">
        <v>1184</v>
      </c>
      <c r="I164" t="s">
        <v>53</v>
      </c>
      <c r="J164"/>
      <c r="K164" t="s">
        <v>264</v>
      </c>
      <c r="L164" t="s">
        <v>62</v>
      </c>
      <c r="M164" t="s">
        <v>55</v>
      </c>
      <c r="N164"/>
      <c r="O164" s="135">
        <v>45036</v>
      </c>
      <c r="P164" t="s">
        <v>1307</v>
      </c>
      <c r="Q164" t="s">
        <v>70</v>
      </c>
      <c r="R164" t="s">
        <v>779</v>
      </c>
      <c r="S164" t="s">
        <v>1218</v>
      </c>
      <c r="T164" s="130">
        <v>6.72</v>
      </c>
      <c r="U164" t="s">
        <v>2625</v>
      </c>
      <c r="V164" s="133">
        <v>3.3956E-2</v>
      </c>
      <c r="W164"/>
      <c r="X164"/>
      <c r="Y164" s="133"/>
      <c r="Z164" s="133">
        <v>3.61E-2</v>
      </c>
      <c r="AA164" s="135">
        <v>49582</v>
      </c>
      <c r="AB164" t="s">
        <v>620</v>
      </c>
      <c r="AC164"/>
      <c r="AD164" s="130"/>
      <c r="AE164" s="133"/>
      <c r="AF164" s="135"/>
      <c r="AG164"/>
      <c r="AH164"/>
      <c r="AI164"/>
      <c r="AJ164" t="s">
        <v>55</v>
      </c>
      <c r="AK164" t="s">
        <v>775</v>
      </c>
      <c r="AL164"/>
      <c r="AM164" t="s">
        <v>305</v>
      </c>
      <c r="AN164" s="135">
        <v>45930</v>
      </c>
      <c r="AO164" s="134"/>
      <c r="AP164" s="133"/>
      <c r="AQ164" s="130">
        <v>6036318.79</v>
      </c>
      <c r="AR164" s="130">
        <v>109.62</v>
      </c>
      <c r="AS164" s="130">
        <v>1</v>
      </c>
      <c r="AT164" s="130">
        <v>6617.0126600000003</v>
      </c>
      <c r="AU164" s="130">
        <v>6617.0126600000003</v>
      </c>
      <c r="AV164" s="132"/>
      <c r="AW164" s="132"/>
      <c r="AX164"/>
      <c r="AY164"/>
      <c r="AZ164" s="133">
        <v>6.9399999999999996E-4</v>
      </c>
      <c r="BA164" s="133">
        <v>3.3000000000000003E-5</v>
      </c>
    </row>
    <row r="165" spans="1:53" x14ac:dyDescent="0.2">
      <c r="A165">
        <v>316</v>
      </c>
      <c r="B165">
        <v>316</v>
      </c>
      <c r="C165"/>
      <c r="D165"/>
      <c r="E165"/>
      <c r="F165">
        <v>78003003</v>
      </c>
      <c r="G165" t="s">
        <v>245</v>
      </c>
      <c r="H165" t="s">
        <v>1184</v>
      </c>
      <c r="I165" t="s">
        <v>53</v>
      </c>
      <c r="J165"/>
      <c r="K165" t="s">
        <v>264</v>
      </c>
      <c r="L165" t="s">
        <v>62</v>
      </c>
      <c r="M165" t="s">
        <v>55</v>
      </c>
      <c r="N165"/>
      <c r="O165" s="135">
        <v>45146</v>
      </c>
      <c r="P165" t="s">
        <v>1307</v>
      </c>
      <c r="Q165" t="s">
        <v>70</v>
      </c>
      <c r="R165" t="s">
        <v>779</v>
      </c>
      <c r="S165" t="s">
        <v>1218</v>
      </c>
      <c r="T165" s="130">
        <v>6.76</v>
      </c>
      <c r="U165" t="s">
        <v>2625</v>
      </c>
      <c r="V165" s="133">
        <v>3.3236000000000002E-2</v>
      </c>
      <c r="W165"/>
      <c r="X165"/>
      <c r="Y165" s="133"/>
      <c r="Z165" s="133">
        <v>3.4099999999999998E-2</v>
      </c>
      <c r="AA165" s="135">
        <v>49582</v>
      </c>
      <c r="AB165" t="s">
        <v>620</v>
      </c>
      <c r="AC165"/>
      <c r="AD165" s="130"/>
      <c r="AE165" s="133"/>
      <c r="AF165" s="135"/>
      <c r="AG165"/>
      <c r="AH165"/>
      <c r="AI165"/>
      <c r="AJ165" t="s">
        <v>55</v>
      </c>
      <c r="AK165" t="s">
        <v>775</v>
      </c>
      <c r="AL165"/>
      <c r="AM165" t="s">
        <v>305</v>
      </c>
      <c r="AN165" s="135">
        <v>45930</v>
      </c>
      <c r="AO165" s="134"/>
      <c r="AP165" s="133"/>
      <c r="AQ165" s="130">
        <v>2690463.14</v>
      </c>
      <c r="AR165" s="130">
        <v>109.47</v>
      </c>
      <c r="AS165" s="130">
        <v>1</v>
      </c>
      <c r="AT165" s="130">
        <v>2945.25</v>
      </c>
      <c r="AU165" s="130">
        <v>2945.25</v>
      </c>
      <c r="AV165" s="132"/>
      <c r="AW165" s="132"/>
      <c r="AX165"/>
      <c r="AY165"/>
      <c r="AZ165" s="133">
        <v>3.0899999999999998E-4</v>
      </c>
      <c r="BA165" s="133">
        <v>1.5E-5</v>
      </c>
    </row>
    <row r="166" spans="1:53" x14ac:dyDescent="0.2">
      <c r="A166">
        <v>316</v>
      </c>
      <c r="B166">
        <v>316</v>
      </c>
      <c r="C166"/>
      <c r="D166"/>
      <c r="E166"/>
      <c r="F166">
        <v>78003004</v>
      </c>
      <c r="G166" t="s">
        <v>245</v>
      </c>
      <c r="H166" t="s">
        <v>1184</v>
      </c>
      <c r="I166" t="s">
        <v>53</v>
      </c>
      <c r="J166"/>
      <c r="K166" t="s">
        <v>264</v>
      </c>
      <c r="L166" t="s">
        <v>62</v>
      </c>
      <c r="M166" t="s">
        <v>55</v>
      </c>
      <c r="N166"/>
      <c r="O166" s="135">
        <v>45278</v>
      </c>
      <c r="P166" t="s">
        <v>1307</v>
      </c>
      <c r="Q166" t="s">
        <v>70</v>
      </c>
      <c r="R166" t="s">
        <v>779</v>
      </c>
      <c r="S166" t="s">
        <v>1218</v>
      </c>
      <c r="T166" s="130">
        <v>6.65</v>
      </c>
      <c r="U166" t="s">
        <v>2625</v>
      </c>
      <c r="V166" s="133">
        <v>3.8157000000000003E-2</v>
      </c>
      <c r="W166"/>
      <c r="X166"/>
      <c r="Y166" s="133"/>
      <c r="Z166" s="133">
        <v>3.5999999999999997E-2</v>
      </c>
      <c r="AA166" s="135">
        <v>49582</v>
      </c>
      <c r="AB166" t="s">
        <v>620</v>
      </c>
      <c r="AC166"/>
      <c r="AD166" s="130"/>
      <c r="AE166" s="133"/>
      <c r="AF166" s="135"/>
      <c r="AG166"/>
      <c r="AH166"/>
      <c r="AI166"/>
      <c r="AJ166" t="s">
        <v>55</v>
      </c>
      <c r="AK166" t="s">
        <v>775</v>
      </c>
      <c r="AL166"/>
      <c r="AM166" t="s">
        <v>305</v>
      </c>
      <c r="AN166" s="135">
        <v>45930</v>
      </c>
      <c r="AO166" s="134"/>
      <c r="AP166" s="133"/>
      <c r="AQ166" s="130">
        <v>2963251.77</v>
      </c>
      <c r="AR166" s="130">
        <v>110.84</v>
      </c>
      <c r="AS166" s="130">
        <v>1</v>
      </c>
      <c r="AT166" s="130">
        <v>3284.4682600000001</v>
      </c>
      <c r="AU166" s="130">
        <v>3284.4682600000001</v>
      </c>
      <c r="AV166" s="132"/>
      <c r="AW166" s="132"/>
      <c r="AX166"/>
      <c r="AY166"/>
      <c r="AZ166" s="133">
        <v>3.4400000000000001E-4</v>
      </c>
      <c r="BA166" s="133">
        <v>1.5999999999999999E-5</v>
      </c>
    </row>
    <row r="167" spans="1:53" x14ac:dyDescent="0.2">
      <c r="A167">
        <v>316</v>
      </c>
      <c r="B167">
        <v>316</v>
      </c>
      <c r="C167"/>
      <c r="D167"/>
      <c r="E167"/>
      <c r="F167">
        <v>78100001</v>
      </c>
      <c r="G167" t="s">
        <v>245</v>
      </c>
      <c r="H167" t="s">
        <v>2635</v>
      </c>
      <c r="I167" t="s">
        <v>53</v>
      </c>
      <c r="J167"/>
      <c r="K167" t="s">
        <v>635</v>
      </c>
      <c r="L167" t="s">
        <v>62</v>
      </c>
      <c r="M167" t="s">
        <v>55</v>
      </c>
      <c r="N167"/>
      <c r="O167" s="135">
        <v>42088</v>
      </c>
      <c r="P167" t="s">
        <v>2632</v>
      </c>
      <c r="Q167" t="s">
        <v>78</v>
      </c>
      <c r="R167" t="s">
        <v>779</v>
      </c>
      <c r="S167" t="s">
        <v>1218</v>
      </c>
      <c r="T167" s="130">
        <v>2.69</v>
      </c>
      <c r="U167" t="s">
        <v>2625</v>
      </c>
      <c r="V167" s="133">
        <v>2.9499999999999998E-2</v>
      </c>
      <c r="W167"/>
      <c r="X167"/>
      <c r="Y167" s="133"/>
      <c r="Z167" s="133">
        <v>3.2399999999999998E-2</v>
      </c>
      <c r="AA167" s="135">
        <v>47207</v>
      </c>
      <c r="AB167" t="s">
        <v>620</v>
      </c>
      <c r="AC167"/>
      <c r="AD167" s="130"/>
      <c r="AE167" s="133"/>
      <c r="AF167" s="135">
        <v>44531</v>
      </c>
      <c r="AG167"/>
      <c r="AH167"/>
      <c r="AI167"/>
      <c r="AJ167" t="s">
        <v>55</v>
      </c>
      <c r="AK167" t="s">
        <v>775</v>
      </c>
      <c r="AL167"/>
      <c r="AM167" t="s">
        <v>305</v>
      </c>
      <c r="AN167" s="135">
        <v>45930</v>
      </c>
      <c r="AO167" s="134"/>
      <c r="AP167" s="133"/>
      <c r="AQ167" s="130">
        <v>24901803.379999999</v>
      </c>
      <c r="AR167" s="130">
        <v>119.74</v>
      </c>
      <c r="AS167" s="130">
        <v>1</v>
      </c>
      <c r="AT167" s="130">
        <v>29817.41937</v>
      </c>
      <c r="AU167" s="130">
        <v>29817.41937</v>
      </c>
      <c r="AV167" s="132"/>
      <c r="AW167" s="132"/>
      <c r="AX167"/>
      <c r="AY167"/>
      <c r="AZ167" s="133">
        <v>3.1280000000000001E-3</v>
      </c>
      <c r="BA167" s="133">
        <v>1.5200000000000001E-4</v>
      </c>
    </row>
    <row r="168" spans="1:53" x14ac:dyDescent="0.2">
      <c r="A168">
        <v>316</v>
      </c>
      <c r="B168">
        <v>316</v>
      </c>
      <c r="C168"/>
      <c r="D168"/>
      <c r="E168"/>
      <c r="F168">
        <v>78900003</v>
      </c>
      <c r="G168" t="s">
        <v>245</v>
      </c>
      <c r="H168" t="s">
        <v>818</v>
      </c>
      <c r="I168" t="s">
        <v>53</v>
      </c>
      <c r="J168"/>
      <c r="K168" t="s">
        <v>140</v>
      </c>
      <c r="L168" t="s">
        <v>62</v>
      </c>
      <c r="M168" t="s">
        <v>55</v>
      </c>
      <c r="N168"/>
      <c r="O168" s="135">
        <v>45469</v>
      </c>
      <c r="P168" t="s">
        <v>2626</v>
      </c>
      <c r="Q168" t="s">
        <v>70</v>
      </c>
      <c r="R168" t="s">
        <v>779</v>
      </c>
      <c r="S168" t="s">
        <v>1218</v>
      </c>
      <c r="T168" s="130">
        <v>0.64</v>
      </c>
      <c r="U168" t="s">
        <v>441</v>
      </c>
      <c r="V168" s="133">
        <v>6.6000000000000003E-2</v>
      </c>
      <c r="W168"/>
      <c r="X168"/>
      <c r="Y168" s="133"/>
      <c r="Z168" s="133">
        <v>-5.8999999999999999E-3</v>
      </c>
      <c r="AA168" s="135">
        <v>46198</v>
      </c>
      <c r="AB168" t="s">
        <v>620</v>
      </c>
      <c r="AC168"/>
      <c r="AD168" s="130"/>
      <c r="AE168" s="133"/>
      <c r="AF168" s="135"/>
      <c r="AG168"/>
      <c r="AH168"/>
      <c r="AI168"/>
      <c r="AJ168" t="s">
        <v>55</v>
      </c>
      <c r="AK168" t="s">
        <v>775</v>
      </c>
      <c r="AL168"/>
      <c r="AM168" t="s">
        <v>305</v>
      </c>
      <c r="AN168" s="135">
        <v>45930</v>
      </c>
      <c r="AO168" s="134"/>
      <c r="AP168" s="133"/>
      <c r="AQ168" s="130">
        <v>3243994.28</v>
      </c>
      <c r="AR168" s="130">
        <v>104.79</v>
      </c>
      <c r="AS168" s="130">
        <v>1</v>
      </c>
      <c r="AT168" s="130">
        <v>3399.3816099999999</v>
      </c>
      <c r="AU168" s="130">
        <v>3399.3816099999999</v>
      </c>
      <c r="AV168" s="132"/>
      <c r="AW168" s="132"/>
      <c r="AX168"/>
      <c r="AY168"/>
      <c r="AZ168" s="133">
        <v>3.5599999999999998E-4</v>
      </c>
      <c r="BA168" s="133">
        <v>1.7E-5</v>
      </c>
    </row>
    <row r="169" spans="1:53" x14ac:dyDescent="0.2">
      <c r="A169">
        <v>316</v>
      </c>
      <c r="B169">
        <v>316</v>
      </c>
      <c r="C169"/>
      <c r="D169"/>
      <c r="E169"/>
      <c r="F169">
        <v>78100002</v>
      </c>
      <c r="G169" t="s">
        <v>245</v>
      </c>
      <c r="H169" t="s">
        <v>2636</v>
      </c>
      <c r="I169" t="s">
        <v>53</v>
      </c>
      <c r="J169"/>
      <c r="K169" t="s">
        <v>635</v>
      </c>
      <c r="L169" t="s">
        <v>62</v>
      </c>
      <c r="M169" t="s">
        <v>55</v>
      </c>
      <c r="N169"/>
      <c r="O169" s="135">
        <v>44263</v>
      </c>
      <c r="P169" t="s">
        <v>2631</v>
      </c>
      <c r="Q169" t="s">
        <v>78</v>
      </c>
      <c r="R169" t="s">
        <v>779</v>
      </c>
      <c r="S169" t="s">
        <v>1218</v>
      </c>
      <c r="T169" s="130">
        <v>4.78</v>
      </c>
      <c r="U169" t="s">
        <v>2625</v>
      </c>
      <c r="V169" s="133">
        <v>2.5000000000000001E-2</v>
      </c>
      <c r="W169"/>
      <c r="X169"/>
      <c r="Y169" s="133"/>
      <c r="Z169" s="133">
        <v>4.1000000000000002E-2</v>
      </c>
      <c r="AA169" s="135">
        <v>47917</v>
      </c>
      <c r="AB169" t="s">
        <v>620</v>
      </c>
      <c r="AC169"/>
      <c r="AD169" s="130"/>
      <c r="AE169" s="133"/>
      <c r="AF169" s="135">
        <v>45170</v>
      </c>
      <c r="AG169"/>
      <c r="AH169"/>
      <c r="AI169"/>
      <c r="AJ169" t="s">
        <v>55</v>
      </c>
      <c r="AK169" t="s">
        <v>775</v>
      </c>
      <c r="AL169"/>
      <c r="AM169" t="s">
        <v>305</v>
      </c>
      <c r="AN169" s="135">
        <v>45930</v>
      </c>
      <c r="AO169" s="134"/>
      <c r="AP169" s="133"/>
      <c r="AQ169" s="130">
        <v>30900870</v>
      </c>
      <c r="AR169" s="130">
        <v>110.66</v>
      </c>
      <c r="AS169" s="130">
        <v>1</v>
      </c>
      <c r="AT169" s="130">
        <v>34194.902739999998</v>
      </c>
      <c r="AU169" s="130">
        <v>34194.902739999998</v>
      </c>
      <c r="AV169" s="132"/>
      <c r="AW169" s="132"/>
      <c r="AX169"/>
      <c r="AY169"/>
      <c r="AZ169" s="133">
        <v>3.5869999999999999E-3</v>
      </c>
      <c r="BA169" s="133">
        <v>1.75E-4</v>
      </c>
    </row>
    <row r="170" spans="1:53" x14ac:dyDescent="0.2">
      <c r="A170">
        <v>316</v>
      </c>
      <c r="B170">
        <v>316</v>
      </c>
      <c r="C170"/>
      <c r="D170"/>
      <c r="E170"/>
      <c r="F170">
        <v>78100004</v>
      </c>
      <c r="G170" t="s">
        <v>245</v>
      </c>
      <c r="H170" t="s">
        <v>818</v>
      </c>
      <c r="I170" t="s">
        <v>53</v>
      </c>
      <c r="J170"/>
      <c r="K170" t="s">
        <v>635</v>
      </c>
      <c r="L170" t="s">
        <v>62</v>
      </c>
      <c r="M170" t="s">
        <v>55</v>
      </c>
      <c r="N170"/>
      <c r="O170" s="135">
        <v>44273</v>
      </c>
      <c r="P170" t="s">
        <v>1414</v>
      </c>
      <c r="Q170" t="s">
        <v>78</v>
      </c>
      <c r="R170" t="s">
        <v>64</v>
      </c>
      <c r="S170" t="s">
        <v>1218</v>
      </c>
      <c r="T170" s="130">
        <v>3.89</v>
      </c>
      <c r="U170" t="s">
        <v>2625</v>
      </c>
      <c r="V170" s="133">
        <v>3.7499999999999999E-2</v>
      </c>
      <c r="W170"/>
      <c r="X170"/>
      <c r="Y170" s="133"/>
      <c r="Z170" s="133">
        <v>5.1999999999999998E-2</v>
      </c>
      <c r="AA170" s="135">
        <v>47849</v>
      </c>
      <c r="AB170" t="s">
        <v>620</v>
      </c>
      <c r="AC170"/>
      <c r="AD170" s="130"/>
      <c r="AE170" s="133"/>
      <c r="AF170" s="135">
        <v>44958</v>
      </c>
      <c r="AG170"/>
      <c r="AH170"/>
      <c r="AI170"/>
      <c r="AJ170" t="s">
        <v>55</v>
      </c>
      <c r="AK170" t="s">
        <v>775</v>
      </c>
      <c r="AL170"/>
      <c r="AM170" t="s">
        <v>305</v>
      </c>
      <c r="AN170" s="135">
        <v>45930</v>
      </c>
      <c r="AO170" s="134"/>
      <c r="AP170" s="133"/>
      <c r="AQ170" s="130">
        <v>17544450</v>
      </c>
      <c r="AR170" s="130">
        <v>95.79</v>
      </c>
      <c r="AS170" s="130">
        <v>1</v>
      </c>
      <c r="AT170" s="130">
        <v>16805.828659999999</v>
      </c>
      <c r="AU170" s="130">
        <v>16805.828659999999</v>
      </c>
      <c r="AV170" s="132"/>
      <c r="AW170" s="132"/>
      <c r="AX170"/>
      <c r="AY170"/>
      <c r="AZ170" s="133">
        <v>1.763E-3</v>
      </c>
      <c r="BA170" s="133">
        <v>8.6000000000000003E-5</v>
      </c>
    </row>
    <row r="171" spans="1:53" x14ac:dyDescent="0.2">
      <c r="A171">
        <v>316</v>
      </c>
      <c r="B171">
        <v>316</v>
      </c>
      <c r="C171"/>
      <c r="D171"/>
      <c r="E171"/>
      <c r="F171">
        <v>78100005</v>
      </c>
      <c r="G171" t="s">
        <v>245</v>
      </c>
      <c r="H171" t="s">
        <v>818</v>
      </c>
      <c r="I171" t="s">
        <v>53</v>
      </c>
      <c r="J171"/>
      <c r="K171" t="s">
        <v>635</v>
      </c>
      <c r="L171" t="s">
        <v>62</v>
      </c>
      <c r="M171" t="s">
        <v>55</v>
      </c>
      <c r="N171"/>
      <c r="O171" s="135">
        <v>44273</v>
      </c>
      <c r="P171" t="s">
        <v>1414</v>
      </c>
      <c r="Q171" t="s">
        <v>78</v>
      </c>
      <c r="R171" t="s">
        <v>64</v>
      </c>
      <c r="S171" t="s">
        <v>1218</v>
      </c>
      <c r="T171" s="130">
        <v>3.62</v>
      </c>
      <c r="U171" t="s">
        <v>441</v>
      </c>
      <c r="V171" s="133">
        <v>7.3499999999999996E-2</v>
      </c>
      <c r="W171"/>
      <c r="X171"/>
      <c r="Y171" s="133"/>
      <c r="Z171" s="133">
        <v>7.1300000000000002E-2</v>
      </c>
      <c r="AA171" s="135">
        <v>47849</v>
      </c>
      <c r="AB171" t="s">
        <v>620</v>
      </c>
      <c r="AC171"/>
      <c r="AD171" s="130"/>
      <c r="AE171" s="133"/>
      <c r="AF171" s="135">
        <v>44958</v>
      </c>
      <c r="AG171"/>
      <c r="AH171"/>
      <c r="AI171"/>
      <c r="AJ171" t="s">
        <v>55</v>
      </c>
      <c r="AK171" t="s">
        <v>775</v>
      </c>
      <c r="AL171"/>
      <c r="AM171" t="s">
        <v>305</v>
      </c>
      <c r="AN171" s="135">
        <v>45930</v>
      </c>
      <c r="AO171" s="134"/>
      <c r="AP171" s="133"/>
      <c r="AQ171" s="130">
        <v>8772225</v>
      </c>
      <c r="AR171" s="130">
        <v>103.27</v>
      </c>
      <c r="AS171" s="130">
        <v>1</v>
      </c>
      <c r="AT171" s="130">
        <v>9059.0767599999999</v>
      </c>
      <c r="AU171" s="130">
        <v>9059.0767599999999</v>
      </c>
      <c r="AV171" s="132"/>
      <c r="AW171" s="132"/>
      <c r="AX171"/>
      <c r="AY171"/>
      <c r="AZ171" s="133">
        <v>9.5E-4</v>
      </c>
      <c r="BA171" s="133">
        <v>4.6E-5</v>
      </c>
    </row>
    <row r="172" spans="1:53" x14ac:dyDescent="0.2">
      <c r="A172">
        <v>316</v>
      </c>
      <c r="B172">
        <v>316</v>
      </c>
      <c r="C172"/>
      <c r="D172"/>
      <c r="E172"/>
      <c r="F172">
        <v>78100008</v>
      </c>
      <c r="G172" t="s">
        <v>245</v>
      </c>
      <c r="H172" t="s">
        <v>818</v>
      </c>
      <c r="I172" t="s">
        <v>53</v>
      </c>
      <c r="J172"/>
      <c r="K172" t="s">
        <v>635</v>
      </c>
      <c r="L172" t="s">
        <v>62</v>
      </c>
      <c r="M172" t="s">
        <v>55</v>
      </c>
      <c r="N172"/>
      <c r="O172" s="135">
        <v>44193</v>
      </c>
      <c r="P172" t="s">
        <v>1414</v>
      </c>
      <c r="Q172" t="s">
        <v>78</v>
      </c>
      <c r="R172" t="s">
        <v>779</v>
      </c>
      <c r="S172" t="s">
        <v>1218</v>
      </c>
      <c r="T172" s="130">
        <v>0.24</v>
      </c>
      <c r="U172" t="s">
        <v>2625</v>
      </c>
      <c r="V172" s="133">
        <v>3.0499999999999999E-2</v>
      </c>
      <c r="W172"/>
      <c r="X172"/>
      <c r="Y172" s="133"/>
      <c r="Z172" s="133">
        <v>5.1200000000000002E-2</v>
      </c>
      <c r="AA172" s="135">
        <v>46019</v>
      </c>
      <c r="AB172" t="s">
        <v>620</v>
      </c>
      <c r="AC172"/>
      <c r="AD172" s="130"/>
      <c r="AE172" s="133"/>
      <c r="AF172" s="135">
        <v>44044</v>
      </c>
      <c r="AG172"/>
      <c r="AH172"/>
      <c r="AI172"/>
      <c r="AJ172" t="s">
        <v>55</v>
      </c>
      <c r="AK172" t="s">
        <v>775</v>
      </c>
      <c r="AL172"/>
      <c r="AM172" t="s">
        <v>305</v>
      </c>
      <c r="AN172" s="135">
        <v>45930</v>
      </c>
      <c r="AO172" s="134"/>
      <c r="AP172" s="133"/>
      <c r="AQ172" s="130">
        <v>70290990</v>
      </c>
      <c r="AR172" s="130">
        <v>99.54</v>
      </c>
      <c r="AS172" s="130">
        <v>1</v>
      </c>
      <c r="AT172" s="130">
        <v>69967.651450000005</v>
      </c>
      <c r="AU172" s="130">
        <v>69967.651450000005</v>
      </c>
      <c r="AV172" s="132"/>
      <c r="AW172" s="132"/>
      <c r="AX172"/>
      <c r="AY172"/>
      <c r="AZ172" s="133">
        <v>7.3410000000000003E-3</v>
      </c>
      <c r="BA172" s="133">
        <v>3.5799999999999997E-4</v>
      </c>
    </row>
    <row r="173" spans="1:53" x14ac:dyDescent="0.2">
      <c r="A173">
        <v>316</v>
      </c>
      <c r="B173">
        <v>316</v>
      </c>
      <c r="C173"/>
      <c r="D173"/>
      <c r="E173"/>
      <c r="F173">
        <v>78400100</v>
      </c>
      <c r="G173" t="s">
        <v>245</v>
      </c>
      <c r="H173" t="s">
        <v>855</v>
      </c>
      <c r="I173" t="s">
        <v>53</v>
      </c>
      <c r="J173"/>
      <c r="K173" t="s">
        <v>257</v>
      </c>
      <c r="L173" t="s">
        <v>62</v>
      </c>
      <c r="M173" t="s">
        <v>62</v>
      </c>
      <c r="N173"/>
      <c r="O173" s="135">
        <v>44588</v>
      </c>
      <c r="P173" t="s">
        <v>2637</v>
      </c>
      <c r="Q173" t="s">
        <v>65</v>
      </c>
      <c r="R173" t="s">
        <v>779</v>
      </c>
      <c r="S173" t="s">
        <v>1218</v>
      </c>
      <c r="T173" s="130">
        <v>4.28</v>
      </c>
      <c r="U173" t="s">
        <v>2625</v>
      </c>
      <c r="V173" s="133">
        <v>1.851E-3</v>
      </c>
      <c r="W173"/>
      <c r="X173"/>
      <c r="Y173" s="133"/>
      <c r="Z173" s="133">
        <v>3.61E-2</v>
      </c>
      <c r="AA173" s="135">
        <v>47514</v>
      </c>
      <c r="AB173" t="s">
        <v>620</v>
      </c>
      <c r="AC173"/>
      <c r="AD173" s="130"/>
      <c r="AE173" s="133"/>
      <c r="AF173" s="135"/>
      <c r="AG173"/>
      <c r="AH173"/>
      <c r="AI173"/>
      <c r="AJ173" t="s">
        <v>55</v>
      </c>
      <c r="AK173" t="s">
        <v>775</v>
      </c>
      <c r="AL173"/>
      <c r="AM173" t="s">
        <v>305</v>
      </c>
      <c r="AN173" s="135">
        <v>45930</v>
      </c>
      <c r="AO173" s="134"/>
      <c r="AP173" s="133"/>
      <c r="AQ173" s="130">
        <v>107800000</v>
      </c>
      <c r="AR173" s="130">
        <v>103.03</v>
      </c>
      <c r="AS173" s="130">
        <v>1</v>
      </c>
      <c r="AT173" s="130">
        <v>111066.34</v>
      </c>
      <c r="AU173" s="130">
        <v>111066.34</v>
      </c>
      <c r="AV173" s="132"/>
      <c r="AW173" s="132"/>
      <c r="AX173"/>
      <c r="AY173"/>
      <c r="AZ173" s="133">
        <v>1.1653E-2</v>
      </c>
      <c r="BA173" s="133">
        <v>5.6899999999999995E-4</v>
      </c>
    </row>
    <row r="174" spans="1:53" x14ac:dyDescent="0.2">
      <c r="A174">
        <v>316</v>
      </c>
      <c r="B174">
        <v>316</v>
      </c>
      <c r="C174"/>
      <c r="D174"/>
      <c r="E174"/>
      <c r="F174">
        <v>78900001</v>
      </c>
      <c r="G174" t="s">
        <v>245</v>
      </c>
      <c r="H174" t="s">
        <v>818</v>
      </c>
      <c r="I174" t="s">
        <v>53</v>
      </c>
      <c r="J174"/>
      <c r="K174" t="s">
        <v>140</v>
      </c>
      <c r="L174" t="s">
        <v>62</v>
      </c>
      <c r="M174" t="s">
        <v>55</v>
      </c>
      <c r="N174"/>
      <c r="O174" s="135">
        <v>45330</v>
      </c>
      <c r="P174" t="s">
        <v>2626</v>
      </c>
      <c r="Q174" t="s">
        <v>70</v>
      </c>
      <c r="R174" t="s">
        <v>779</v>
      </c>
      <c r="S174" t="s">
        <v>1218</v>
      </c>
      <c r="T174" s="130">
        <v>0.64</v>
      </c>
      <c r="U174" t="s">
        <v>441</v>
      </c>
      <c r="V174" s="133">
        <v>6.5000000000000002E-2</v>
      </c>
      <c r="W174"/>
      <c r="X174"/>
      <c r="Y174" s="133"/>
      <c r="Z174" s="133">
        <v>-3.0000000000000001E-3</v>
      </c>
      <c r="AA174" s="135">
        <v>46198</v>
      </c>
      <c r="AB174" t="s">
        <v>620</v>
      </c>
      <c r="AC174"/>
      <c r="AD174" s="130"/>
      <c r="AE174" s="133"/>
      <c r="AF174" s="135"/>
      <c r="AG174"/>
      <c r="AH174"/>
      <c r="AI174"/>
      <c r="AJ174" t="s">
        <v>55</v>
      </c>
      <c r="AK174" t="s">
        <v>775</v>
      </c>
      <c r="AL174"/>
      <c r="AM174" t="s">
        <v>305</v>
      </c>
      <c r="AN174" s="135">
        <v>45930</v>
      </c>
      <c r="AO174" s="134"/>
      <c r="AP174" s="133"/>
      <c r="AQ174" s="130">
        <v>108330043.18000001</v>
      </c>
      <c r="AR174" s="130">
        <v>104.6</v>
      </c>
      <c r="AS174" s="130">
        <v>1</v>
      </c>
      <c r="AT174" s="130">
        <v>113313.22517000001</v>
      </c>
      <c r="AU174" s="130">
        <v>113313.22517000001</v>
      </c>
      <c r="AV174" s="132"/>
      <c r="AW174" s="132"/>
      <c r="AX174"/>
      <c r="AY174"/>
      <c r="AZ174" s="133">
        <v>1.1889E-2</v>
      </c>
      <c r="BA174" s="133">
        <v>5.8E-4</v>
      </c>
    </row>
    <row r="175" spans="1:53" x14ac:dyDescent="0.2">
      <c r="A175">
        <v>316</v>
      </c>
      <c r="B175">
        <v>316</v>
      </c>
      <c r="C175"/>
      <c r="D175"/>
      <c r="E175"/>
      <c r="F175">
        <v>78100003</v>
      </c>
      <c r="G175" t="s">
        <v>245</v>
      </c>
      <c r="H175" t="s">
        <v>818</v>
      </c>
      <c r="I175" t="s">
        <v>53</v>
      </c>
      <c r="J175"/>
      <c r="K175" t="s">
        <v>635</v>
      </c>
      <c r="L175" t="s">
        <v>62</v>
      </c>
      <c r="M175" t="s">
        <v>55</v>
      </c>
      <c r="N175"/>
      <c r="O175" s="135">
        <v>44273</v>
      </c>
      <c r="P175" t="s">
        <v>1414</v>
      </c>
      <c r="Q175" t="s">
        <v>78</v>
      </c>
      <c r="R175" t="s">
        <v>64</v>
      </c>
      <c r="S175" t="s">
        <v>1218</v>
      </c>
      <c r="T175" s="130">
        <v>4.0599999999999996</v>
      </c>
      <c r="U175" t="s">
        <v>2625</v>
      </c>
      <c r="V175" s="133">
        <v>2.1999999999999999E-2</v>
      </c>
      <c r="W175"/>
      <c r="X175"/>
      <c r="Y175" s="133"/>
      <c r="Z175" s="133">
        <v>3.1199999999999999E-2</v>
      </c>
      <c r="AA175" s="135">
        <v>47849</v>
      </c>
      <c r="AB175" t="s">
        <v>620</v>
      </c>
      <c r="AC175"/>
      <c r="AD175" s="130"/>
      <c r="AE175" s="133"/>
      <c r="AF175" s="135">
        <v>44958</v>
      </c>
      <c r="AG175"/>
      <c r="AH175"/>
      <c r="AI175"/>
      <c r="AJ175" t="s">
        <v>55</v>
      </c>
      <c r="AK175" t="s">
        <v>775</v>
      </c>
      <c r="AL175"/>
      <c r="AM175" t="s">
        <v>305</v>
      </c>
      <c r="AN175" s="135">
        <v>45930</v>
      </c>
      <c r="AO175" s="134"/>
      <c r="AP175" s="133"/>
      <c r="AQ175" s="130">
        <v>11696300</v>
      </c>
      <c r="AR175" s="130">
        <v>114.95</v>
      </c>
      <c r="AS175" s="130">
        <v>1</v>
      </c>
      <c r="AT175" s="130">
        <v>13444.896849999999</v>
      </c>
      <c r="AU175" s="130">
        <v>13444.896849999999</v>
      </c>
      <c r="AV175" s="132"/>
      <c r="AW175" s="132"/>
      <c r="AX175"/>
      <c r="AY175"/>
      <c r="AZ175" s="133">
        <v>1.41E-3</v>
      </c>
      <c r="BA175" s="133">
        <v>6.7999999999999999E-5</v>
      </c>
    </row>
    <row r="176" spans="1:53" x14ac:dyDescent="0.2">
      <c r="A176">
        <v>316</v>
      </c>
      <c r="B176">
        <v>316</v>
      </c>
      <c r="C176"/>
      <c r="D176"/>
      <c r="E176"/>
      <c r="F176">
        <v>79004002</v>
      </c>
      <c r="G176" t="s">
        <v>245</v>
      </c>
      <c r="H176" t="s">
        <v>2634</v>
      </c>
      <c r="I176" t="s">
        <v>53</v>
      </c>
      <c r="J176"/>
      <c r="K176" t="s">
        <v>635</v>
      </c>
      <c r="L176" t="s">
        <v>62</v>
      </c>
      <c r="M176" t="s">
        <v>55</v>
      </c>
      <c r="N176"/>
      <c r="O176" s="135">
        <v>44441</v>
      </c>
      <c r="P176" t="s">
        <v>2631</v>
      </c>
      <c r="Q176" t="s">
        <v>78</v>
      </c>
      <c r="R176" t="s">
        <v>779</v>
      </c>
      <c r="S176" t="s">
        <v>1218</v>
      </c>
      <c r="T176" s="130">
        <v>5.4</v>
      </c>
      <c r="U176" t="s">
        <v>2625</v>
      </c>
      <c r="V176" s="133">
        <v>3.4959999999999998E-2</v>
      </c>
      <c r="W176"/>
      <c r="X176"/>
      <c r="Y176" s="133"/>
      <c r="Z176" s="133">
        <v>5.4800000000000001E-2</v>
      </c>
      <c r="AA176" s="135">
        <v>48121</v>
      </c>
      <c r="AB176" t="s">
        <v>620</v>
      </c>
      <c r="AC176"/>
      <c r="AD176" s="130"/>
      <c r="AE176" s="133"/>
      <c r="AF176" s="135">
        <v>45170</v>
      </c>
      <c r="AG176"/>
      <c r="AH176"/>
      <c r="AI176"/>
      <c r="AJ176" t="s">
        <v>55</v>
      </c>
      <c r="AK176" t="s">
        <v>775</v>
      </c>
      <c r="AL176"/>
      <c r="AM176" t="s">
        <v>305</v>
      </c>
      <c r="AN176" s="135">
        <v>45930</v>
      </c>
      <c r="AO176" s="134"/>
      <c r="AP176" s="133"/>
      <c r="AQ176" s="130">
        <v>46354000</v>
      </c>
      <c r="AR176" s="130">
        <v>90.41</v>
      </c>
      <c r="AS176" s="130">
        <v>1</v>
      </c>
      <c r="AT176" s="130">
        <v>41908.651400000002</v>
      </c>
      <c r="AU176" s="130">
        <v>41908.651400000002</v>
      </c>
      <c r="AV176" s="132"/>
      <c r="AW176" s="132"/>
      <c r="AX176"/>
      <c r="AY176"/>
      <c r="AZ176" s="133">
        <v>4.3969999999999999E-3</v>
      </c>
      <c r="BA176" s="133">
        <v>2.14E-4</v>
      </c>
    </row>
    <row r="177" spans="1:53" x14ac:dyDescent="0.2">
      <c r="A177">
        <v>316</v>
      </c>
      <c r="B177">
        <v>316</v>
      </c>
      <c r="C177"/>
      <c r="D177"/>
      <c r="E177"/>
      <c r="F177">
        <v>79100304</v>
      </c>
      <c r="G177" t="s">
        <v>245</v>
      </c>
      <c r="H177" t="s">
        <v>855</v>
      </c>
      <c r="I177" t="s">
        <v>53</v>
      </c>
      <c r="J177"/>
      <c r="K177" t="s">
        <v>257</v>
      </c>
      <c r="L177" t="s">
        <v>62</v>
      </c>
      <c r="M177" t="s">
        <v>62</v>
      </c>
      <c r="N177"/>
      <c r="O177" s="135">
        <v>45657</v>
      </c>
      <c r="P177" t="s">
        <v>1311</v>
      </c>
      <c r="Q177" t="s">
        <v>70</v>
      </c>
      <c r="R177" t="s">
        <v>779</v>
      </c>
      <c r="S177" t="s">
        <v>1218</v>
      </c>
      <c r="T177" s="130">
        <v>2.12</v>
      </c>
      <c r="U177" t="s">
        <v>441</v>
      </c>
      <c r="V177" s="133">
        <v>0.06</v>
      </c>
      <c r="W177"/>
      <c r="X177"/>
      <c r="Y177" s="133"/>
      <c r="Z177" s="133">
        <v>5.5100000000000003E-2</v>
      </c>
      <c r="AA177" s="135">
        <v>46752</v>
      </c>
      <c r="AB177" t="s">
        <v>620</v>
      </c>
      <c r="AC177"/>
      <c r="AD177" s="130"/>
      <c r="AE177" s="133"/>
      <c r="AF177" s="135"/>
      <c r="AG177"/>
      <c r="AH177"/>
      <c r="AI177"/>
      <c r="AJ177" t="s">
        <v>62</v>
      </c>
      <c r="AK177" t="s">
        <v>775</v>
      </c>
      <c r="AL177"/>
      <c r="AM177" t="s">
        <v>305</v>
      </c>
      <c r="AN177" s="135">
        <v>45930</v>
      </c>
      <c r="AO177" s="134"/>
      <c r="AP177" s="133"/>
      <c r="AQ177" s="130">
        <v>153230000</v>
      </c>
      <c r="AR177" s="130">
        <v>101.27</v>
      </c>
      <c r="AS177" s="130">
        <v>1</v>
      </c>
      <c r="AT177" s="130">
        <v>155176.02100000001</v>
      </c>
      <c r="AU177" s="130">
        <v>155176.02100000001</v>
      </c>
      <c r="AV177" s="132"/>
      <c r="AW177" s="132"/>
      <c r="AX177"/>
      <c r="AY177"/>
      <c r="AZ177" s="133">
        <v>1.6282000000000001E-2</v>
      </c>
      <c r="BA177" s="133">
        <v>7.9500000000000003E-4</v>
      </c>
    </row>
    <row r="178" spans="1:53" x14ac:dyDescent="0.2">
      <c r="A178">
        <v>316</v>
      </c>
      <c r="B178">
        <v>316</v>
      </c>
      <c r="C178"/>
      <c r="D178"/>
      <c r="E178"/>
      <c r="F178">
        <v>79200101</v>
      </c>
      <c r="G178" t="s">
        <v>245</v>
      </c>
      <c r="H178" t="s">
        <v>2629</v>
      </c>
      <c r="I178" t="s">
        <v>53</v>
      </c>
      <c r="J178"/>
      <c r="K178" t="s">
        <v>635</v>
      </c>
      <c r="L178" t="s">
        <v>62</v>
      </c>
      <c r="M178" t="s">
        <v>62</v>
      </c>
      <c r="N178"/>
      <c r="O178" s="135">
        <v>44581</v>
      </c>
      <c r="P178" t="s">
        <v>298</v>
      </c>
      <c r="Q178" t="s">
        <v>298</v>
      </c>
      <c r="R178" t="s">
        <v>298</v>
      </c>
      <c r="S178" t="s">
        <v>1218</v>
      </c>
      <c r="T178" s="130">
        <v>8.15</v>
      </c>
      <c r="U178" t="s">
        <v>2625</v>
      </c>
      <c r="V178" s="133">
        <v>2.5000000000000001E-2</v>
      </c>
      <c r="W178"/>
      <c r="X178"/>
      <c r="Y178" s="133"/>
      <c r="Z178" s="133">
        <v>4.3700000000000003E-2</v>
      </c>
      <c r="AA178" s="135">
        <v>51956</v>
      </c>
      <c r="AB178" t="s">
        <v>620</v>
      </c>
      <c r="AC178"/>
      <c r="AD178" s="130"/>
      <c r="AE178" s="133"/>
      <c r="AF178" s="135">
        <v>45200</v>
      </c>
      <c r="AG178"/>
      <c r="AH178"/>
      <c r="AI178"/>
      <c r="AJ178" t="s">
        <v>55</v>
      </c>
      <c r="AK178" t="s">
        <v>775</v>
      </c>
      <c r="AL178"/>
      <c r="AM178" t="s">
        <v>305</v>
      </c>
      <c r="AN178" s="135">
        <v>45930</v>
      </c>
      <c r="AO178" s="134"/>
      <c r="AP178" s="133"/>
      <c r="AQ178" s="130">
        <v>73713349.310000002</v>
      </c>
      <c r="AR178" s="130">
        <v>99.37</v>
      </c>
      <c r="AS178" s="130">
        <v>1</v>
      </c>
      <c r="AT178" s="130">
        <v>73248.95521</v>
      </c>
      <c r="AU178" s="130">
        <v>73248.95521</v>
      </c>
      <c r="AV178" s="132"/>
      <c r="AW178" s="132"/>
      <c r="AX178"/>
      <c r="AY178"/>
      <c r="AZ178" s="133">
        <v>7.685E-3</v>
      </c>
      <c r="BA178" s="133">
        <v>3.7500000000000001E-4</v>
      </c>
    </row>
    <row r="179" spans="1:53" x14ac:dyDescent="0.2">
      <c r="A179">
        <v>316</v>
      </c>
      <c r="B179">
        <v>316</v>
      </c>
      <c r="C179"/>
      <c r="D179"/>
      <c r="E179"/>
      <c r="F179">
        <v>8070104</v>
      </c>
      <c r="G179" t="s">
        <v>245</v>
      </c>
      <c r="H179" t="s">
        <v>1184</v>
      </c>
      <c r="I179" t="s">
        <v>53</v>
      </c>
      <c r="J179"/>
      <c r="K179" t="s">
        <v>163</v>
      </c>
      <c r="L179" t="s">
        <v>62</v>
      </c>
      <c r="M179" t="s">
        <v>55</v>
      </c>
      <c r="N179"/>
      <c r="O179" s="135">
        <v>38258</v>
      </c>
      <c r="P179" t="s">
        <v>1339</v>
      </c>
      <c r="Q179" t="s">
        <v>70</v>
      </c>
      <c r="R179" t="s">
        <v>779</v>
      </c>
      <c r="S179" t="s">
        <v>1218</v>
      </c>
      <c r="T179" s="130">
        <v>0.98</v>
      </c>
      <c r="U179" t="s">
        <v>2625</v>
      </c>
      <c r="V179" s="133">
        <v>5.1694999999999998E-2</v>
      </c>
      <c r="W179"/>
      <c r="X179"/>
      <c r="Y179" s="133"/>
      <c r="Z179" s="133">
        <v>2.52E-2</v>
      </c>
      <c r="AA179" s="135">
        <v>46568</v>
      </c>
      <c r="AB179" t="s">
        <v>620</v>
      </c>
      <c r="AC179"/>
      <c r="AD179" s="130"/>
      <c r="AE179" s="133"/>
      <c r="AF179" s="135"/>
      <c r="AG179"/>
      <c r="AH179"/>
      <c r="AI179"/>
      <c r="AJ179" t="s">
        <v>55</v>
      </c>
      <c r="AK179" t="s">
        <v>775</v>
      </c>
      <c r="AL179"/>
      <c r="AM179" t="s">
        <v>305</v>
      </c>
      <c r="AN179" s="135">
        <v>45930</v>
      </c>
      <c r="AO179" s="134"/>
      <c r="AP179" s="133"/>
      <c r="AQ179" s="130">
        <v>2436520.17</v>
      </c>
      <c r="AR179" s="130">
        <v>160.91</v>
      </c>
      <c r="AS179" s="130">
        <v>1</v>
      </c>
      <c r="AT179" s="130">
        <v>3920.6046099999999</v>
      </c>
      <c r="AU179" s="130">
        <v>3920.6046099999999</v>
      </c>
      <c r="AV179" s="132"/>
      <c r="AW179" s="132"/>
      <c r="AX179"/>
      <c r="AY179"/>
      <c r="AZ179" s="133">
        <v>4.1100000000000002E-4</v>
      </c>
      <c r="BA179" s="133">
        <v>2.0000000000000002E-5</v>
      </c>
    </row>
    <row r="180" spans="1:53" x14ac:dyDescent="0.2">
      <c r="A180">
        <v>316</v>
      </c>
      <c r="B180">
        <v>316</v>
      </c>
      <c r="C180"/>
      <c r="D180"/>
      <c r="E180"/>
      <c r="F180">
        <v>8070112</v>
      </c>
      <c r="G180" t="s">
        <v>245</v>
      </c>
      <c r="H180" t="s">
        <v>1184</v>
      </c>
      <c r="I180" t="s">
        <v>53</v>
      </c>
      <c r="J180"/>
      <c r="K180" t="s">
        <v>163</v>
      </c>
      <c r="L180" t="s">
        <v>62</v>
      </c>
      <c r="M180" t="s">
        <v>55</v>
      </c>
      <c r="N180"/>
      <c r="O180" s="135">
        <v>38258</v>
      </c>
      <c r="P180" t="s">
        <v>1339</v>
      </c>
      <c r="Q180" t="s">
        <v>70</v>
      </c>
      <c r="R180" t="s">
        <v>779</v>
      </c>
      <c r="S180" t="s">
        <v>1218</v>
      </c>
      <c r="T180" s="130">
        <v>0.98</v>
      </c>
      <c r="U180" t="s">
        <v>2625</v>
      </c>
      <c r="V180" s="133">
        <v>5.1694999999999998E-2</v>
      </c>
      <c r="W180"/>
      <c r="X180"/>
      <c r="Y180" s="133"/>
      <c r="Z180" s="133">
        <v>2.53E-2</v>
      </c>
      <c r="AA180" s="135">
        <v>46568</v>
      </c>
      <c r="AB180" t="s">
        <v>620</v>
      </c>
      <c r="AC180"/>
      <c r="AD180" s="130"/>
      <c r="AE180" s="133"/>
      <c r="AF180" s="135"/>
      <c r="AG180"/>
      <c r="AH180"/>
      <c r="AI180"/>
      <c r="AJ180" t="s">
        <v>55</v>
      </c>
      <c r="AK180" t="s">
        <v>775</v>
      </c>
      <c r="AL180"/>
      <c r="AM180" t="s">
        <v>305</v>
      </c>
      <c r="AN180" s="135">
        <v>45930</v>
      </c>
      <c r="AO180" s="134"/>
      <c r="AP180" s="133"/>
      <c r="AQ180" s="130">
        <v>1806512.5</v>
      </c>
      <c r="AR180" s="130">
        <v>158.11000000000001</v>
      </c>
      <c r="AS180" s="130">
        <v>1</v>
      </c>
      <c r="AT180" s="130">
        <v>2856.27691</v>
      </c>
      <c r="AU180" s="130">
        <v>2856.27691</v>
      </c>
      <c r="AV180" s="132"/>
      <c r="AW180" s="132"/>
      <c r="AX180"/>
      <c r="AY180"/>
      <c r="AZ180" s="133">
        <v>2.99E-4</v>
      </c>
      <c r="BA180" s="133">
        <v>1.4E-5</v>
      </c>
    </row>
    <row r="181" spans="1:53" x14ac:dyDescent="0.2">
      <c r="A181">
        <v>316</v>
      </c>
      <c r="B181">
        <v>316</v>
      </c>
      <c r="C181"/>
      <c r="D181"/>
      <c r="E181"/>
      <c r="F181">
        <v>8070120</v>
      </c>
      <c r="G181" t="s">
        <v>245</v>
      </c>
      <c r="H181" t="s">
        <v>1184</v>
      </c>
      <c r="I181" t="s">
        <v>53</v>
      </c>
      <c r="J181"/>
      <c r="K181" t="s">
        <v>163</v>
      </c>
      <c r="L181" t="s">
        <v>62</v>
      </c>
      <c r="M181" t="s">
        <v>55</v>
      </c>
      <c r="N181"/>
      <c r="O181" s="135">
        <v>38258</v>
      </c>
      <c r="P181" t="s">
        <v>1339</v>
      </c>
      <c r="Q181" t="s">
        <v>70</v>
      </c>
      <c r="R181" t="s">
        <v>779</v>
      </c>
      <c r="S181" t="s">
        <v>1218</v>
      </c>
      <c r="T181" s="130">
        <v>0.98</v>
      </c>
      <c r="U181" t="s">
        <v>2625</v>
      </c>
      <c r="V181" s="133">
        <v>5.1694999999999998E-2</v>
      </c>
      <c r="W181"/>
      <c r="X181"/>
      <c r="Y181" s="133"/>
      <c r="Z181" s="133">
        <v>2.53E-2</v>
      </c>
      <c r="AA181" s="135">
        <v>46568</v>
      </c>
      <c r="AB181" t="s">
        <v>620</v>
      </c>
      <c r="AC181"/>
      <c r="AD181" s="130"/>
      <c r="AE181" s="133"/>
      <c r="AF181" s="135"/>
      <c r="AG181"/>
      <c r="AH181"/>
      <c r="AI181"/>
      <c r="AJ181" t="s">
        <v>55</v>
      </c>
      <c r="AK181" t="s">
        <v>775</v>
      </c>
      <c r="AL181"/>
      <c r="AM181" t="s">
        <v>305</v>
      </c>
      <c r="AN181" s="135">
        <v>45930</v>
      </c>
      <c r="AO181" s="134"/>
      <c r="AP181" s="133"/>
      <c r="AQ181" s="130">
        <v>1405713.82</v>
      </c>
      <c r="AR181" s="130">
        <v>153.51</v>
      </c>
      <c r="AS181" s="130">
        <v>1</v>
      </c>
      <c r="AT181" s="130">
        <v>2157.91129</v>
      </c>
      <c r="AU181" s="130">
        <v>2157.91129</v>
      </c>
      <c r="AV181" s="132"/>
      <c r="AW181" s="132"/>
      <c r="AX181"/>
      <c r="AY181"/>
      <c r="AZ181" s="133">
        <v>2.2599999999999999E-4</v>
      </c>
      <c r="BA181" s="133">
        <v>1.1E-5</v>
      </c>
    </row>
    <row r="182" spans="1:53" x14ac:dyDescent="0.2">
      <c r="A182">
        <v>316</v>
      </c>
      <c r="B182">
        <v>316</v>
      </c>
      <c r="C182"/>
      <c r="D182"/>
      <c r="E182"/>
      <c r="F182">
        <v>8070138</v>
      </c>
      <c r="G182" t="s">
        <v>245</v>
      </c>
      <c r="H182" t="s">
        <v>1184</v>
      </c>
      <c r="I182" t="s">
        <v>53</v>
      </c>
      <c r="J182"/>
      <c r="K182" t="s">
        <v>163</v>
      </c>
      <c r="L182" t="s">
        <v>62</v>
      </c>
      <c r="M182" t="s">
        <v>55</v>
      </c>
      <c r="N182"/>
      <c r="O182" s="135">
        <v>38258</v>
      </c>
      <c r="P182" t="s">
        <v>1339</v>
      </c>
      <c r="Q182" t="s">
        <v>70</v>
      </c>
      <c r="R182" t="s">
        <v>779</v>
      </c>
      <c r="S182" t="s">
        <v>1218</v>
      </c>
      <c r="T182" s="130">
        <v>0.98</v>
      </c>
      <c r="U182" t="s">
        <v>2625</v>
      </c>
      <c r="V182" s="133">
        <v>5.1694999999999998E-2</v>
      </c>
      <c r="W182"/>
      <c r="X182"/>
      <c r="Y182" s="133"/>
      <c r="Z182" s="133">
        <v>2.53E-2</v>
      </c>
      <c r="AA182" s="135">
        <v>46568</v>
      </c>
      <c r="AB182" t="s">
        <v>620</v>
      </c>
      <c r="AC182"/>
      <c r="AD182" s="130"/>
      <c r="AE182" s="133"/>
      <c r="AF182" s="135"/>
      <c r="AG182"/>
      <c r="AH182"/>
      <c r="AI182"/>
      <c r="AJ182" t="s">
        <v>55</v>
      </c>
      <c r="AK182" t="s">
        <v>775</v>
      </c>
      <c r="AL182"/>
      <c r="AM182" t="s">
        <v>305</v>
      </c>
      <c r="AN182" s="135">
        <v>45930</v>
      </c>
      <c r="AO182" s="134"/>
      <c r="AP182" s="133"/>
      <c r="AQ182" s="130">
        <v>1748873.38</v>
      </c>
      <c r="AR182" s="130">
        <v>151.1</v>
      </c>
      <c r="AS182" s="130">
        <v>1</v>
      </c>
      <c r="AT182" s="130">
        <v>2642.5476800000001</v>
      </c>
      <c r="AU182" s="130">
        <v>2642.5476800000001</v>
      </c>
      <c r="AV182" s="132"/>
      <c r="AW182" s="132"/>
      <c r="AX182"/>
      <c r="AY182"/>
      <c r="AZ182" s="133">
        <v>2.7700000000000001E-4</v>
      </c>
      <c r="BA182" s="133">
        <v>1.2999999999999999E-5</v>
      </c>
    </row>
    <row r="183" spans="1:53" x14ac:dyDescent="0.2">
      <c r="A183">
        <v>316</v>
      </c>
      <c r="B183">
        <v>316</v>
      </c>
      <c r="C183"/>
      <c r="D183"/>
      <c r="E183"/>
      <c r="F183">
        <v>8070146</v>
      </c>
      <c r="G183" t="s">
        <v>245</v>
      </c>
      <c r="H183" t="s">
        <v>1184</v>
      </c>
      <c r="I183" t="s">
        <v>53</v>
      </c>
      <c r="J183"/>
      <c r="K183" t="s">
        <v>163</v>
      </c>
      <c r="L183" t="s">
        <v>62</v>
      </c>
      <c r="M183" t="s">
        <v>55</v>
      </c>
      <c r="N183"/>
      <c r="O183" s="135">
        <v>38258</v>
      </c>
      <c r="P183" t="s">
        <v>1339</v>
      </c>
      <c r="Q183" t="s">
        <v>70</v>
      </c>
      <c r="R183" t="s">
        <v>779</v>
      </c>
      <c r="S183" t="s">
        <v>1218</v>
      </c>
      <c r="T183" s="130">
        <v>0.98</v>
      </c>
      <c r="U183" t="s">
        <v>2625</v>
      </c>
      <c r="V183" s="133">
        <v>5.1694999999999998E-2</v>
      </c>
      <c r="W183"/>
      <c r="X183"/>
      <c r="Y183" s="133"/>
      <c r="Z183" s="133">
        <v>2.53E-2</v>
      </c>
      <c r="AA183" s="135">
        <v>46568</v>
      </c>
      <c r="AB183" t="s">
        <v>620</v>
      </c>
      <c r="AC183"/>
      <c r="AD183" s="130"/>
      <c r="AE183" s="133"/>
      <c r="AF183" s="135"/>
      <c r="AG183"/>
      <c r="AH183"/>
      <c r="AI183"/>
      <c r="AJ183" t="s">
        <v>55</v>
      </c>
      <c r="AK183" t="s">
        <v>775</v>
      </c>
      <c r="AL183"/>
      <c r="AM183" t="s">
        <v>305</v>
      </c>
      <c r="AN183" s="135">
        <v>45930</v>
      </c>
      <c r="AO183" s="134"/>
      <c r="AP183" s="133"/>
      <c r="AQ183" s="130">
        <v>1684126.58</v>
      </c>
      <c r="AR183" s="130">
        <v>150.82</v>
      </c>
      <c r="AS183" s="130">
        <v>1</v>
      </c>
      <c r="AT183" s="130">
        <v>2539.9997100000001</v>
      </c>
      <c r="AU183" s="130">
        <v>2539.9997100000001</v>
      </c>
      <c r="AV183" s="132"/>
      <c r="AW183" s="132"/>
      <c r="AX183"/>
      <c r="AY183"/>
      <c r="AZ183" s="133">
        <v>2.6600000000000001E-4</v>
      </c>
      <c r="BA183" s="133">
        <v>1.2999999999999999E-5</v>
      </c>
    </row>
    <row r="184" spans="1:53" x14ac:dyDescent="0.2">
      <c r="A184">
        <v>316</v>
      </c>
      <c r="B184">
        <v>316</v>
      </c>
      <c r="C184"/>
      <c r="D184"/>
      <c r="E184"/>
      <c r="F184">
        <v>8070096</v>
      </c>
      <c r="G184" t="s">
        <v>245</v>
      </c>
      <c r="H184" t="s">
        <v>1184</v>
      </c>
      <c r="I184" t="s">
        <v>53</v>
      </c>
      <c r="J184"/>
      <c r="K184" t="s">
        <v>163</v>
      </c>
      <c r="L184" t="s">
        <v>62</v>
      </c>
      <c r="M184" t="s">
        <v>55</v>
      </c>
      <c r="N184"/>
      <c r="O184" s="135">
        <v>38258</v>
      </c>
      <c r="P184" t="s">
        <v>1339</v>
      </c>
      <c r="Q184" t="s">
        <v>70</v>
      </c>
      <c r="R184" t="s">
        <v>779</v>
      </c>
      <c r="S184" t="s">
        <v>1218</v>
      </c>
      <c r="T184" s="130">
        <v>0.98</v>
      </c>
      <c r="U184" t="s">
        <v>2625</v>
      </c>
      <c r="V184" s="133">
        <v>5.1694999999999998E-2</v>
      </c>
      <c r="W184"/>
      <c r="X184"/>
      <c r="Y184" s="133"/>
      <c r="Z184" s="133">
        <v>2.53E-2</v>
      </c>
      <c r="AA184" s="135">
        <v>46568</v>
      </c>
      <c r="AB184" t="s">
        <v>620</v>
      </c>
      <c r="AC184"/>
      <c r="AD184" s="130"/>
      <c r="AE184" s="133"/>
      <c r="AF184" s="135"/>
      <c r="AG184"/>
      <c r="AH184"/>
      <c r="AI184"/>
      <c r="AJ184" t="s">
        <v>55</v>
      </c>
      <c r="AK184" t="s">
        <v>775</v>
      </c>
      <c r="AL184"/>
      <c r="AM184" t="s">
        <v>305</v>
      </c>
      <c r="AN184" s="135">
        <v>45930</v>
      </c>
      <c r="AO184" s="134"/>
      <c r="AP184" s="133"/>
      <c r="AQ184" s="130">
        <v>3668436.44</v>
      </c>
      <c r="AR184" s="130">
        <v>160.43</v>
      </c>
      <c r="AS184" s="130">
        <v>1</v>
      </c>
      <c r="AT184" s="130">
        <v>5885.2725799999998</v>
      </c>
      <c r="AU184" s="130">
        <v>5885.2725799999998</v>
      </c>
      <c r="AV184" s="132"/>
      <c r="AW184" s="132"/>
      <c r="AX184"/>
      <c r="AY184"/>
      <c r="AZ184" s="133">
        <v>6.1700000000000004E-4</v>
      </c>
      <c r="BA184" s="133">
        <v>3.0000000000000001E-5</v>
      </c>
    </row>
    <row r="185" spans="1:53" x14ac:dyDescent="0.2">
      <c r="A185">
        <v>316</v>
      </c>
      <c r="B185">
        <v>316</v>
      </c>
      <c r="C185"/>
      <c r="D185"/>
      <c r="E185"/>
      <c r="F185">
        <v>8070153</v>
      </c>
      <c r="G185" t="s">
        <v>245</v>
      </c>
      <c r="H185" t="s">
        <v>1184</v>
      </c>
      <c r="I185" t="s">
        <v>53</v>
      </c>
      <c r="J185"/>
      <c r="K185" t="s">
        <v>163</v>
      </c>
      <c r="L185" t="s">
        <v>62</v>
      </c>
      <c r="M185" t="s">
        <v>55</v>
      </c>
      <c r="N185"/>
      <c r="O185" s="135">
        <v>38258</v>
      </c>
      <c r="P185" t="s">
        <v>1339</v>
      </c>
      <c r="Q185" t="s">
        <v>70</v>
      </c>
      <c r="R185" t="s">
        <v>779</v>
      </c>
      <c r="S185" t="s">
        <v>1218</v>
      </c>
      <c r="T185" s="130">
        <v>0.98</v>
      </c>
      <c r="U185" t="s">
        <v>2625</v>
      </c>
      <c r="V185" s="133">
        <v>5.1694999999999998E-2</v>
      </c>
      <c r="W185"/>
      <c r="X185"/>
      <c r="Y185" s="133"/>
      <c r="Z185" s="133">
        <v>2.52E-2</v>
      </c>
      <c r="AA185" s="135">
        <v>46568</v>
      </c>
      <c r="AB185" t="s">
        <v>620</v>
      </c>
      <c r="AC185"/>
      <c r="AD185" s="130"/>
      <c r="AE185" s="133"/>
      <c r="AF185" s="135"/>
      <c r="AG185"/>
      <c r="AH185"/>
      <c r="AI185"/>
      <c r="AJ185" t="s">
        <v>55</v>
      </c>
      <c r="AK185" t="s">
        <v>775</v>
      </c>
      <c r="AL185"/>
      <c r="AM185" t="s">
        <v>305</v>
      </c>
      <c r="AN185" s="135">
        <v>45930</v>
      </c>
      <c r="AO185" s="134"/>
      <c r="AP185" s="133"/>
      <c r="AQ185" s="130">
        <v>1483847.67</v>
      </c>
      <c r="AR185" s="130">
        <v>150.37</v>
      </c>
      <c r="AS185" s="130">
        <v>1</v>
      </c>
      <c r="AT185" s="130">
        <v>2231.2617399999999</v>
      </c>
      <c r="AU185" s="130">
        <v>2231.2617399999999</v>
      </c>
      <c r="AV185" s="132"/>
      <c r="AW185" s="132"/>
      <c r="AX185"/>
      <c r="AY185"/>
      <c r="AZ185" s="133">
        <v>2.34E-4</v>
      </c>
      <c r="BA185" s="133">
        <v>1.1E-5</v>
      </c>
    </row>
    <row r="186" spans="1:53" x14ac:dyDescent="0.2">
      <c r="A186">
        <v>316</v>
      </c>
      <c r="B186">
        <v>316</v>
      </c>
      <c r="C186"/>
      <c r="D186"/>
      <c r="E186"/>
      <c r="F186">
        <v>8070179</v>
      </c>
      <c r="G186" t="s">
        <v>245</v>
      </c>
      <c r="H186" t="s">
        <v>1184</v>
      </c>
      <c r="I186" t="s">
        <v>53</v>
      </c>
      <c r="J186"/>
      <c r="K186" t="s">
        <v>163</v>
      </c>
      <c r="L186" t="s">
        <v>62</v>
      </c>
      <c r="M186" t="s">
        <v>55</v>
      </c>
      <c r="N186"/>
      <c r="O186" s="135">
        <v>38258</v>
      </c>
      <c r="P186" t="s">
        <v>1339</v>
      </c>
      <c r="Q186" t="s">
        <v>70</v>
      </c>
      <c r="R186" t="s">
        <v>779</v>
      </c>
      <c r="S186" t="s">
        <v>1218</v>
      </c>
      <c r="T186" s="130">
        <v>0.98</v>
      </c>
      <c r="U186" t="s">
        <v>2625</v>
      </c>
      <c r="V186" s="133">
        <v>5.1694999999999998E-2</v>
      </c>
      <c r="W186"/>
      <c r="X186"/>
      <c r="Y186" s="133"/>
      <c r="Z186" s="133">
        <v>2.53E-2</v>
      </c>
      <c r="AA186" s="135">
        <v>46568</v>
      </c>
      <c r="AB186" t="s">
        <v>620</v>
      </c>
      <c r="AC186"/>
      <c r="AD186" s="130"/>
      <c r="AE186" s="133"/>
      <c r="AF186" s="135"/>
      <c r="AG186"/>
      <c r="AH186"/>
      <c r="AI186"/>
      <c r="AJ186" t="s">
        <v>55</v>
      </c>
      <c r="AK186" t="s">
        <v>775</v>
      </c>
      <c r="AL186"/>
      <c r="AM186" t="s">
        <v>305</v>
      </c>
      <c r="AN186" s="135">
        <v>45930</v>
      </c>
      <c r="AO186" s="134"/>
      <c r="AP186" s="133"/>
      <c r="AQ186" s="130">
        <v>1091267.31</v>
      </c>
      <c r="AR186" s="130">
        <v>152.76</v>
      </c>
      <c r="AS186" s="130">
        <v>1</v>
      </c>
      <c r="AT186" s="130">
        <v>1667.0199399999999</v>
      </c>
      <c r="AU186" s="130">
        <v>1667.0199399999999</v>
      </c>
      <c r="AV186" s="132"/>
      <c r="AW186" s="132"/>
      <c r="AX186"/>
      <c r="AY186"/>
      <c r="AZ186" s="133">
        <v>1.74E-4</v>
      </c>
      <c r="BA186" s="133">
        <v>7.9999999999999996E-6</v>
      </c>
    </row>
    <row r="187" spans="1:53" x14ac:dyDescent="0.2">
      <c r="A187">
        <v>316</v>
      </c>
      <c r="B187">
        <v>316</v>
      </c>
      <c r="C187"/>
      <c r="D187"/>
      <c r="E187"/>
      <c r="F187">
        <v>8070187</v>
      </c>
      <c r="G187" t="s">
        <v>245</v>
      </c>
      <c r="H187" t="s">
        <v>1184</v>
      </c>
      <c r="I187" t="s">
        <v>53</v>
      </c>
      <c r="J187"/>
      <c r="K187" t="s">
        <v>163</v>
      </c>
      <c r="L187" t="s">
        <v>62</v>
      </c>
      <c r="M187" t="s">
        <v>55</v>
      </c>
      <c r="N187"/>
      <c r="O187" s="135">
        <v>38258</v>
      </c>
      <c r="P187" t="s">
        <v>1339</v>
      </c>
      <c r="Q187" t="s">
        <v>70</v>
      </c>
      <c r="R187" t="s">
        <v>779</v>
      </c>
      <c r="S187" t="s">
        <v>1218</v>
      </c>
      <c r="T187" s="130">
        <v>0.98</v>
      </c>
      <c r="U187" t="s">
        <v>2625</v>
      </c>
      <c r="V187" s="133">
        <v>5.1694999999999998E-2</v>
      </c>
      <c r="W187"/>
      <c r="X187"/>
      <c r="Y187" s="133"/>
      <c r="Z187" s="133">
        <v>2.53E-2</v>
      </c>
      <c r="AA187" s="135">
        <v>46568</v>
      </c>
      <c r="AB187" t="s">
        <v>620</v>
      </c>
      <c r="AC187"/>
      <c r="AD187" s="130"/>
      <c r="AE187" s="133"/>
      <c r="AF187" s="135"/>
      <c r="AG187"/>
      <c r="AH187"/>
      <c r="AI187"/>
      <c r="AJ187" t="s">
        <v>55</v>
      </c>
      <c r="AK187" t="s">
        <v>775</v>
      </c>
      <c r="AL187"/>
      <c r="AM187" t="s">
        <v>305</v>
      </c>
      <c r="AN187" s="135">
        <v>45930</v>
      </c>
      <c r="AO187" s="134"/>
      <c r="AP187" s="133"/>
      <c r="AQ187" s="130">
        <v>657663.74</v>
      </c>
      <c r="AR187" s="130">
        <v>153.84</v>
      </c>
      <c r="AS187" s="130">
        <v>1</v>
      </c>
      <c r="AT187" s="130">
        <v>1011.7499</v>
      </c>
      <c r="AU187" s="130">
        <v>1011.7499</v>
      </c>
      <c r="AV187" s="132"/>
      <c r="AW187" s="132"/>
      <c r="AX187"/>
      <c r="AY187"/>
      <c r="AZ187" s="133">
        <v>1.06E-4</v>
      </c>
      <c r="BA187" s="133">
        <v>5.0000000000000004E-6</v>
      </c>
    </row>
    <row r="188" spans="1:53" x14ac:dyDescent="0.2">
      <c r="A188">
        <v>316</v>
      </c>
      <c r="B188">
        <v>316</v>
      </c>
      <c r="C188"/>
      <c r="D188"/>
      <c r="E188"/>
      <c r="F188">
        <v>8070195</v>
      </c>
      <c r="G188" t="s">
        <v>245</v>
      </c>
      <c r="H188" t="s">
        <v>1184</v>
      </c>
      <c r="I188" t="s">
        <v>53</v>
      </c>
      <c r="J188"/>
      <c r="K188" t="s">
        <v>163</v>
      </c>
      <c r="L188" t="s">
        <v>62</v>
      </c>
      <c r="M188" t="s">
        <v>55</v>
      </c>
      <c r="N188"/>
      <c r="O188" s="135">
        <v>38258</v>
      </c>
      <c r="P188" t="s">
        <v>1339</v>
      </c>
      <c r="Q188" t="s">
        <v>70</v>
      </c>
      <c r="R188" t="s">
        <v>779</v>
      </c>
      <c r="S188" t="s">
        <v>1218</v>
      </c>
      <c r="T188" s="130">
        <v>0.98</v>
      </c>
      <c r="U188" t="s">
        <v>2625</v>
      </c>
      <c r="V188" s="133">
        <v>5.1694999999999998E-2</v>
      </c>
      <c r="W188"/>
      <c r="X188"/>
      <c r="Y188" s="133"/>
      <c r="Z188" s="133">
        <v>2.53E-2</v>
      </c>
      <c r="AA188" s="135">
        <v>46568</v>
      </c>
      <c r="AB188" t="s">
        <v>620</v>
      </c>
      <c r="AC188"/>
      <c r="AD188" s="130"/>
      <c r="AE188" s="133"/>
      <c r="AF188" s="135"/>
      <c r="AG188"/>
      <c r="AH188"/>
      <c r="AI188"/>
      <c r="AJ188" t="s">
        <v>55</v>
      </c>
      <c r="AK188" t="s">
        <v>775</v>
      </c>
      <c r="AL188"/>
      <c r="AM188" t="s">
        <v>305</v>
      </c>
      <c r="AN188" s="135">
        <v>45930</v>
      </c>
      <c r="AO188" s="134"/>
      <c r="AP188" s="133"/>
      <c r="AQ188" s="130">
        <v>661312.97</v>
      </c>
      <c r="AR188" s="130">
        <v>154.30000000000001</v>
      </c>
      <c r="AS188" s="130">
        <v>1</v>
      </c>
      <c r="AT188" s="130">
        <v>1020.4059099999999</v>
      </c>
      <c r="AU188" s="130">
        <v>1020.4059099999999</v>
      </c>
      <c r="AV188" s="132"/>
      <c r="AW188" s="132"/>
      <c r="AX188"/>
      <c r="AY188"/>
      <c r="AZ188" s="133">
        <v>1.07E-4</v>
      </c>
      <c r="BA188" s="133">
        <v>5.0000000000000004E-6</v>
      </c>
    </row>
    <row r="189" spans="1:53" x14ac:dyDescent="0.2">
      <c r="A189">
        <v>316</v>
      </c>
      <c r="B189">
        <v>316</v>
      </c>
      <c r="C189"/>
      <c r="D189"/>
      <c r="E189"/>
      <c r="F189">
        <v>80705</v>
      </c>
      <c r="G189" t="s">
        <v>245</v>
      </c>
      <c r="H189" t="s">
        <v>1184</v>
      </c>
      <c r="I189" t="s">
        <v>53</v>
      </c>
      <c r="J189"/>
      <c r="K189" t="s">
        <v>156</v>
      </c>
      <c r="L189" t="s">
        <v>62</v>
      </c>
      <c r="M189" t="s">
        <v>55</v>
      </c>
      <c r="N189"/>
      <c r="O189" s="135">
        <v>42625</v>
      </c>
      <c r="P189" t="s">
        <v>298</v>
      </c>
      <c r="Q189" t="s">
        <v>298</v>
      </c>
      <c r="R189" t="s">
        <v>298</v>
      </c>
      <c r="S189" t="s">
        <v>1218</v>
      </c>
      <c r="T189" s="130">
        <v>5.44</v>
      </c>
      <c r="U189" t="s">
        <v>2625</v>
      </c>
      <c r="V189" s="133">
        <v>4.4999999999999998E-2</v>
      </c>
      <c r="W189"/>
      <c r="X189"/>
      <c r="Y189" s="133"/>
      <c r="Z189" s="133">
        <v>5.5800000000000002E-2</v>
      </c>
      <c r="AA189" s="135">
        <v>50399</v>
      </c>
      <c r="AB189" t="s">
        <v>620</v>
      </c>
      <c r="AC189"/>
      <c r="AD189" s="130"/>
      <c r="AE189" s="133"/>
      <c r="AF189" s="135"/>
      <c r="AG189"/>
      <c r="AH189"/>
      <c r="AI189"/>
      <c r="AJ189" t="s">
        <v>55</v>
      </c>
      <c r="AK189" t="s">
        <v>775</v>
      </c>
      <c r="AL189"/>
      <c r="AM189" t="s">
        <v>305</v>
      </c>
      <c r="AN189" s="135">
        <v>45930</v>
      </c>
      <c r="AO189" s="134"/>
      <c r="AP189" s="133"/>
      <c r="AQ189" s="130">
        <v>4692082.96</v>
      </c>
      <c r="AR189" s="130">
        <v>113.3</v>
      </c>
      <c r="AS189" s="130">
        <v>1</v>
      </c>
      <c r="AT189" s="130">
        <v>5316.1299900000004</v>
      </c>
      <c r="AU189" s="130">
        <v>5316.1299900000004</v>
      </c>
      <c r="AV189" s="132"/>
      <c r="AW189" s="132"/>
      <c r="AX189"/>
      <c r="AY189"/>
      <c r="AZ189" s="133">
        <v>5.5699999999999999E-4</v>
      </c>
      <c r="BA189" s="133">
        <v>2.6999999999999999E-5</v>
      </c>
    </row>
    <row r="190" spans="1:53" x14ac:dyDescent="0.2">
      <c r="A190">
        <v>316</v>
      </c>
      <c r="B190">
        <v>316</v>
      </c>
      <c r="C190"/>
      <c r="D190"/>
      <c r="E190"/>
      <c r="F190">
        <v>80739</v>
      </c>
      <c r="G190" t="s">
        <v>245</v>
      </c>
      <c r="H190" t="s">
        <v>1184</v>
      </c>
      <c r="I190" t="s">
        <v>53</v>
      </c>
      <c r="J190"/>
      <c r="K190" t="s">
        <v>156</v>
      </c>
      <c r="L190" t="s">
        <v>62</v>
      </c>
      <c r="M190" t="s">
        <v>55</v>
      </c>
      <c r="N190"/>
      <c r="O190" s="135">
        <v>42716</v>
      </c>
      <c r="P190" t="s">
        <v>298</v>
      </c>
      <c r="Q190" t="s">
        <v>298</v>
      </c>
      <c r="R190" t="s">
        <v>298</v>
      </c>
      <c r="S190" t="s">
        <v>1218</v>
      </c>
      <c r="T190" s="130">
        <v>5.44</v>
      </c>
      <c r="U190" t="s">
        <v>2625</v>
      </c>
      <c r="V190" s="133">
        <v>4.4999999999999998E-2</v>
      </c>
      <c r="W190"/>
      <c r="X190"/>
      <c r="Y190" s="133"/>
      <c r="Z190" s="133">
        <v>5.5800000000000002E-2</v>
      </c>
      <c r="AA190" s="135">
        <v>50399</v>
      </c>
      <c r="AB190" t="s">
        <v>620</v>
      </c>
      <c r="AC190"/>
      <c r="AD190" s="130"/>
      <c r="AE190" s="133"/>
      <c r="AF190" s="135"/>
      <c r="AG190"/>
      <c r="AH190"/>
      <c r="AI190"/>
      <c r="AJ190" t="s">
        <v>55</v>
      </c>
      <c r="AK190" t="s">
        <v>775</v>
      </c>
      <c r="AL190"/>
      <c r="AM190" t="s">
        <v>305</v>
      </c>
      <c r="AN190" s="135">
        <v>45930</v>
      </c>
      <c r="AO190" s="134"/>
      <c r="AP190" s="133"/>
      <c r="AQ190" s="130">
        <v>3549838.48</v>
      </c>
      <c r="AR190" s="130">
        <v>113.52</v>
      </c>
      <c r="AS190" s="130">
        <v>1</v>
      </c>
      <c r="AT190" s="130">
        <v>4029.77664</v>
      </c>
      <c r="AU190" s="130">
        <v>4029.77664</v>
      </c>
      <c r="AV190" s="132"/>
      <c r="AW190" s="132"/>
      <c r="AX190"/>
      <c r="AY190"/>
      <c r="AZ190" s="133">
        <v>4.2200000000000001E-4</v>
      </c>
      <c r="BA190" s="133">
        <v>2.0000000000000002E-5</v>
      </c>
    </row>
    <row r="191" spans="1:53" x14ac:dyDescent="0.2">
      <c r="A191">
        <v>316</v>
      </c>
      <c r="B191">
        <v>316</v>
      </c>
      <c r="C191"/>
      <c r="D191"/>
      <c r="E191"/>
      <c r="F191">
        <v>8070161</v>
      </c>
      <c r="G191" t="s">
        <v>245</v>
      </c>
      <c r="H191" t="s">
        <v>1184</v>
      </c>
      <c r="I191" t="s">
        <v>53</v>
      </c>
      <c r="J191"/>
      <c r="K191" t="s">
        <v>163</v>
      </c>
      <c r="L191" t="s">
        <v>62</v>
      </c>
      <c r="M191" t="s">
        <v>55</v>
      </c>
      <c r="N191"/>
      <c r="O191" s="135">
        <v>38258</v>
      </c>
      <c r="P191" t="s">
        <v>1339</v>
      </c>
      <c r="Q191" t="s">
        <v>70</v>
      </c>
      <c r="R191" t="s">
        <v>779</v>
      </c>
      <c r="S191" t="s">
        <v>1218</v>
      </c>
      <c r="T191" s="130">
        <v>0.98</v>
      </c>
      <c r="U191" t="s">
        <v>2625</v>
      </c>
      <c r="V191" s="133">
        <v>5.1694999999999998E-2</v>
      </c>
      <c r="W191"/>
      <c r="X191"/>
      <c r="Y191" s="133"/>
      <c r="Z191" s="133">
        <v>2.53E-2</v>
      </c>
      <c r="AA191" s="135">
        <v>46568</v>
      </c>
      <c r="AB191" t="s">
        <v>620</v>
      </c>
      <c r="AC191"/>
      <c r="AD191" s="130"/>
      <c r="AE191" s="133"/>
      <c r="AF191" s="135"/>
      <c r="AG191"/>
      <c r="AH191"/>
      <c r="AI191"/>
      <c r="AJ191" t="s">
        <v>55</v>
      </c>
      <c r="AK191" t="s">
        <v>775</v>
      </c>
      <c r="AL191"/>
      <c r="AM191" t="s">
        <v>305</v>
      </c>
      <c r="AN191" s="135">
        <v>45930</v>
      </c>
      <c r="AO191" s="134"/>
      <c r="AP191" s="133"/>
      <c r="AQ191" s="130">
        <v>1538383.66</v>
      </c>
      <c r="AR191" s="130">
        <v>151.11000000000001</v>
      </c>
      <c r="AS191" s="130">
        <v>1</v>
      </c>
      <c r="AT191" s="130">
        <v>2324.65155</v>
      </c>
      <c r="AU191" s="130">
        <v>2324.65155</v>
      </c>
      <c r="AV191" s="132"/>
      <c r="AW191" s="132"/>
      <c r="AX191"/>
      <c r="AY191"/>
      <c r="AZ191" s="133">
        <v>2.43E-4</v>
      </c>
      <c r="BA191" s="133">
        <v>1.1E-5</v>
      </c>
    </row>
    <row r="192" spans="1:53" x14ac:dyDescent="0.2">
      <c r="A192">
        <v>316</v>
      </c>
      <c r="B192">
        <v>316</v>
      </c>
      <c r="C192"/>
      <c r="D192"/>
      <c r="E192"/>
      <c r="F192">
        <v>8070088</v>
      </c>
      <c r="G192" t="s">
        <v>245</v>
      </c>
      <c r="H192" t="s">
        <v>1184</v>
      </c>
      <c r="I192" t="s">
        <v>53</v>
      </c>
      <c r="J192"/>
      <c r="K192" t="s">
        <v>163</v>
      </c>
      <c r="L192" t="s">
        <v>62</v>
      </c>
      <c r="M192" t="s">
        <v>55</v>
      </c>
      <c r="N192"/>
      <c r="O192" s="135">
        <v>38258</v>
      </c>
      <c r="P192" t="s">
        <v>1339</v>
      </c>
      <c r="Q192" t="s">
        <v>70</v>
      </c>
      <c r="R192" t="s">
        <v>779</v>
      </c>
      <c r="S192" t="s">
        <v>1218</v>
      </c>
      <c r="T192" s="130">
        <v>0.98</v>
      </c>
      <c r="U192" t="s">
        <v>2625</v>
      </c>
      <c r="V192" s="133">
        <v>5.1694999999999998E-2</v>
      </c>
      <c r="W192"/>
      <c r="X192"/>
      <c r="Y192" s="133"/>
      <c r="Z192" s="133">
        <v>2.53E-2</v>
      </c>
      <c r="AA192" s="135">
        <v>46568</v>
      </c>
      <c r="AB192" t="s">
        <v>620</v>
      </c>
      <c r="AC192"/>
      <c r="AD192" s="130"/>
      <c r="AE192" s="133"/>
      <c r="AF192" s="135"/>
      <c r="AG192"/>
      <c r="AH192"/>
      <c r="AI192"/>
      <c r="AJ192" t="s">
        <v>55</v>
      </c>
      <c r="AK192" t="s">
        <v>775</v>
      </c>
      <c r="AL192"/>
      <c r="AM192" t="s">
        <v>305</v>
      </c>
      <c r="AN192" s="135">
        <v>45930</v>
      </c>
      <c r="AO192" s="134"/>
      <c r="AP192" s="133"/>
      <c r="AQ192" s="130">
        <v>283044.62</v>
      </c>
      <c r="AR192" s="130">
        <v>162.02000000000001</v>
      </c>
      <c r="AS192" s="130">
        <v>1</v>
      </c>
      <c r="AT192" s="130">
        <v>458.58888999999999</v>
      </c>
      <c r="AU192" s="130">
        <v>458.58888999999999</v>
      </c>
      <c r="AV192" s="132"/>
      <c r="AW192" s="132"/>
      <c r="AX192"/>
      <c r="AY192"/>
      <c r="AZ192" s="133">
        <v>4.8000000000000001E-5</v>
      </c>
      <c r="BA192" s="133">
        <v>1.9999999999999999E-6</v>
      </c>
    </row>
    <row r="193" spans="1:53" x14ac:dyDescent="0.2">
      <c r="A193">
        <v>316</v>
      </c>
      <c r="B193">
        <v>316</v>
      </c>
      <c r="C193"/>
      <c r="D193"/>
      <c r="E193"/>
      <c r="F193">
        <v>8070070</v>
      </c>
      <c r="G193" t="s">
        <v>245</v>
      </c>
      <c r="H193" t="s">
        <v>1184</v>
      </c>
      <c r="I193" t="s">
        <v>53</v>
      </c>
      <c r="J193"/>
      <c r="K193" t="s">
        <v>163</v>
      </c>
      <c r="L193" t="s">
        <v>62</v>
      </c>
      <c r="M193" t="s">
        <v>55</v>
      </c>
      <c r="N193"/>
      <c r="O193" s="135">
        <v>38258</v>
      </c>
      <c r="P193" t="s">
        <v>1339</v>
      </c>
      <c r="Q193" t="s">
        <v>70</v>
      </c>
      <c r="R193" t="s">
        <v>779</v>
      </c>
      <c r="S193" t="s">
        <v>1218</v>
      </c>
      <c r="T193" s="130">
        <v>0.98</v>
      </c>
      <c r="U193" t="s">
        <v>2625</v>
      </c>
      <c r="V193" s="133">
        <v>5.1694999999999998E-2</v>
      </c>
      <c r="W193"/>
      <c r="X193"/>
      <c r="Y193" s="133"/>
      <c r="Z193" s="133">
        <v>2.52E-2</v>
      </c>
      <c r="AA193" s="135">
        <v>46568</v>
      </c>
      <c r="AB193" t="s">
        <v>620</v>
      </c>
      <c r="AC193"/>
      <c r="AD193" s="130"/>
      <c r="AE193" s="133"/>
      <c r="AF193" s="135"/>
      <c r="AG193"/>
      <c r="AH193"/>
      <c r="AI193"/>
      <c r="AJ193" t="s">
        <v>55</v>
      </c>
      <c r="AK193" t="s">
        <v>775</v>
      </c>
      <c r="AL193"/>
      <c r="AM193" t="s">
        <v>305</v>
      </c>
      <c r="AN193" s="135">
        <v>45930</v>
      </c>
      <c r="AO193" s="134"/>
      <c r="AP193" s="133"/>
      <c r="AQ193" s="130">
        <v>1114468.77</v>
      </c>
      <c r="AR193" s="130">
        <v>164.47</v>
      </c>
      <c r="AS193" s="130">
        <v>1</v>
      </c>
      <c r="AT193" s="130">
        <v>1832.9667899999999</v>
      </c>
      <c r="AU193" s="130">
        <v>1832.9667899999999</v>
      </c>
      <c r="AV193" s="132"/>
      <c r="AW193" s="132"/>
      <c r="AX193"/>
      <c r="AY193"/>
      <c r="AZ193" s="133">
        <v>1.92E-4</v>
      </c>
      <c r="BA193" s="133">
        <v>9.0000000000000002E-6</v>
      </c>
    </row>
    <row r="194" spans="1:53" x14ac:dyDescent="0.2">
      <c r="A194">
        <v>316</v>
      </c>
      <c r="B194">
        <v>316</v>
      </c>
      <c r="C194"/>
      <c r="D194"/>
      <c r="E194"/>
      <c r="F194">
        <v>8070062</v>
      </c>
      <c r="G194" t="s">
        <v>245</v>
      </c>
      <c r="H194" t="s">
        <v>1184</v>
      </c>
      <c r="I194" t="s">
        <v>53</v>
      </c>
      <c r="J194"/>
      <c r="K194" t="s">
        <v>163</v>
      </c>
      <c r="L194" t="s">
        <v>62</v>
      </c>
      <c r="M194" t="s">
        <v>55</v>
      </c>
      <c r="N194"/>
      <c r="O194" s="135">
        <v>38258</v>
      </c>
      <c r="P194" t="s">
        <v>1339</v>
      </c>
      <c r="Q194" t="s">
        <v>70</v>
      </c>
      <c r="R194" t="s">
        <v>779</v>
      </c>
      <c r="S194" t="s">
        <v>1218</v>
      </c>
      <c r="T194" s="130">
        <v>0.98</v>
      </c>
      <c r="U194" t="s">
        <v>2625</v>
      </c>
      <c r="V194" s="133">
        <v>5.1694999999999998E-2</v>
      </c>
      <c r="W194"/>
      <c r="X194"/>
      <c r="Y194" s="133"/>
      <c r="Z194" s="133">
        <v>2.53E-2</v>
      </c>
      <c r="AA194" s="135">
        <v>46568</v>
      </c>
      <c r="AB194" t="s">
        <v>620</v>
      </c>
      <c r="AC194"/>
      <c r="AD194" s="130"/>
      <c r="AE194" s="133"/>
      <c r="AF194" s="135"/>
      <c r="AG194"/>
      <c r="AH194"/>
      <c r="AI194"/>
      <c r="AJ194" t="s">
        <v>55</v>
      </c>
      <c r="AK194" t="s">
        <v>775</v>
      </c>
      <c r="AL194"/>
      <c r="AM194" t="s">
        <v>305</v>
      </c>
      <c r="AN194" s="135">
        <v>45930</v>
      </c>
      <c r="AO194" s="134"/>
      <c r="AP194" s="133"/>
      <c r="AQ194" s="130">
        <v>1186594.96</v>
      </c>
      <c r="AR194" s="130">
        <v>163.18</v>
      </c>
      <c r="AS194" s="130">
        <v>1</v>
      </c>
      <c r="AT194" s="130">
        <v>1936.28566</v>
      </c>
      <c r="AU194" s="130">
        <v>1936.28566</v>
      </c>
      <c r="AV194" s="132"/>
      <c r="AW194" s="132"/>
      <c r="AX194"/>
      <c r="AY194"/>
      <c r="AZ194" s="133">
        <v>2.03E-4</v>
      </c>
      <c r="BA194" s="133">
        <v>9.0000000000000002E-6</v>
      </c>
    </row>
    <row r="195" spans="1:53" x14ac:dyDescent="0.2">
      <c r="A195">
        <v>316</v>
      </c>
      <c r="B195">
        <v>316</v>
      </c>
      <c r="C195"/>
      <c r="D195"/>
      <c r="E195"/>
      <c r="F195">
        <v>80309</v>
      </c>
      <c r="G195" t="s">
        <v>245</v>
      </c>
      <c r="H195" t="s">
        <v>1184</v>
      </c>
      <c r="I195" t="s">
        <v>53</v>
      </c>
      <c r="J195"/>
      <c r="K195" t="s">
        <v>156</v>
      </c>
      <c r="L195" t="s">
        <v>62</v>
      </c>
      <c r="M195" t="s">
        <v>55</v>
      </c>
      <c r="N195"/>
      <c r="O195" s="135">
        <v>43341</v>
      </c>
      <c r="P195" t="s">
        <v>298</v>
      </c>
      <c r="Q195" t="s">
        <v>298</v>
      </c>
      <c r="R195" t="s">
        <v>298</v>
      </c>
      <c r="S195" t="s">
        <v>1218</v>
      </c>
      <c r="T195" s="130">
        <v>5.47</v>
      </c>
      <c r="U195" t="s">
        <v>2625</v>
      </c>
      <c r="V195" s="133">
        <v>4.4999999999999998E-2</v>
      </c>
      <c r="W195"/>
      <c r="X195"/>
      <c r="Y195" s="133"/>
      <c r="Z195" s="133">
        <v>5.3100000000000001E-2</v>
      </c>
      <c r="AA195" s="135">
        <v>50399</v>
      </c>
      <c r="AB195" t="s">
        <v>620</v>
      </c>
      <c r="AC195"/>
      <c r="AD195" s="130"/>
      <c r="AE195" s="133"/>
      <c r="AF195" s="135"/>
      <c r="AG195"/>
      <c r="AH195"/>
      <c r="AI195"/>
      <c r="AJ195" t="s">
        <v>55</v>
      </c>
      <c r="AK195" t="s">
        <v>775</v>
      </c>
      <c r="AL195"/>
      <c r="AM195" t="s">
        <v>305</v>
      </c>
      <c r="AN195" s="135">
        <v>45930</v>
      </c>
      <c r="AO195" s="134"/>
      <c r="AP195" s="133"/>
      <c r="AQ195" s="130">
        <v>3131426.66</v>
      </c>
      <c r="AR195" s="130">
        <v>114.08</v>
      </c>
      <c r="AS195" s="130">
        <v>1</v>
      </c>
      <c r="AT195" s="130">
        <v>3572.3315299999999</v>
      </c>
      <c r="AU195" s="130">
        <v>3572.3315299999999</v>
      </c>
      <c r="AV195" s="132"/>
      <c r="AW195" s="132"/>
      <c r="AX195"/>
      <c r="AY195"/>
      <c r="AZ195" s="133">
        <v>3.7399999999999998E-4</v>
      </c>
      <c r="BA195" s="133">
        <v>1.8E-5</v>
      </c>
    </row>
    <row r="196" spans="1:53" x14ac:dyDescent="0.2">
      <c r="A196">
        <v>316</v>
      </c>
      <c r="B196">
        <v>316</v>
      </c>
      <c r="C196"/>
      <c r="D196"/>
      <c r="E196"/>
      <c r="F196">
        <v>80507</v>
      </c>
      <c r="G196" t="s">
        <v>245</v>
      </c>
      <c r="H196" t="s">
        <v>1184</v>
      </c>
      <c r="I196" t="s">
        <v>53</v>
      </c>
      <c r="J196"/>
      <c r="K196" t="s">
        <v>156</v>
      </c>
      <c r="L196" t="s">
        <v>62</v>
      </c>
      <c r="M196" t="s">
        <v>55</v>
      </c>
      <c r="N196"/>
      <c r="O196" s="135">
        <v>42151</v>
      </c>
      <c r="P196" t="s">
        <v>298</v>
      </c>
      <c r="Q196" t="s">
        <v>298</v>
      </c>
      <c r="R196" t="s">
        <v>298</v>
      </c>
      <c r="S196" t="s">
        <v>1218</v>
      </c>
      <c r="T196" s="130">
        <v>5.44</v>
      </c>
      <c r="U196" t="s">
        <v>2625</v>
      </c>
      <c r="V196" s="133">
        <v>4.4999999999999998E-2</v>
      </c>
      <c r="W196"/>
      <c r="X196"/>
      <c r="Y196" s="133"/>
      <c r="Z196" s="133">
        <v>5.5800000000000002E-2</v>
      </c>
      <c r="AA196" s="135">
        <v>50399</v>
      </c>
      <c r="AB196" t="s">
        <v>620</v>
      </c>
      <c r="AC196"/>
      <c r="AD196" s="130"/>
      <c r="AE196" s="133"/>
      <c r="AF196" s="135"/>
      <c r="AG196"/>
      <c r="AH196"/>
      <c r="AI196"/>
      <c r="AJ196" t="s">
        <v>55</v>
      </c>
      <c r="AK196" t="s">
        <v>775</v>
      </c>
      <c r="AL196"/>
      <c r="AM196" t="s">
        <v>305</v>
      </c>
      <c r="AN196" s="135">
        <v>45930</v>
      </c>
      <c r="AO196" s="134"/>
      <c r="AP196" s="133"/>
      <c r="AQ196" s="130">
        <v>12106544.220000001</v>
      </c>
      <c r="AR196" s="130">
        <v>113.41</v>
      </c>
      <c r="AS196" s="130">
        <v>1</v>
      </c>
      <c r="AT196" s="130">
        <v>13730.031800000001</v>
      </c>
      <c r="AU196" s="130">
        <v>13730.031800000001</v>
      </c>
      <c r="AV196" s="132"/>
      <c r="AW196" s="132"/>
      <c r="AX196"/>
      <c r="AY196"/>
      <c r="AZ196" s="133">
        <v>1.4400000000000001E-3</v>
      </c>
      <c r="BA196" s="133">
        <v>6.9999999999999994E-5</v>
      </c>
    </row>
    <row r="197" spans="1:53" x14ac:dyDescent="0.2">
      <c r="A197">
        <v>316</v>
      </c>
      <c r="B197">
        <v>316</v>
      </c>
      <c r="C197"/>
      <c r="D197"/>
      <c r="E197"/>
      <c r="F197">
        <v>80556</v>
      </c>
      <c r="G197" t="s">
        <v>245</v>
      </c>
      <c r="H197" t="s">
        <v>1184</v>
      </c>
      <c r="I197" t="s">
        <v>53</v>
      </c>
      <c r="J197"/>
      <c r="K197" t="s">
        <v>156</v>
      </c>
      <c r="L197" t="s">
        <v>62</v>
      </c>
      <c r="M197" t="s">
        <v>55</v>
      </c>
      <c r="N197"/>
      <c r="O197" s="135">
        <v>42166</v>
      </c>
      <c r="P197" t="s">
        <v>298</v>
      </c>
      <c r="Q197" t="s">
        <v>298</v>
      </c>
      <c r="R197" t="s">
        <v>298</v>
      </c>
      <c r="S197" t="s">
        <v>1218</v>
      </c>
      <c r="T197" s="130">
        <v>5.44</v>
      </c>
      <c r="U197" t="s">
        <v>2625</v>
      </c>
      <c r="V197" s="133">
        <v>4.4999999999999998E-2</v>
      </c>
      <c r="W197"/>
      <c r="X197"/>
      <c r="Y197" s="133"/>
      <c r="Z197" s="133">
        <v>5.5800000000000002E-2</v>
      </c>
      <c r="AA197" s="135">
        <v>50399</v>
      </c>
      <c r="AB197" t="s">
        <v>620</v>
      </c>
      <c r="AC197"/>
      <c r="AD197" s="130"/>
      <c r="AE197" s="133"/>
      <c r="AF197" s="135"/>
      <c r="AG197"/>
      <c r="AH197"/>
      <c r="AI197"/>
      <c r="AJ197" t="s">
        <v>55</v>
      </c>
      <c r="AK197" t="s">
        <v>775</v>
      </c>
      <c r="AL197"/>
      <c r="AM197" t="s">
        <v>305</v>
      </c>
      <c r="AN197" s="135">
        <v>45930</v>
      </c>
      <c r="AO197" s="134"/>
      <c r="AP197" s="133"/>
      <c r="AQ197" s="130">
        <v>11390925.710000001</v>
      </c>
      <c r="AR197" s="130">
        <v>113.41</v>
      </c>
      <c r="AS197" s="130">
        <v>1</v>
      </c>
      <c r="AT197" s="130">
        <v>12918.448850000001</v>
      </c>
      <c r="AU197" s="130">
        <v>12918.448850000001</v>
      </c>
      <c r="AV197" s="132"/>
      <c r="AW197" s="132"/>
      <c r="AX197"/>
      <c r="AY197"/>
      <c r="AZ197" s="133">
        <v>1.3550000000000001E-3</v>
      </c>
      <c r="BA197" s="133">
        <v>6.6000000000000005E-5</v>
      </c>
    </row>
    <row r="198" spans="1:53" x14ac:dyDescent="0.2">
      <c r="A198">
        <v>316</v>
      </c>
      <c r="B198">
        <v>316</v>
      </c>
      <c r="C198"/>
      <c r="D198"/>
      <c r="E198"/>
      <c r="F198">
        <v>80572</v>
      </c>
      <c r="G198" t="s">
        <v>245</v>
      </c>
      <c r="H198" t="s">
        <v>1184</v>
      </c>
      <c r="I198" t="s">
        <v>53</v>
      </c>
      <c r="J198"/>
      <c r="K198" t="s">
        <v>156</v>
      </c>
      <c r="L198" t="s">
        <v>62</v>
      </c>
      <c r="M198" t="s">
        <v>55</v>
      </c>
      <c r="N198"/>
      <c r="O198" s="135">
        <v>42257</v>
      </c>
      <c r="P198" t="s">
        <v>298</v>
      </c>
      <c r="Q198" t="s">
        <v>298</v>
      </c>
      <c r="R198" t="s">
        <v>298</v>
      </c>
      <c r="S198" t="s">
        <v>1218</v>
      </c>
      <c r="T198" s="130">
        <v>5.44</v>
      </c>
      <c r="U198" t="s">
        <v>2625</v>
      </c>
      <c r="V198" s="133">
        <v>4.4999999999999998E-2</v>
      </c>
      <c r="W198"/>
      <c r="X198"/>
      <c r="Y198" s="133"/>
      <c r="Z198" s="133">
        <v>5.5800000000000002E-2</v>
      </c>
      <c r="AA198" s="135">
        <v>50399</v>
      </c>
      <c r="AB198" t="s">
        <v>620</v>
      </c>
      <c r="AC198"/>
      <c r="AD198" s="130"/>
      <c r="AE198" s="133"/>
      <c r="AF198" s="135"/>
      <c r="AG198"/>
      <c r="AH198"/>
      <c r="AI198"/>
      <c r="AJ198" t="s">
        <v>55</v>
      </c>
      <c r="AK198" t="s">
        <v>775</v>
      </c>
      <c r="AL198"/>
      <c r="AM198" t="s">
        <v>305</v>
      </c>
      <c r="AN198" s="135">
        <v>45930</v>
      </c>
      <c r="AO198" s="134"/>
      <c r="AP198" s="133"/>
      <c r="AQ198" s="130">
        <v>6053182.6100000003</v>
      </c>
      <c r="AR198" s="130">
        <v>112.61</v>
      </c>
      <c r="AS198" s="130">
        <v>1</v>
      </c>
      <c r="AT198" s="130">
        <v>6816.4889400000002</v>
      </c>
      <c r="AU198" s="130">
        <v>6816.4889400000002</v>
      </c>
      <c r="AV198" s="132"/>
      <c r="AW198" s="132"/>
      <c r="AX198"/>
      <c r="AY198"/>
      <c r="AZ198" s="133">
        <v>7.1500000000000003E-4</v>
      </c>
      <c r="BA198" s="133">
        <v>3.4E-5</v>
      </c>
    </row>
    <row r="199" spans="1:53" x14ac:dyDescent="0.2">
      <c r="A199">
        <v>316</v>
      </c>
      <c r="B199">
        <v>316</v>
      </c>
      <c r="C199"/>
      <c r="D199"/>
      <c r="E199"/>
      <c r="F199">
        <v>80630</v>
      </c>
      <c r="G199" t="s">
        <v>245</v>
      </c>
      <c r="H199" t="s">
        <v>1184</v>
      </c>
      <c r="I199" t="s">
        <v>53</v>
      </c>
      <c r="J199"/>
      <c r="K199" t="s">
        <v>156</v>
      </c>
      <c r="L199" t="s">
        <v>62</v>
      </c>
      <c r="M199" t="s">
        <v>55</v>
      </c>
      <c r="N199"/>
      <c r="O199" s="135">
        <v>42348</v>
      </c>
      <c r="P199" t="s">
        <v>298</v>
      </c>
      <c r="Q199" t="s">
        <v>298</v>
      </c>
      <c r="R199" t="s">
        <v>298</v>
      </c>
      <c r="S199" t="s">
        <v>1218</v>
      </c>
      <c r="T199" s="130">
        <v>5.44</v>
      </c>
      <c r="U199" t="s">
        <v>2625</v>
      </c>
      <c r="V199" s="133">
        <v>4.4999999999999998E-2</v>
      </c>
      <c r="W199"/>
      <c r="X199"/>
      <c r="Y199" s="133"/>
      <c r="Z199" s="133">
        <v>5.5800000000000002E-2</v>
      </c>
      <c r="AA199" s="135">
        <v>50399</v>
      </c>
      <c r="AB199" t="s">
        <v>620</v>
      </c>
      <c r="AC199"/>
      <c r="AD199" s="130"/>
      <c r="AE199" s="133"/>
      <c r="AF199" s="135"/>
      <c r="AG199"/>
      <c r="AH199"/>
      <c r="AI199"/>
      <c r="AJ199" t="s">
        <v>55</v>
      </c>
      <c r="AK199" t="s">
        <v>775</v>
      </c>
      <c r="AL199"/>
      <c r="AM199" t="s">
        <v>305</v>
      </c>
      <c r="AN199" s="135">
        <v>45930</v>
      </c>
      <c r="AO199" s="134"/>
      <c r="AP199" s="133"/>
      <c r="AQ199" s="130">
        <v>10482233.539999999</v>
      </c>
      <c r="AR199" s="130">
        <v>113.18</v>
      </c>
      <c r="AS199" s="130">
        <v>1</v>
      </c>
      <c r="AT199" s="130">
        <v>11863.79192</v>
      </c>
      <c r="AU199" s="130">
        <v>11863.79192</v>
      </c>
      <c r="AV199" s="132"/>
      <c r="AW199" s="132"/>
      <c r="AX199"/>
      <c r="AY199"/>
      <c r="AZ199" s="133">
        <v>1.2440000000000001E-3</v>
      </c>
      <c r="BA199" s="133">
        <v>6.0000000000000002E-5</v>
      </c>
    </row>
    <row r="200" spans="1:53" x14ac:dyDescent="0.2">
      <c r="A200">
        <v>316</v>
      </c>
      <c r="B200">
        <v>316</v>
      </c>
      <c r="C200"/>
      <c r="D200"/>
      <c r="E200"/>
      <c r="F200">
        <v>80655</v>
      </c>
      <c r="G200" t="s">
        <v>245</v>
      </c>
      <c r="H200" t="s">
        <v>1184</v>
      </c>
      <c r="I200" t="s">
        <v>53</v>
      </c>
      <c r="J200"/>
      <c r="K200" t="s">
        <v>156</v>
      </c>
      <c r="L200" t="s">
        <v>62</v>
      </c>
      <c r="M200" t="s">
        <v>55</v>
      </c>
      <c r="N200"/>
      <c r="O200" s="135">
        <v>42439</v>
      </c>
      <c r="P200" t="s">
        <v>298</v>
      </c>
      <c r="Q200" t="s">
        <v>298</v>
      </c>
      <c r="R200" t="s">
        <v>298</v>
      </c>
      <c r="S200" t="s">
        <v>1218</v>
      </c>
      <c r="T200" s="130">
        <v>5.44</v>
      </c>
      <c r="U200" t="s">
        <v>2625</v>
      </c>
      <c r="V200" s="133">
        <v>4.4999999999999998E-2</v>
      </c>
      <c r="W200"/>
      <c r="X200"/>
      <c r="Y200" s="133"/>
      <c r="Z200" s="133">
        <v>5.5800000000000002E-2</v>
      </c>
      <c r="AA200" s="135">
        <v>50399</v>
      </c>
      <c r="AB200" t="s">
        <v>620</v>
      </c>
      <c r="AC200"/>
      <c r="AD200" s="130"/>
      <c r="AE200" s="133"/>
      <c r="AF200" s="135"/>
      <c r="AG200"/>
      <c r="AH200"/>
      <c r="AI200"/>
      <c r="AJ200" t="s">
        <v>55</v>
      </c>
      <c r="AK200" t="s">
        <v>775</v>
      </c>
      <c r="AL200"/>
      <c r="AM200" t="s">
        <v>305</v>
      </c>
      <c r="AN200" s="135">
        <v>45930</v>
      </c>
      <c r="AO200" s="134"/>
      <c r="AP200" s="133"/>
      <c r="AQ200" s="130">
        <v>12449583.140000001</v>
      </c>
      <c r="AR200" s="130">
        <v>114.32</v>
      </c>
      <c r="AS200" s="130">
        <v>1</v>
      </c>
      <c r="AT200" s="130">
        <v>14232.363450000001</v>
      </c>
      <c r="AU200" s="130">
        <v>14232.363450000001</v>
      </c>
      <c r="AV200" s="132"/>
      <c r="AW200" s="132"/>
      <c r="AX200"/>
      <c r="AY200"/>
      <c r="AZ200" s="133">
        <v>1.493E-3</v>
      </c>
      <c r="BA200" s="133">
        <v>7.2000000000000002E-5</v>
      </c>
    </row>
    <row r="201" spans="1:53" x14ac:dyDescent="0.2">
      <c r="A201">
        <v>316</v>
      </c>
      <c r="B201">
        <v>316</v>
      </c>
      <c r="C201"/>
      <c r="D201"/>
      <c r="E201"/>
      <c r="F201">
        <v>80689</v>
      </c>
      <c r="G201" t="s">
        <v>245</v>
      </c>
      <c r="H201" t="s">
        <v>1184</v>
      </c>
      <c r="I201" t="s">
        <v>53</v>
      </c>
      <c r="J201"/>
      <c r="K201" t="s">
        <v>156</v>
      </c>
      <c r="L201" t="s">
        <v>62</v>
      </c>
      <c r="M201" t="s">
        <v>55</v>
      </c>
      <c r="N201"/>
      <c r="O201" s="135">
        <v>42549</v>
      </c>
      <c r="P201" t="s">
        <v>298</v>
      </c>
      <c r="Q201" t="s">
        <v>298</v>
      </c>
      <c r="R201" t="s">
        <v>298</v>
      </c>
      <c r="S201" t="s">
        <v>1218</v>
      </c>
      <c r="T201" s="130">
        <v>5.45</v>
      </c>
      <c r="U201" t="s">
        <v>2625</v>
      </c>
      <c r="V201" s="133">
        <v>4.4999999999999998E-2</v>
      </c>
      <c r="W201"/>
      <c r="X201"/>
      <c r="Y201" s="133"/>
      <c r="Z201" s="133">
        <v>5.5199999999999999E-2</v>
      </c>
      <c r="AA201" s="135">
        <v>50399</v>
      </c>
      <c r="AB201" t="s">
        <v>620</v>
      </c>
      <c r="AC201"/>
      <c r="AD201" s="130"/>
      <c r="AE201" s="133"/>
      <c r="AF201" s="135"/>
      <c r="AG201"/>
      <c r="AH201"/>
      <c r="AI201"/>
      <c r="AJ201" t="s">
        <v>55</v>
      </c>
      <c r="AK201" t="s">
        <v>775</v>
      </c>
      <c r="AL201"/>
      <c r="AM201" t="s">
        <v>305</v>
      </c>
      <c r="AN201" s="135">
        <v>45930</v>
      </c>
      <c r="AO201" s="134"/>
      <c r="AP201" s="133"/>
      <c r="AQ201" s="130">
        <v>8756893.6300000008</v>
      </c>
      <c r="AR201" s="130">
        <v>114.45</v>
      </c>
      <c r="AS201" s="130">
        <v>1</v>
      </c>
      <c r="AT201" s="130">
        <v>10022.26476</v>
      </c>
      <c r="AU201" s="130">
        <v>10022.26476</v>
      </c>
      <c r="AV201" s="132"/>
      <c r="AW201" s="132"/>
      <c r="AX201"/>
      <c r="AY201"/>
      <c r="AZ201" s="133">
        <v>1.0510000000000001E-3</v>
      </c>
      <c r="BA201" s="133">
        <v>5.1E-5</v>
      </c>
    </row>
    <row r="202" spans="1:53" x14ac:dyDescent="0.2">
      <c r="A202">
        <v>316</v>
      </c>
      <c r="B202">
        <v>316</v>
      </c>
      <c r="C202"/>
      <c r="D202"/>
      <c r="E202"/>
      <c r="F202">
        <v>80697</v>
      </c>
      <c r="G202" t="s">
        <v>245</v>
      </c>
      <c r="H202" t="s">
        <v>1184</v>
      </c>
      <c r="I202" t="s">
        <v>53</v>
      </c>
      <c r="J202"/>
      <c r="K202" t="s">
        <v>156</v>
      </c>
      <c r="L202" t="s">
        <v>62</v>
      </c>
      <c r="M202" t="s">
        <v>55</v>
      </c>
      <c r="N202"/>
      <c r="O202" s="135">
        <v>42604</v>
      </c>
      <c r="P202" t="s">
        <v>298</v>
      </c>
      <c r="Q202" t="s">
        <v>298</v>
      </c>
      <c r="R202" t="s">
        <v>298</v>
      </c>
      <c r="S202" t="s">
        <v>1218</v>
      </c>
      <c r="T202" s="130">
        <v>5.44</v>
      </c>
      <c r="U202" t="s">
        <v>2625</v>
      </c>
      <c r="V202" s="133">
        <v>4.4999999999999998E-2</v>
      </c>
      <c r="W202"/>
      <c r="X202"/>
      <c r="Y202" s="133"/>
      <c r="Z202" s="133">
        <v>5.5800000000000002E-2</v>
      </c>
      <c r="AA202" s="135">
        <v>50399</v>
      </c>
      <c r="AB202" t="s">
        <v>620</v>
      </c>
      <c r="AC202"/>
      <c r="AD202" s="130"/>
      <c r="AE202" s="133"/>
      <c r="AF202" s="135"/>
      <c r="AG202"/>
      <c r="AH202"/>
      <c r="AI202"/>
      <c r="AJ202" t="s">
        <v>55</v>
      </c>
      <c r="AK202" t="s">
        <v>775</v>
      </c>
      <c r="AL202"/>
      <c r="AM202" t="s">
        <v>305</v>
      </c>
      <c r="AN202" s="135">
        <v>45930</v>
      </c>
      <c r="AO202" s="134"/>
      <c r="AP202" s="133"/>
      <c r="AQ202" s="130">
        <v>11451160.189999999</v>
      </c>
      <c r="AR202" s="130">
        <v>113.3</v>
      </c>
      <c r="AS202" s="130">
        <v>1</v>
      </c>
      <c r="AT202" s="130">
        <v>12974.164500000001</v>
      </c>
      <c r="AU202" s="130">
        <v>12974.164500000001</v>
      </c>
      <c r="AV202" s="132"/>
      <c r="AW202" s="132"/>
      <c r="AX202"/>
      <c r="AY202"/>
      <c r="AZ202" s="133">
        <v>1.361E-3</v>
      </c>
      <c r="BA202" s="133">
        <v>6.6000000000000005E-5</v>
      </c>
    </row>
    <row r="203" spans="1:53" x14ac:dyDescent="0.2">
      <c r="A203">
        <v>316</v>
      </c>
      <c r="B203">
        <v>316</v>
      </c>
      <c r="C203"/>
      <c r="D203"/>
      <c r="E203"/>
      <c r="F203">
        <v>8070013</v>
      </c>
      <c r="G203" t="s">
        <v>245</v>
      </c>
      <c r="H203" t="s">
        <v>1184</v>
      </c>
      <c r="I203" t="s">
        <v>53</v>
      </c>
      <c r="J203"/>
      <c r="K203" t="s">
        <v>163</v>
      </c>
      <c r="L203" t="s">
        <v>62</v>
      </c>
      <c r="M203" t="s">
        <v>55</v>
      </c>
      <c r="N203"/>
      <c r="O203" s="135">
        <v>38258</v>
      </c>
      <c r="P203" t="s">
        <v>1339</v>
      </c>
      <c r="Q203" t="s">
        <v>70</v>
      </c>
      <c r="R203" t="s">
        <v>779</v>
      </c>
      <c r="S203" t="s">
        <v>1218</v>
      </c>
      <c r="T203" s="130">
        <v>0.98</v>
      </c>
      <c r="U203" t="s">
        <v>2625</v>
      </c>
      <c r="V203" s="133">
        <v>5.1694999999999998E-2</v>
      </c>
      <c r="W203"/>
      <c r="X203"/>
      <c r="Y203" s="133"/>
      <c r="Z203" s="133">
        <v>2.52E-2</v>
      </c>
      <c r="AA203" s="135">
        <v>46568</v>
      </c>
      <c r="AB203" t="s">
        <v>620</v>
      </c>
      <c r="AC203"/>
      <c r="AD203" s="130"/>
      <c r="AE203" s="133"/>
      <c r="AF203" s="135"/>
      <c r="AG203"/>
      <c r="AH203"/>
      <c r="AI203"/>
      <c r="AJ203" t="s">
        <v>55</v>
      </c>
      <c r="AK203" t="s">
        <v>775</v>
      </c>
      <c r="AL203"/>
      <c r="AM203" t="s">
        <v>305</v>
      </c>
      <c r="AN203" s="135">
        <v>45930</v>
      </c>
      <c r="AO203" s="134"/>
      <c r="AP203" s="133"/>
      <c r="AQ203" s="130">
        <v>2021528.38</v>
      </c>
      <c r="AR203" s="130">
        <v>164.11</v>
      </c>
      <c r="AS203" s="130">
        <v>1</v>
      </c>
      <c r="AT203" s="130">
        <v>3317.5302200000001</v>
      </c>
      <c r="AU203" s="130">
        <v>3317.5302200000001</v>
      </c>
      <c r="AV203" s="132"/>
      <c r="AW203" s="132"/>
      <c r="AX203"/>
      <c r="AY203"/>
      <c r="AZ203" s="133">
        <v>3.48E-4</v>
      </c>
      <c r="BA203" s="133">
        <v>1.7E-5</v>
      </c>
    </row>
    <row r="204" spans="1:53" x14ac:dyDescent="0.2">
      <c r="A204">
        <v>316</v>
      </c>
      <c r="B204">
        <v>316</v>
      </c>
      <c r="C204"/>
      <c r="D204"/>
      <c r="E204"/>
      <c r="F204">
        <v>8070021</v>
      </c>
      <c r="G204" t="s">
        <v>245</v>
      </c>
      <c r="H204" t="s">
        <v>1184</v>
      </c>
      <c r="I204" t="s">
        <v>53</v>
      </c>
      <c r="J204"/>
      <c r="K204" t="s">
        <v>163</v>
      </c>
      <c r="L204" t="s">
        <v>62</v>
      </c>
      <c r="M204" t="s">
        <v>55</v>
      </c>
      <c r="N204"/>
      <c r="O204" s="135">
        <v>38258</v>
      </c>
      <c r="P204" t="s">
        <v>1339</v>
      </c>
      <c r="Q204" t="s">
        <v>70</v>
      </c>
      <c r="R204" t="s">
        <v>779</v>
      </c>
      <c r="S204" t="s">
        <v>1218</v>
      </c>
      <c r="T204" s="130">
        <v>0.98</v>
      </c>
      <c r="U204" t="s">
        <v>2625</v>
      </c>
      <c r="V204" s="133">
        <v>5.1694999999999998E-2</v>
      </c>
      <c r="W204"/>
      <c r="X204"/>
      <c r="Y204" s="133"/>
      <c r="Z204" s="133">
        <v>2.52E-2</v>
      </c>
      <c r="AA204" s="135">
        <v>46568</v>
      </c>
      <c r="AB204" t="s">
        <v>620</v>
      </c>
      <c r="AC204"/>
      <c r="AD204" s="130"/>
      <c r="AE204" s="133"/>
      <c r="AF204" s="135"/>
      <c r="AG204"/>
      <c r="AH204"/>
      <c r="AI204"/>
      <c r="AJ204" t="s">
        <v>55</v>
      </c>
      <c r="AK204" t="s">
        <v>775</v>
      </c>
      <c r="AL204"/>
      <c r="AM204" t="s">
        <v>305</v>
      </c>
      <c r="AN204" s="135">
        <v>45930</v>
      </c>
      <c r="AO204" s="134"/>
      <c r="AP204" s="133"/>
      <c r="AQ204" s="130">
        <v>77779.22</v>
      </c>
      <c r="AR204" s="130">
        <v>163.34</v>
      </c>
      <c r="AS204" s="130">
        <v>1</v>
      </c>
      <c r="AT204" s="130">
        <v>127.04458</v>
      </c>
      <c r="AU204" s="130">
        <v>127.04458</v>
      </c>
      <c r="AV204" s="132"/>
      <c r="AW204" s="132"/>
      <c r="AX204"/>
      <c r="AY204"/>
      <c r="AZ204" s="133">
        <v>1.2999999999999999E-5</v>
      </c>
      <c r="BA204" s="133">
        <v>0</v>
      </c>
    </row>
    <row r="205" spans="1:53" x14ac:dyDescent="0.2">
      <c r="A205">
        <v>316</v>
      </c>
      <c r="B205">
        <v>316</v>
      </c>
      <c r="C205"/>
      <c r="D205"/>
      <c r="E205"/>
      <c r="F205">
        <v>8070039</v>
      </c>
      <c r="G205" t="s">
        <v>245</v>
      </c>
      <c r="H205" t="s">
        <v>1184</v>
      </c>
      <c r="I205" t="s">
        <v>53</v>
      </c>
      <c r="J205"/>
      <c r="K205" t="s">
        <v>163</v>
      </c>
      <c r="L205" t="s">
        <v>62</v>
      </c>
      <c r="M205" t="s">
        <v>55</v>
      </c>
      <c r="N205"/>
      <c r="O205" s="135">
        <v>38258</v>
      </c>
      <c r="P205" t="s">
        <v>1339</v>
      </c>
      <c r="Q205" t="s">
        <v>70</v>
      </c>
      <c r="R205" t="s">
        <v>779</v>
      </c>
      <c r="S205" t="s">
        <v>1218</v>
      </c>
      <c r="T205" s="130">
        <v>0.98</v>
      </c>
      <c r="U205" t="s">
        <v>2625</v>
      </c>
      <c r="V205" s="133">
        <v>5.1694999999999998E-2</v>
      </c>
      <c r="W205"/>
      <c r="X205"/>
      <c r="Y205" s="133"/>
      <c r="Z205" s="133">
        <v>2.53E-2</v>
      </c>
      <c r="AA205" s="135">
        <v>46568</v>
      </c>
      <c r="AB205" t="s">
        <v>620</v>
      </c>
      <c r="AC205"/>
      <c r="AD205" s="130"/>
      <c r="AE205" s="133"/>
      <c r="AF205" s="135"/>
      <c r="AG205"/>
      <c r="AH205"/>
      <c r="AI205"/>
      <c r="AJ205" t="s">
        <v>55</v>
      </c>
      <c r="AK205" t="s">
        <v>775</v>
      </c>
      <c r="AL205"/>
      <c r="AM205" t="s">
        <v>305</v>
      </c>
      <c r="AN205" s="135">
        <v>45930</v>
      </c>
      <c r="AO205" s="134"/>
      <c r="AP205" s="133"/>
      <c r="AQ205" s="130">
        <v>875191.89</v>
      </c>
      <c r="AR205" s="130">
        <v>164.88</v>
      </c>
      <c r="AS205" s="130">
        <v>1</v>
      </c>
      <c r="AT205" s="130">
        <v>1443.01639</v>
      </c>
      <c r="AU205" s="130">
        <v>1443.01639</v>
      </c>
      <c r="AV205" s="132"/>
      <c r="AW205" s="132"/>
      <c r="AX205"/>
      <c r="AY205"/>
      <c r="AZ205" s="133">
        <v>1.5100000000000001E-4</v>
      </c>
      <c r="BA205" s="133">
        <v>6.9999999999999999E-6</v>
      </c>
    </row>
    <row r="206" spans="1:53" x14ac:dyDescent="0.2">
      <c r="A206">
        <v>316</v>
      </c>
      <c r="B206">
        <v>316</v>
      </c>
      <c r="C206"/>
      <c r="D206"/>
      <c r="E206"/>
      <c r="F206">
        <v>8070047</v>
      </c>
      <c r="G206" t="s">
        <v>245</v>
      </c>
      <c r="H206" t="s">
        <v>1184</v>
      </c>
      <c r="I206" t="s">
        <v>53</v>
      </c>
      <c r="J206"/>
      <c r="K206" t="s">
        <v>163</v>
      </c>
      <c r="L206" t="s">
        <v>62</v>
      </c>
      <c r="M206" t="s">
        <v>55</v>
      </c>
      <c r="N206"/>
      <c r="O206" s="135">
        <v>38258</v>
      </c>
      <c r="P206" t="s">
        <v>1339</v>
      </c>
      <c r="Q206" t="s">
        <v>70</v>
      </c>
      <c r="R206" t="s">
        <v>779</v>
      </c>
      <c r="S206" t="s">
        <v>1218</v>
      </c>
      <c r="T206" s="130">
        <v>0.98</v>
      </c>
      <c r="U206" t="s">
        <v>2625</v>
      </c>
      <c r="V206" s="133">
        <v>5.1694999999999998E-2</v>
      </c>
      <c r="W206"/>
      <c r="X206"/>
      <c r="Y206" s="133"/>
      <c r="Z206" s="133">
        <v>2.53E-2</v>
      </c>
      <c r="AA206" s="135">
        <v>46568</v>
      </c>
      <c r="AB206" t="s">
        <v>620</v>
      </c>
      <c r="AC206"/>
      <c r="AD206" s="130"/>
      <c r="AE206" s="133"/>
      <c r="AF206" s="135"/>
      <c r="AG206"/>
      <c r="AH206"/>
      <c r="AI206"/>
      <c r="AJ206" t="s">
        <v>55</v>
      </c>
      <c r="AK206" t="s">
        <v>775</v>
      </c>
      <c r="AL206"/>
      <c r="AM206" t="s">
        <v>305</v>
      </c>
      <c r="AN206" s="135">
        <v>45930</v>
      </c>
      <c r="AO206" s="134"/>
      <c r="AP206" s="133"/>
      <c r="AQ206" s="130">
        <v>1002946.38</v>
      </c>
      <c r="AR206" s="130">
        <v>163.18</v>
      </c>
      <c r="AS206" s="130">
        <v>1</v>
      </c>
      <c r="AT206" s="130">
        <v>1636.6079</v>
      </c>
      <c r="AU206" s="130">
        <v>1636.6079</v>
      </c>
      <c r="AV206" s="132"/>
      <c r="AW206" s="132"/>
      <c r="AX206"/>
      <c r="AY206"/>
      <c r="AZ206" s="133">
        <v>1.7100000000000001E-4</v>
      </c>
      <c r="BA206" s="133">
        <v>7.9999999999999996E-6</v>
      </c>
    </row>
    <row r="207" spans="1:53" x14ac:dyDescent="0.2">
      <c r="A207">
        <v>316</v>
      </c>
      <c r="B207">
        <v>316</v>
      </c>
      <c r="C207"/>
      <c r="D207"/>
      <c r="E207"/>
      <c r="F207">
        <v>8070054</v>
      </c>
      <c r="G207" t="s">
        <v>245</v>
      </c>
      <c r="H207" t="s">
        <v>1184</v>
      </c>
      <c r="I207" t="s">
        <v>53</v>
      </c>
      <c r="J207"/>
      <c r="K207" t="s">
        <v>163</v>
      </c>
      <c r="L207" t="s">
        <v>62</v>
      </c>
      <c r="M207" t="s">
        <v>55</v>
      </c>
      <c r="N207"/>
      <c r="O207" s="135">
        <v>38258</v>
      </c>
      <c r="P207" t="s">
        <v>1339</v>
      </c>
      <c r="Q207" t="s">
        <v>70</v>
      </c>
      <c r="R207" t="s">
        <v>779</v>
      </c>
      <c r="S207" t="s">
        <v>1218</v>
      </c>
      <c r="T207" s="130">
        <v>0.98</v>
      </c>
      <c r="U207" t="s">
        <v>2625</v>
      </c>
      <c r="V207" s="133">
        <v>5.1694999999999998E-2</v>
      </c>
      <c r="W207"/>
      <c r="X207"/>
      <c r="Y207" s="133"/>
      <c r="Z207" s="133">
        <v>2.53E-2</v>
      </c>
      <c r="AA207" s="135">
        <v>46568</v>
      </c>
      <c r="AB207" t="s">
        <v>620</v>
      </c>
      <c r="AC207"/>
      <c r="AD207" s="130"/>
      <c r="AE207" s="133"/>
      <c r="AF207" s="135"/>
      <c r="AG207"/>
      <c r="AH207"/>
      <c r="AI207"/>
      <c r="AJ207" t="s">
        <v>55</v>
      </c>
      <c r="AK207" t="s">
        <v>775</v>
      </c>
      <c r="AL207"/>
      <c r="AM207" t="s">
        <v>305</v>
      </c>
      <c r="AN207" s="135">
        <v>45930</v>
      </c>
      <c r="AO207" s="134"/>
      <c r="AP207" s="133"/>
      <c r="AQ207" s="130">
        <v>1170453.31</v>
      </c>
      <c r="AR207" s="130">
        <v>163.18</v>
      </c>
      <c r="AS207" s="130">
        <v>1</v>
      </c>
      <c r="AT207" s="130">
        <v>1909.94571</v>
      </c>
      <c r="AU207" s="130">
        <v>1909.94571</v>
      </c>
      <c r="AV207" s="132"/>
      <c r="AW207" s="132"/>
      <c r="AX207"/>
      <c r="AY207"/>
      <c r="AZ207" s="133">
        <v>2.0000000000000001E-4</v>
      </c>
      <c r="BA207" s="133">
        <v>9.0000000000000002E-6</v>
      </c>
    </row>
    <row r="208" spans="1:53" x14ac:dyDescent="0.2">
      <c r="A208">
        <v>316</v>
      </c>
      <c r="B208">
        <v>316</v>
      </c>
      <c r="C208"/>
      <c r="D208"/>
      <c r="E208"/>
      <c r="F208">
        <v>78002002</v>
      </c>
      <c r="G208" t="s">
        <v>245</v>
      </c>
      <c r="H208" t="s">
        <v>1184</v>
      </c>
      <c r="I208" t="s">
        <v>53</v>
      </c>
      <c r="J208"/>
      <c r="K208" t="s">
        <v>264</v>
      </c>
      <c r="L208" t="s">
        <v>62</v>
      </c>
      <c r="M208" t="s">
        <v>55</v>
      </c>
      <c r="N208"/>
      <c r="O208" s="135">
        <v>45036</v>
      </c>
      <c r="P208" t="s">
        <v>1307</v>
      </c>
      <c r="Q208" t="s">
        <v>70</v>
      </c>
      <c r="R208" t="s">
        <v>779</v>
      </c>
      <c r="S208" t="s">
        <v>1218</v>
      </c>
      <c r="T208" s="130">
        <v>4.63</v>
      </c>
      <c r="U208" t="s">
        <v>2625</v>
      </c>
      <c r="V208" s="133">
        <v>3.3447999999999999E-2</v>
      </c>
      <c r="W208"/>
      <c r="X208"/>
      <c r="Y208" s="133"/>
      <c r="Z208" s="133">
        <v>2.7699999999999999E-2</v>
      </c>
      <c r="AA208" s="135">
        <v>49583</v>
      </c>
      <c r="AB208" t="s">
        <v>620</v>
      </c>
      <c r="AC208"/>
      <c r="AD208" s="130"/>
      <c r="AE208" s="133"/>
      <c r="AF208" s="135"/>
      <c r="AG208"/>
      <c r="AH208"/>
      <c r="AI208"/>
      <c r="AJ208" t="s">
        <v>55</v>
      </c>
      <c r="AK208" t="s">
        <v>775</v>
      </c>
      <c r="AL208"/>
      <c r="AM208" t="s">
        <v>305</v>
      </c>
      <c r="AN208" s="135">
        <v>45930</v>
      </c>
      <c r="AO208" s="134"/>
      <c r="AP208" s="133"/>
      <c r="AQ208" s="130">
        <v>3249485.27</v>
      </c>
      <c r="AR208" s="130">
        <v>112.38</v>
      </c>
      <c r="AS208" s="130">
        <v>1</v>
      </c>
      <c r="AT208" s="130">
        <v>3651.7715499999999</v>
      </c>
      <c r="AU208" s="130">
        <v>3651.7715499999999</v>
      </c>
      <c r="AV208" s="132"/>
      <c r="AW208" s="132"/>
      <c r="AX208"/>
      <c r="AY208"/>
      <c r="AZ208" s="133">
        <v>3.8299999999999999E-4</v>
      </c>
      <c r="BA208" s="133">
        <v>1.8E-5</v>
      </c>
    </row>
    <row r="209" spans="1:53" x14ac:dyDescent="0.2">
      <c r="A209">
        <v>316</v>
      </c>
      <c r="B209">
        <v>316</v>
      </c>
      <c r="C209"/>
      <c r="D209"/>
      <c r="E209"/>
      <c r="F209">
        <v>75000440</v>
      </c>
      <c r="G209" t="s">
        <v>245</v>
      </c>
      <c r="H209" t="s">
        <v>818</v>
      </c>
      <c r="I209" t="s">
        <v>53</v>
      </c>
      <c r="J209"/>
      <c r="K209" t="s">
        <v>635</v>
      </c>
      <c r="L209" t="s">
        <v>62</v>
      </c>
      <c r="M209" t="s">
        <v>55</v>
      </c>
      <c r="N209"/>
      <c r="O209" s="135">
        <v>44195</v>
      </c>
      <c r="P209" t="s">
        <v>2632</v>
      </c>
      <c r="Q209" t="s">
        <v>78</v>
      </c>
      <c r="R209" t="s">
        <v>779</v>
      </c>
      <c r="S209" t="s">
        <v>1218</v>
      </c>
      <c r="T209" s="130">
        <v>4.83</v>
      </c>
      <c r="U209" t="s">
        <v>2625</v>
      </c>
      <c r="V209" s="133">
        <v>1.286E-2</v>
      </c>
      <c r="W209"/>
      <c r="X209"/>
      <c r="Y209" s="133"/>
      <c r="Z209" s="133">
        <v>2.9100000000000001E-2</v>
      </c>
      <c r="AA209" s="135">
        <v>49562</v>
      </c>
      <c r="AB209" t="s">
        <v>620</v>
      </c>
      <c r="AC209"/>
      <c r="AD209" s="130"/>
      <c r="AE209" s="133"/>
      <c r="AF209" s="135">
        <v>44896</v>
      </c>
      <c r="AG209"/>
      <c r="AH209"/>
      <c r="AI209"/>
      <c r="AJ209" t="s">
        <v>55</v>
      </c>
      <c r="AK209" t="s">
        <v>775</v>
      </c>
      <c r="AL209"/>
      <c r="AM209" t="s">
        <v>305</v>
      </c>
      <c r="AN209" s="135">
        <v>45930</v>
      </c>
      <c r="AO209" s="134"/>
      <c r="AP209" s="133"/>
      <c r="AQ209" s="130">
        <v>25307809.550000001</v>
      </c>
      <c r="AR209" s="130">
        <v>109.83</v>
      </c>
      <c r="AS209" s="130">
        <v>1</v>
      </c>
      <c r="AT209" s="130">
        <v>27795.567230000001</v>
      </c>
      <c r="AU209" s="130">
        <v>27795.567230000001</v>
      </c>
      <c r="AV209" s="132"/>
      <c r="AW209" s="132"/>
      <c r="AX209"/>
      <c r="AY209"/>
      <c r="AZ209" s="133">
        <v>2.9160000000000002E-3</v>
      </c>
      <c r="BA209" s="133">
        <v>1.4200000000000001E-4</v>
      </c>
    </row>
    <row r="210" spans="1:53" x14ac:dyDescent="0.2">
      <c r="A210">
        <v>316</v>
      </c>
      <c r="B210">
        <v>316</v>
      </c>
      <c r="C210"/>
      <c r="D210"/>
      <c r="E210"/>
      <c r="F210">
        <v>78002001</v>
      </c>
      <c r="G210" t="s">
        <v>245</v>
      </c>
      <c r="H210" t="s">
        <v>1184</v>
      </c>
      <c r="I210" t="s">
        <v>53</v>
      </c>
      <c r="J210"/>
      <c r="K210" t="s">
        <v>264</v>
      </c>
      <c r="L210" t="s">
        <v>62</v>
      </c>
      <c r="M210" t="s">
        <v>55</v>
      </c>
      <c r="N210"/>
      <c r="O210" s="135">
        <v>44985</v>
      </c>
      <c r="P210" t="s">
        <v>1307</v>
      </c>
      <c r="Q210" t="s">
        <v>70</v>
      </c>
      <c r="R210" t="s">
        <v>779</v>
      </c>
      <c r="S210" t="s">
        <v>1218</v>
      </c>
      <c r="T210" s="130">
        <v>4.6100000000000003</v>
      </c>
      <c r="U210" t="s">
        <v>2625</v>
      </c>
      <c r="V210" s="133">
        <v>3.1889000000000001E-2</v>
      </c>
      <c r="W210"/>
      <c r="X210"/>
      <c r="Y210" s="133"/>
      <c r="Z210" s="133">
        <v>3.09E-2</v>
      </c>
      <c r="AA210" s="135">
        <v>49583</v>
      </c>
      <c r="AB210" t="s">
        <v>620</v>
      </c>
      <c r="AC210"/>
      <c r="AD210" s="130"/>
      <c r="AE210" s="133"/>
      <c r="AF210" s="135"/>
      <c r="AG210"/>
      <c r="AH210"/>
      <c r="AI210"/>
      <c r="AJ210" t="s">
        <v>55</v>
      </c>
      <c r="AK210" t="s">
        <v>775</v>
      </c>
      <c r="AL210"/>
      <c r="AM210" t="s">
        <v>305</v>
      </c>
      <c r="AN210" s="135">
        <v>45930</v>
      </c>
      <c r="AO210" s="134"/>
      <c r="AP210" s="133"/>
      <c r="AQ210" s="130">
        <v>13344322.359999999</v>
      </c>
      <c r="AR210" s="130">
        <v>110.93</v>
      </c>
      <c r="AS210" s="130">
        <v>1</v>
      </c>
      <c r="AT210" s="130">
        <v>14802.85679</v>
      </c>
      <c r="AU210" s="130">
        <v>14802.85679</v>
      </c>
      <c r="AV210" s="132"/>
      <c r="AW210" s="132"/>
      <c r="AX210"/>
      <c r="AY210"/>
      <c r="AZ210" s="133">
        <v>1.5529999999999999E-3</v>
      </c>
      <c r="BA210" s="133">
        <v>7.4999999999999993E-5</v>
      </c>
    </row>
    <row r="211" spans="1:53" x14ac:dyDescent="0.2">
      <c r="A211">
        <v>316</v>
      </c>
      <c r="B211">
        <v>316</v>
      </c>
      <c r="C211"/>
      <c r="D211"/>
      <c r="E211"/>
      <c r="F211">
        <v>78000116</v>
      </c>
      <c r="G211" t="s">
        <v>245</v>
      </c>
      <c r="H211" t="s">
        <v>1184</v>
      </c>
      <c r="I211" t="s">
        <v>53</v>
      </c>
      <c r="J211"/>
      <c r="K211" t="s">
        <v>264</v>
      </c>
      <c r="L211" t="s">
        <v>62</v>
      </c>
      <c r="M211" t="s">
        <v>55</v>
      </c>
      <c r="N211"/>
      <c r="O211" s="135">
        <v>44230</v>
      </c>
      <c r="P211" t="s">
        <v>1307</v>
      </c>
      <c r="Q211" t="s">
        <v>70</v>
      </c>
      <c r="R211" t="s">
        <v>779</v>
      </c>
      <c r="S211" t="s">
        <v>1218</v>
      </c>
      <c r="T211" s="130">
        <v>3.67</v>
      </c>
      <c r="U211" t="s">
        <v>2625</v>
      </c>
      <c r="V211" s="133">
        <v>7.9399999999999991E-3</v>
      </c>
      <c r="W211"/>
      <c r="X211"/>
      <c r="Y211" s="133"/>
      <c r="Z211" s="133">
        <v>3.1399999999999997E-2</v>
      </c>
      <c r="AA211" s="135">
        <v>48760</v>
      </c>
      <c r="AB211" t="s">
        <v>620</v>
      </c>
      <c r="AC211"/>
      <c r="AD211" s="130"/>
      <c r="AE211" s="133"/>
      <c r="AF211" s="135"/>
      <c r="AG211"/>
      <c r="AH211"/>
      <c r="AI211"/>
      <c r="AJ211" t="s">
        <v>55</v>
      </c>
      <c r="AK211" t="s">
        <v>775</v>
      </c>
      <c r="AL211"/>
      <c r="AM211" t="s">
        <v>305</v>
      </c>
      <c r="AN211" s="135">
        <v>45930</v>
      </c>
      <c r="AO211" s="134"/>
      <c r="AP211" s="133"/>
      <c r="AQ211" s="130">
        <v>17097588.23</v>
      </c>
      <c r="AR211" s="130">
        <v>109.21</v>
      </c>
      <c r="AS211" s="130">
        <v>1</v>
      </c>
      <c r="AT211" s="130">
        <v>18672.276109999999</v>
      </c>
      <c r="AU211" s="130">
        <v>18672.276109999999</v>
      </c>
      <c r="AV211" s="132"/>
      <c r="AW211" s="132"/>
      <c r="AX211"/>
      <c r="AY211"/>
      <c r="AZ211" s="133">
        <v>1.9589999999999998E-3</v>
      </c>
      <c r="BA211" s="133">
        <v>9.5000000000000005E-5</v>
      </c>
    </row>
    <row r="212" spans="1:53" x14ac:dyDescent="0.2">
      <c r="A212">
        <v>316</v>
      </c>
      <c r="B212">
        <v>316</v>
      </c>
      <c r="C212"/>
      <c r="D212"/>
      <c r="E212"/>
      <c r="F212">
        <v>75004445</v>
      </c>
      <c r="G212" t="s">
        <v>245</v>
      </c>
      <c r="H212" t="s">
        <v>1184</v>
      </c>
      <c r="I212" t="s">
        <v>53</v>
      </c>
      <c r="J212"/>
      <c r="K212" t="s">
        <v>635</v>
      </c>
      <c r="L212" t="s">
        <v>62</v>
      </c>
      <c r="M212" t="s">
        <v>55</v>
      </c>
      <c r="N212"/>
      <c r="O212" s="135">
        <v>44195</v>
      </c>
      <c r="P212" t="s">
        <v>2632</v>
      </c>
      <c r="Q212" t="s">
        <v>78</v>
      </c>
      <c r="R212" t="s">
        <v>779</v>
      </c>
      <c r="S212" t="s">
        <v>1218</v>
      </c>
      <c r="T212" s="130">
        <v>6.14</v>
      </c>
      <c r="U212" t="s">
        <v>441</v>
      </c>
      <c r="V212" s="133">
        <v>6.25E-2</v>
      </c>
      <c r="W212"/>
      <c r="X212"/>
      <c r="Y212" s="133"/>
      <c r="Z212" s="133">
        <v>6.3200000000000006E-2</v>
      </c>
      <c r="AA212" s="135">
        <v>49562</v>
      </c>
      <c r="AB212" t="s">
        <v>620</v>
      </c>
      <c r="AC212"/>
      <c r="AD212" s="130"/>
      <c r="AE212" s="133"/>
      <c r="AF212" s="135">
        <v>44896</v>
      </c>
      <c r="AG212"/>
      <c r="AH212"/>
      <c r="AI212"/>
      <c r="AJ212" t="s">
        <v>55</v>
      </c>
      <c r="AK212" t="s">
        <v>775</v>
      </c>
      <c r="AL212"/>
      <c r="AM212" t="s">
        <v>305</v>
      </c>
      <c r="AN212" s="135">
        <v>45930</v>
      </c>
      <c r="AO212" s="134"/>
      <c r="AP212" s="133"/>
      <c r="AQ212" s="130">
        <v>3034966.41</v>
      </c>
      <c r="AR212" s="130">
        <v>100.76</v>
      </c>
      <c r="AS212" s="130">
        <v>1</v>
      </c>
      <c r="AT212" s="130">
        <v>3058.03215</v>
      </c>
      <c r="AU212" s="130">
        <v>3058.03215</v>
      </c>
      <c r="AV212" s="132"/>
      <c r="AW212" s="132"/>
      <c r="AX212"/>
      <c r="AY212"/>
      <c r="AZ212" s="133">
        <v>3.2000000000000003E-4</v>
      </c>
      <c r="BA212" s="133">
        <v>1.5E-5</v>
      </c>
    </row>
    <row r="213" spans="1:53" x14ac:dyDescent="0.2">
      <c r="A213">
        <v>316</v>
      </c>
      <c r="B213">
        <v>316</v>
      </c>
      <c r="C213"/>
      <c r="D213"/>
      <c r="E213"/>
      <c r="F213">
        <v>75004446</v>
      </c>
      <c r="G213" t="s">
        <v>245</v>
      </c>
      <c r="H213" t="s">
        <v>818</v>
      </c>
      <c r="I213" t="s">
        <v>53</v>
      </c>
      <c r="J213"/>
      <c r="K213" t="s">
        <v>635</v>
      </c>
      <c r="L213" t="s">
        <v>62</v>
      </c>
      <c r="M213" t="s">
        <v>55</v>
      </c>
      <c r="N213"/>
      <c r="O213" s="135">
        <v>44195</v>
      </c>
      <c r="P213" t="s">
        <v>2632</v>
      </c>
      <c r="Q213" t="s">
        <v>78</v>
      </c>
      <c r="R213" t="s">
        <v>779</v>
      </c>
      <c r="S213" t="s">
        <v>1218</v>
      </c>
      <c r="T213" s="130">
        <v>6.14</v>
      </c>
      <c r="U213" t="s">
        <v>441</v>
      </c>
      <c r="V213" s="133">
        <v>6.25E-2</v>
      </c>
      <c r="W213"/>
      <c r="X213"/>
      <c r="Y213" s="133"/>
      <c r="Z213" s="133">
        <v>6.3200000000000006E-2</v>
      </c>
      <c r="AA213" s="135">
        <v>49562</v>
      </c>
      <c r="AB213" t="s">
        <v>620</v>
      </c>
      <c r="AC213"/>
      <c r="AD213" s="130"/>
      <c r="AE213" s="133"/>
      <c r="AF213" s="135">
        <v>44896</v>
      </c>
      <c r="AG213"/>
      <c r="AH213"/>
      <c r="AI213"/>
      <c r="AJ213" t="s">
        <v>55</v>
      </c>
      <c r="AK213" t="s">
        <v>775</v>
      </c>
      <c r="AL213"/>
      <c r="AM213" t="s">
        <v>305</v>
      </c>
      <c r="AN213" s="135">
        <v>45930</v>
      </c>
      <c r="AO213" s="134"/>
      <c r="AP213" s="133"/>
      <c r="AQ213" s="130">
        <v>120965.05</v>
      </c>
      <c r="AR213" s="130">
        <v>100.76</v>
      </c>
      <c r="AS213" s="130">
        <v>1</v>
      </c>
      <c r="AT213" s="130">
        <v>121.88437999999999</v>
      </c>
      <c r="AU213" s="130">
        <v>121.88437999999999</v>
      </c>
      <c r="AV213" s="132"/>
      <c r="AW213" s="132"/>
      <c r="AX213"/>
      <c r="AY213"/>
      <c r="AZ213" s="133">
        <v>1.2E-5</v>
      </c>
      <c r="BA213" s="133">
        <v>0</v>
      </c>
    </row>
    <row r="214" spans="1:53" x14ac:dyDescent="0.2">
      <c r="A214">
        <v>316</v>
      </c>
      <c r="B214">
        <v>316</v>
      </c>
      <c r="C214"/>
      <c r="D214"/>
      <c r="E214"/>
      <c r="F214">
        <v>75004447</v>
      </c>
      <c r="G214" t="s">
        <v>245</v>
      </c>
      <c r="H214" t="s">
        <v>818</v>
      </c>
      <c r="I214" t="s">
        <v>53</v>
      </c>
      <c r="J214"/>
      <c r="K214" t="s">
        <v>635</v>
      </c>
      <c r="L214" t="s">
        <v>62</v>
      </c>
      <c r="M214" t="s">
        <v>55</v>
      </c>
      <c r="N214"/>
      <c r="O214" s="135">
        <v>44195</v>
      </c>
      <c r="P214" t="s">
        <v>2632</v>
      </c>
      <c r="Q214" t="s">
        <v>78</v>
      </c>
      <c r="R214" t="s">
        <v>779</v>
      </c>
      <c r="S214" t="s">
        <v>1218</v>
      </c>
      <c r="T214" s="130">
        <v>6.14</v>
      </c>
      <c r="U214" t="s">
        <v>441</v>
      </c>
      <c r="V214" s="133">
        <v>6.25E-2</v>
      </c>
      <c r="W214"/>
      <c r="X214"/>
      <c r="Y214" s="133"/>
      <c r="Z214" s="133">
        <v>6.3200000000000006E-2</v>
      </c>
      <c r="AA214" s="135">
        <v>49562</v>
      </c>
      <c r="AB214" t="s">
        <v>620</v>
      </c>
      <c r="AC214"/>
      <c r="AD214" s="130"/>
      <c r="AE214" s="133"/>
      <c r="AF214" s="135">
        <v>44896</v>
      </c>
      <c r="AG214"/>
      <c r="AH214"/>
      <c r="AI214"/>
      <c r="AJ214" t="s">
        <v>55</v>
      </c>
      <c r="AK214" t="s">
        <v>775</v>
      </c>
      <c r="AL214"/>
      <c r="AM214" t="s">
        <v>305</v>
      </c>
      <c r="AN214" s="135">
        <v>45930</v>
      </c>
      <c r="AO214" s="134"/>
      <c r="AP214" s="133"/>
      <c r="AQ214" s="130">
        <v>2034.94</v>
      </c>
      <c r="AR214" s="130">
        <v>100.76</v>
      </c>
      <c r="AS214" s="130">
        <v>1</v>
      </c>
      <c r="AT214" s="130">
        <v>2.0504099999999998</v>
      </c>
      <c r="AU214" s="130">
        <v>2.0504099999999998</v>
      </c>
      <c r="AV214" s="132"/>
      <c r="AW214" s="132"/>
      <c r="AX214"/>
      <c r="AY214"/>
      <c r="AZ214" s="133">
        <v>0</v>
      </c>
      <c r="BA214" s="133">
        <v>0</v>
      </c>
    </row>
    <row r="215" spans="1:53" x14ac:dyDescent="0.2">
      <c r="A215">
        <v>316</v>
      </c>
      <c r="B215">
        <v>316</v>
      </c>
      <c r="C215"/>
      <c r="D215"/>
      <c r="E215"/>
      <c r="F215">
        <v>75009600</v>
      </c>
      <c r="G215" t="s">
        <v>245</v>
      </c>
      <c r="H215" t="s">
        <v>2635</v>
      </c>
      <c r="I215" t="s">
        <v>53</v>
      </c>
      <c r="J215"/>
      <c r="K215" t="s">
        <v>635</v>
      </c>
      <c r="L215" t="s">
        <v>62</v>
      </c>
      <c r="M215" t="s">
        <v>55</v>
      </c>
      <c r="N215"/>
      <c r="O215" s="135">
        <v>45328</v>
      </c>
      <c r="P215" t="s">
        <v>1339</v>
      </c>
      <c r="Q215" t="s">
        <v>70</v>
      </c>
      <c r="R215" t="s">
        <v>779</v>
      </c>
      <c r="S215" t="s">
        <v>1218</v>
      </c>
      <c r="T215" s="130">
        <v>3.84</v>
      </c>
      <c r="U215" t="s">
        <v>2625</v>
      </c>
      <c r="V215" s="133">
        <v>2.9049999999999999E-2</v>
      </c>
      <c r="W215"/>
      <c r="X215"/>
      <c r="Y215" s="133"/>
      <c r="Z215" s="133">
        <v>3.0700000000000002E-2</v>
      </c>
      <c r="AA215" s="135">
        <v>47520</v>
      </c>
      <c r="AB215" t="s">
        <v>620</v>
      </c>
      <c r="AC215"/>
      <c r="AD215" s="130"/>
      <c r="AE215" s="133"/>
      <c r="AF215" s="135">
        <v>44986</v>
      </c>
      <c r="AG215"/>
      <c r="AH215"/>
      <c r="AI215"/>
      <c r="AJ215" t="s">
        <v>55</v>
      </c>
      <c r="AK215" t="s">
        <v>775</v>
      </c>
      <c r="AL215"/>
      <c r="AM215" t="s">
        <v>305</v>
      </c>
      <c r="AN215" s="135">
        <v>45930</v>
      </c>
      <c r="AO215" s="134"/>
      <c r="AP215" s="133"/>
      <c r="AQ215" s="130">
        <v>73167325</v>
      </c>
      <c r="AR215" s="130">
        <v>106.46</v>
      </c>
      <c r="AS215" s="130">
        <v>1</v>
      </c>
      <c r="AT215" s="130">
        <v>77893.934200000003</v>
      </c>
      <c r="AU215" s="130">
        <v>77893.934200000003</v>
      </c>
      <c r="AV215" s="132"/>
      <c r="AW215" s="132"/>
      <c r="AX215"/>
      <c r="AY215"/>
      <c r="AZ215" s="133">
        <v>8.1729999999999997E-3</v>
      </c>
      <c r="BA215" s="133">
        <v>3.9899999999999999E-4</v>
      </c>
    </row>
    <row r="216" spans="1:53" x14ac:dyDescent="0.2">
      <c r="A216">
        <v>316</v>
      </c>
      <c r="B216">
        <v>316</v>
      </c>
      <c r="C216"/>
      <c r="D216"/>
      <c r="E216"/>
      <c r="F216">
        <v>75009601</v>
      </c>
      <c r="G216" t="s">
        <v>245</v>
      </c>
      <c r="H216" t="s">
        <v>2635</v>
      </c>
      <c r="I216" t="s">
        <v>53</v>
      </c>
      <c r="J216"/>
      <c r="K216" t="s">
        <v>635</v>
      </c>
      <c r="L216" t="s">
        <v>62</v>
      </c>
      <c r="M216" t="s">
        <v>55</v>
      </c>
      <c r="N216"/>
      <c r="O216" s="135">
        <v>45328</v>
      </c>
      <c r="P216" t="s">
        <v>1943</v>
      </c>
      <c r="Q216" t="s">
        <v>65</v>
      </c>
      <c r="R216" t="s">
        <v>779</v>
      </c>
      <c r="S216" t="s">
        <v>1218</v>
      </c>
      <c r="T216" s="130">
        <v>3.84</v>
      </c>
      <c r="U216" t="s">
        <v>2625</v>
      </c>
      <c r="V216" s="133">
        <v>2.9049999999999999E-2</v>
      </c>
      <c r="W216"/>
      <c r="X216"/>
      <c r="Y216" s="133"/>
      <c r="Z216" s="133">
        <v>3.09E-2</v>
      </c>
      <c r="AA216" s="135">
        <v>47520</v>
      </c>
      <c r="AB216" t="s">
        <v>620</v>
      </c>
      <c r="AC216"/>
      <c r="AD216" s="130"/>
      <c r="AE216" s="133"/>
      <c r="AF216" s="135">
        <v>44986</v>
      </c>
      <c r="AG216"/>
      <c r="AH216"/>
      <c r="AI216"/>
      <c r="AJ216" t="s">
        <v>55</v>
      </c>
      <c r="AK216" t="s">
        <v>775</v>
      </c>
      <c r="AL216"/>
      <c r="AM216" t="s">
        <v>305</v>
      </c>
      <c r="AN216" s="135">
        <v>45930</v>
      </c>
      <c r="AO216" s="134"/>
      <c r="AP216" s="133"/>
      <c r="AQ216" s="130">
        <v>73167325</v>
      </c>
      <c r="AR216" s="130">
        <v>106.4</v>
      </c>
      <c r="AS216" s="130">
        <v>1</v>
      </c>
      <c r="AT216" s="130">
        <v>77850.033800000005</v>
      </c>
      <c r="AU216" s="130">
        <v>77850.033800000005</v>
      </c>
      <c r="AV216" s="132"/>
      <c r="AW216" s="132"/>
      <c r="AX216"/>
      <c r="AY216"/>
      <c r="AZ216" s="133">
        <v>8.1679999999999999E-3</v>
      </c>
      <c r="BA216" s="133">
        <v>3.9800000000000002E-4</v>
      </c>
    </row>
    <row r="217" spans="1:53" x14ac:dyDescent="0.2">
      <c r="A217">
        <v>316</v>
      </c>
      <c r="B217">
        <v>316</v>
      </c>
      <c r="C217"/>
      <c r="D217"/>
      <c r="E217"/>
      <c r="F217">
        <v>75004444</v>
      </c>
      <c r="G217" t="s">
        <v>245</v>
      </c>
      <c r="H217" t="s">
        <v>818</v>
      </c>
      <c r="I217" t="s">
        <v>53</v>
      </c>
      <c r="J217"/>
      <c r="K217" t="s">
        <v>635</v>
      </c>
      <c r="L217" t="s">
        <v>62</v>
      </c>
      <c r="M217" t="s">
        <v>55</v>
      </c>
      <c r="N217"/>
      <c r="O217" s="135">
        <v>44195</v>
      </c>
      <c r="P217" t="s">
        <v>2632</v>
      </c>
      <c r="Q217" t="s">
        <v>78</v>
      </c>
      <c r="R217" t="s">
        <v>779</v>
      </c>
      <c r="S217" t="s">
        <v>1218</v>
      </c>
      <c r="T217" s="130">
        <v>6.14</v>
      </c>
      <c r="U217" t="s">
        <v>441</v>
      </c>
      <c r="V217" s="133">
        <v>6.25E-2</v>
      </c>
      <c r="W217"/>
      <c r="X217"/>
      <c r="Y217" s="133"/>
      <c r="Z217" s="133">
        <v>6.3200000000000006E-2</v>
      </c>
      <c r="AA217" s="135">
        <v>49562</v>
      </c>
      <c r="AB217" t="s">
        <v>620</v>
      </c>
      <c r="AC217"/>
      <c r="AD217" s="130"/>
      <c r="AE217" s="133"/>
      <c r="AF217" s="135">
        <v>44896</v>
      </c>
      <c r="AG217"/>
      <c r="AH217"/>
      <c r="AI217"/>
      <c r="AJ217" t="s">
        <v>55</v>
      </c>
      <c r="AK217" t="s">
        <v>775</v>
      </c>
      <c r="AL217"/>
      <c r="AM217" t="s">
        <v>305</v>
      </c>
      <c r="AN217" s="135">
        <v>45930</v>
      </c>
      <c r="AO217" s="134"/>
      <c r="AP217" s="133"/>
      <c r="AQ217" s="130">
        <v>1299246.56</v>
      </c>
      <c r="AR217" s="130">
        <v>100.76</v>
      </c>
      <c r="AS217" s="130">
        <v>1</v>
      </c>
      <c r="AT217" s="130">
        <v>1309.1208300000001</v>
      </c>
      <c r="AU217" s="130">
        <v>1309.1208300000001</v>
      </c>
      <c r="AV217" s="132"/>
      <c r="AW217" s="132"/>
      <c r="AX217"/>
      <c r="AY217"/>
      <c r="AZ217" s="133">
        <v>1.37E-4</v>
      </c>
      <c r="BA217" s="133">
        <v>6.0000000000000002E-6</v>
      </c>
    </row>
    <row r="218" spans="1:53" x14ac:dyDescent="0.2">
      <c r="A218">
        <v>316</v>
      </c>
      <c r="B218">
        <v>316</v>
      </c>
      <c r="C218"/>
      <c r="D218"/>
      <c r="E218"/>
      <c r="F218">
        <v>76000113</v>
      </c>
      <c r="G218" t="s">
        <v>245</v>
      </c>
      <c r="H218" t="s">
        <v>1184</v>
      </c>
      <c r="I218" t="s">
        <v>53</v>
      </c>
      <c r="J218"/>
      <c r="K218" t="s">
        <v>264</v>
      </c>
      <c r="L218" t="s">
        <v>62</v>
      </c>
      <c r="M218" t="s">
        <v>55</v>
      </c>
      <c r="N218"/>
      <c r="O218" s="135">
        <v>44878</v>
      </c>
      <c r="P218" t="s">
        <v>2637</v>
      </c>
      <c r="Q218" t="s">
        <v>65</v>
      </c>
      <c r="R218" t="s">
        <v>779</v>
      </c>
      <c r="S218" t="s">
        <v>1218</v>
      </c>
      <c r="T218" s="130">
        <v>6.02</v>
      </c>
      <c r="U218" t="s">
        <v>2625</v>
      </c>
      <c r="V218" s="133">
        <v>3.0700000000000002E-2</v>
      </c>
      <c r="W218"/>
      <c r="X218"/>
      <c r="Y218" s="133"/>
      <c r="Z218" s="133">
        <v>3.4500000000000003E-2</v>
      </c>
      <c r="AA218" s="135">
        <v>51038</v>
      </c>
      <c r="AB218" t="s">
        <v>620</v>
      </c>
      <c r="AC218"/>
      <c r="AD218" s="130"/>
      <c r="AE218" s="133"/>
      <c r="AF218" s="135"/>
      <c r="AG218"/>
      <c r="AH218"/>
      <c r="AI218"/>
      <c r="AJ218" t="s">
        <v>55</v>
      </c>
      <c r="AK218" t="s">
        <v>775</v>
      </c>
      <c r="AL218"/>
      <c r="AM218" t="s">
        <v>305</v>
      </c>
      <c r="AN218" s="135">
        <v>45930</v>
      </c>
      <c r="AO218" s="134"/>
      <c r="AP218" s="133"/>
      <c r="AQ218" s="130">
        <v>99273676.459999993</v>
      </c>
      <c r="AR218" s="130">
        <v>108.54</v>
      </c>
      <c r="AS218" s="130">
        <v>1</v>
      </c>
      <c r="AT218" s="130">
        <v>107751.64843</v>
      </c>
      <c r="AU218" s="130">
        <v>107751.64843</v>
      </c>
      <c r="AV218" s="132"/>
      <c r="AW218" s="132"/>
      <c r="AX218"/>
      <c r="AY218"/>
      <c r="AZ218" s="133">
        <v>1.1306E-2</v>
      </c>
      <c r="BA218" s="133">
        <v>5.5199999999999997E-4</v>
      </c>
    </row>
    <row r="219" spans="1:53" x14ac:dyDescent="0.2">
      <c r="A219">
        <v>316</v>
      </c>
      <c r="B219">
        <v>316</v>
      </c>
      <c r="C219"/>
      <c r="D219"/>
      <c r="E219"/>
      <c r="F219">
        <v>76000300</v>
      </c>
      <c r="G219" t="s">
        <v>245</v>
      </c>
      <c r="H219" t="s">
        <v>2629</v>
      </c>
      <c r="I219" t="s">
        <v>53</v>
      </c>
      <c r="J219"/>
      <c r="K219" t="s">
        <v>635</v>
      </c>
      <c r="L219" t="s">
        <v>62</v>
      </c>
      <c r="M219" t="s">
        <v>62</v>
      </c>
      <c r="N219"/>
      <c r="O219" s="135">
        <v>44892</v>
      </c>
      <c r="P219" t="s">
        <v>298</v>
      </c>
      <c r="Q219" t="s">
        <v>298</v>
      </c>
      <c r="R219" t="s">
        <v>298</v>
      </c>
      <c r="S219" t="s">
        <v>1218</v>
      </c>
      <c r="T219" s="130">
        <v>8.41</v>
      </c>
      <c r="U219" t="s">
        <v>2625</v>
      </c>
      <c r="V219" s="133">
        <v>0</v>
      </c>
      <c r="W219"/>
      <c r="X219"/>
      <c r="Y219" s="133"/>
      <c r="Z219" s="133">
        <v>-5.3E-3</v>
      </c>
      <c r="AA219" s="135">
        <v>55243</v>
      </c>
      <c r="AB219" t="s">
        <v>620</v>
      </c>
      <c r="AC219"/>
      <c r="AD219" s="130"/>
      <c r="AE219" s="133"/>
      <c r="AF219" s="135">
        <v>44866</v>
      </c>
      <c r="AG219"/>
      <c r="AH219"/>
      <c r="AI219"/>
      <c r="AJ219" t="s">
        <v>55</v>
      </c>
      <c r="AK219" t="s">
        <v>775</v>
      </c>
      <c r="AL219"/>
      <c r="AM219" t="s">
        <v>305</v>
      </c>
      <c r="AN219" s="135">
        <v>45930</v>
      </c>
      <c r="AO219" s="134"/>
      <c r="AP219" s="133"/>
      <c r="AQ219" s="130">
        <v>29254152.449999999</v>
      </c>
      <c r="AR219" s="130">
        <v>125.03</v>
      </c>
      <c r="AS219" s="130">
        <v>1</v>
      </c>
      <c r="AT219" s="130">
        <v>36576.466809999998</v>
      </c>
      <c r="AU219" s="130">
        <v>36576.466809999998</v>
      </c>
      <c r="AV219" s="132"/>
      <c r="AW219" s="132"/>
      <c r="AX219"/>
      <c r="AY219"/>
      <c r="AZ219" s="133">
        <v>3.8370000000000001E-3</v>
      </c>
      <c r="BA219" s="133">
        <v>1.8699999999999999E-4</v>
      </c>
    </row>
    <row r="220" spans="1:53" x14ac:dyDescent="0.2">
      <c r="A220">
        <v>316</v>
      </c>
      <c r="B220">
        <v>316</v>
      </c>
      <c r="C220"/>
      <c r="D220"/>
      <c r="E220"/>
      <c r="F220">
        <v>76000301</v>
      </c>
      <c r="G220" t="s">
        <v>245</v>
      </c>
      <c r="H220" t="s">
        <v>2629</v>
      </c>
      <c r="I220" t="s">
        <v>53</v>
      </c>
      <c r="J220"/>
      <c r="K220" t="s">
        <v>635</v>
      </c>
      <c r="L220" t="s">
        <v>62</v>
      </c>
      <c r="M220" t="s">
        <v>62</v>
      </c>
      <c r="N220"/>
      <c r="O220" s="135">
        <v>44892</v>
      </c>
      <c r="P220" t="s">
        <v>298</v>
      </c>
      <c r="Q220" t="s">
        <v>298</v>
      </c>
      <c r="R220" t="s">
        <v>298</v>
      </c>
      <c r="S220" t="s">
        <v>1218</v>
      </c>
      <c r="T220" s="130">
        <v>7.32</v>
      </c>
      <c r="U220" t="s">
        <v>2625</v>
      </c>
      <c r="V220" s="133">
        <v>0</v>
      </c>
      <c r="W220"/>
      <c r="X220"/>
      <c r="Y220" s="133"/>
      <c r="Z220" s="133">
        <v>-1.6500000000000001E-2</v>
      </c>
      <c r="AA220" s="135">
        <v>55243</v>
      </c>
      <c r="AB220" t="s">
        <v>620</v>
      </c>
      <c r="AC220"/>
      <c r="AD220" s="130"/>
      <c r="AE220" s="133"/>
      <c r="AF220" s="135">
        <v>44866</v>
      </c>
      <c r="AG220"/>
      <c r="AH220"/>
      <c r="AI220"/>
      <c r="AJ220" t="s">
        <v>55</v>
      </c>
      <c r="AK220" t="s">
        <v>775</v>
      </c>
      <c r="AL220"/>
      <c r="AM220" t="s">
        <v>305</v>
      </c>
      <c r="AN220" s="135">
        <v>45930</v>
      </c>
      <c r="AO220" s="134"/>
      <c r="AP220" s="133"/>
      <c r="AQ220" s="130">
        <v>44249936.57</v>
      </c>
      <c r="AR220" s="130">
        <v>135.47999999999999</v>
      </c>
      <c r="AS220" s="130">
        <v>1</v>
      </c>
      <c r="AT220" s="130">
        <v>59949.81407</v>
      </c>
      <c r="AU220" s="130">
        <v>59949.81407</v>
      </c>
      <c r="AV220" s="132"/>
      <c r="AW220" s="132"/>
      <c r="AX220"/>
      <c r="AY220"/>
      <c r="AZ220" s="133">
        <v>6.2899999999999996E-3</v>
      </c>
      <c r="BA220" s="133">
        <v>3.0699999999999998E-4</v>
      </c>
    </row>
    <row r="221" spans="1:53" x14ac:dyDescent="0.2">
      <c r="A221">
        <v>316</v>
      </c>
      <c r="B221">
        <v>316</v>
      </c>
      <c r="C221"/>
      <c r="D221"/>
      <c r="E221"/>
      <c r="F221">
        <v>76000302</v>
      </c>
      <c r="G221" t="s">
        <v>245</v>
      </c>
      <c r="H221" t="s">
        <v>2629</v>
      </c>
      <c r="I221" t="s">
        <v>53</v>
      </c>
      <c r="J221"/>
      <c r="K221" t="s">
        <v>635</v>
      </c>
      <c r="L221" t="s">
        <v>62</v>
      </c>
      <c r="M221" t="s">
        <v>62</v>
      </c>
      <c r="N221"/>
      <c r="O221" s="135">
        <v>44892</v>
      </c>
      <c r="P221" t="s">
        <v>298</v>
      </c>
      <c r="Q221" t="s">
        <v>298</v>
      </c>
      <c r="R221" t="s">
        <v>298</v>
      </c>
      <c r="S221" t="s">
        <v>1218</v>
      </c>
      <c r="T221" s="130">
        <v>8.4</v>
      </c>
      <c r="U221" t="s">
        <v>2625</v>
      </c>
      <c r="V221" s="133">
        <v>0</v>
      </c>
      <c r="W221"/>
      <c r="X221"/>
      <c r="Y221" s="133"/>
      <c r="Z221" s="133">
        <v>5.9999999999999995E-4</v>
      </c>
      <c r="AA221" s="135">
        <v>55243</v>
      </c>
      <c r="AB221" t="s">
        <v>620</v>
      </c>
      <c r="AC221"/>
      <c r="AD221" s="130"/>
      <c r="AE221" s="133"/>
      <c r="AF221" s="135">
        <v>44866</v>
      </c>
      <c r="AG221"/>
      <c r="AH221"/>
      <c r="AI221"/>
      <c r="AJ221" t="s">
        <v>55</v>
      </c>
      <c r="AK221" t="s">
        <v>775</v>
      </c>
      <c r="AL221"/>
      <c r="AM221" t="s">
        <v>305</v>
      </c>
      <c r="AN221" s="135">
        <v>45930</v>
      </c>
      <c r="AO221" s="134"/>
      <c r="AP221" s="133"/>
      <c r="AQ221" s="130">
        <v>34871026.960000001</v>
      </c>
      <c r="AR221" s="130">
        <v>96.89</v>
      </c>
      <c r="AS221" s="130">
        <v>1</v>
      </c>
      <c r="AT221" s="130">
        <v>33786.53802</v>
      </c>
      <c r="AU221" s="130">
        <v>33786.53802</v>
      </c>
      <c r="AV221" s="132"/>
      <c r="AW221" s="132"/>
      <c r="AX221"/>
      <c r="AY221"/>
      <c r="AZ221" s="133">
        <v>3.545E-3</v>
      </c>
      <c r="BA221" s="133">
        <v>1.73E-4</v>
      </c>
    </row>
    <row r="222" spans="1:53" x14ac:dyDescent="0.2">
      <c r="A222">
        <v>316</v>
      </c>
      <c r="B222">
        <v>316</v>
      </c>
      <c r="C222"/>
      <c r="D222"/>
      <c r="E222"/>
      <c r="F222">
        <v>76000303</v>
      </c>
      <c r="G222" t="s">
        <v>245</v>
      </c>
      <c r="H222" t="s">
        <v>2629</v>
      </c>
      <c r="I222" t="s">
        <v>53</v>
      </c>
      <c r="J222"/>
      <c r="K222" t="s">
        <v>635</v>
      </c>
      <c r="L222" t="s">
        <v>62</v>
      </c>
      <c r="M222" t="s">
        <v>62</v>
      </c>
      <c r="N222"/>
      <c r="O222" s="135">
        <v>44892</v>
      </c>
      <c r="P222" t="s">
        <v>298</v>
      </c>
      <c r="Q222" t="s">
        <v>298</v>
      </c>
      <c r="R222" t="s">
        <v>298</v>
      </c>
      <c r="S222" t="s">
        <v>1218</v>
      </c>
      <c r="T222" s="130">
        <v>7.37</v>
      </c>
      <c r="U222" t="s">
        <v>2625</v>
      </c>
      <c r="V222" s="133">
        <v>0</v>
      </c>
      <c r="W222"/>
      <c r="X222"/>
      <c r="Y222" s="133"/>
      <c r="Z222" s="133">
        <v>-5.7999999999999996E-3</v>
      </c>
      <c r="AA222" s="135">
        <v>55243</v>
      </c>
      <c r="AB222" t="s">
        <v>620</v>
      </c>
      <c r="AC222"/>
      <c r="AD222" s="130"/>
      <c r="AE222" s="133"/>
      <c r="AF222" s="135">
        <v>44866</v>
      </c>
      <c r="AG222"/>
      <c r="AH222"/>
      <c r="AI222"/>
      <c r="AJ222" t="s">
        <v>55</v>
      </c>
      <c r="AK222" t="s">
        <v>775</v>
      </c>
      <c r="AL222"/>
      <c r="AM222" t="s">
        <v>305</v>
      </c>
      <c r="AN222" s="135">
        <v>45930</v>
      </c>
      <c r="AO222" s="134"/>
      <c r="AP222" s="133"/>
      <c r="AQ222" s="130">
        <v>8628683.3399999999</v>
      </c>
      <c r="AR222" s="130">
        <v>103.26</v>
      </c>
      <c r="AS222" s="130">
        <v>1</v>
      </c>
      <c r="AT222" s="130">
        <v>8909.9784199999995</v>
      </c>
      <c r="AU222" s="130">
        <v>8909.9784199999995</v>
      </c>
      <c r="AV222" s="132"/>
      <c r="AW222" s="132"/>
      <c r="AX222"/>
      <c r="AY222"/>
      <c r="AZ222" s="133">
        <v>9.3400000000000004E-4</v>
      </c>
      <c r="BA222" s="133">
        <v>4.5000000000000003E-5</v>
      </c>
    </row>
    <row r="223" spans="1:53" x14ac:dyDescent="0.2">
      <c r="A223">
        <v>316</v>
      </c>
      <c r="B223">
        <v>316</v>
      </c>
      <c r="C223"/>
      <c r="D223"/>
      <c r="E223"/>
      <c r="F223">
        <v>76000304</v>
      </c>
      <c r="G223" t="s">
        <v>245</v>
      </c>
      <c r="H223" t="s">
        <v>2629</v>
      </c>
      <c r="I223" t="s">
        <v>53</v>
      </c>
      <c r="J223"/>
      <c r="K223" t="s">
        <v>635</v>
      </c>
      <c r="L223" t="s">
        <v>62</v>
      </c>
      <c r="M223" t="s">
        <v>62</v>
      </c>
      <c r="N223"/>
      <c r="O223" s="135">
        <v>44892</v>
      </c>
      <c r="P223" t="s">
        <v>298</v>
      </c>
      <c r="Q223" t="s">
        <v>298</v>
      </c>
      <c r="R223" t="s">
        <v>298</v>
      </c>
      <c r="S223" t="s">
        <v>1218</v>
      </c>
      <c r="T223" s="130">
        <v>10.18</v>
      </c>
      <c r="U223" t="s">
        <v>2625</v>
      </c>
      <c r="V223" s="133">
        <v>0</v>
      </c>
      <c r="W223"/>
      <c r="X223"/>
      <c r="Y223" s="133"/>
      <c r="Z223" s="133">
        <v>-1.8599999999999998E-2</v>
      </c>
      <c r="AA223" s="135">
        <v>55243</v>
      </c>
      <c r="AB223" t="s">
        <v>620</v>
      </c>
      <c r="AC223"/>
      <c r="AD223" s="130"/>
      <c r="AE223" s="133"/>
      <c r="AF223" s="135">
        <v>44866</v>
      </c>
      <c r="AG223"/>
      <c r="AH223"/>
      <c r="AI223"/>
      <c r="AJ223" t="s">
        <v>55</v>
      </c>
      <c r="AK223" t="s">
        <v>775</v>
      </c>
      <c r="AL223"/>
      <c r="AM223" t="s">
        <v>305</v>
      </c>
      <c r="AN223" s="135">
        <v>45930</v>
      </c>
      <c r="AO223" s="134"/>
      <c r="AP223" s="133"/>
      <c r="AQ223" s="130">
        <v>33692220.789999999</v>
      </c>
      <c r="AR223" s="130">
        <v>120.31</v>
      </c>
      <c r="AS223" s="130">
        <v>1</v>
      </c>
      <c r="AT223" s="130">
        <v>40535.110829999998</v>
      </c>
      <c r="AU223" s="130">
        <v>40535.110829999998</v>
      </c>
      <c r="AV223" s="132"/>
      <c r="AW223" s="132"/>
      <c r="AX223"/>
      <c r="AY223"/>
      <c r="AZ223" s="133">
        <v>4.2529999999999998E-3</v>
      </c>
      <c r="BA223" s="133">
        <v>2.0699999999999999E-4</v>
      </c>
    </row>
    <row r="224" spans="1:53" x14ac:dyDescent="0.2">
      <c r="A224">
        <v>316</v>
      </c>
      <c r="B224">
        <v>316</v>
      </c>
      <c r="C224"/>
      <c r="D224"/>
      <c r="E224"/>
      <c r="F224">
        <v>76000114</v>
      </c>
      <c r="G224" t="s">
        <v>245</v>
      </c>
      <c r="H224" t="s">
        <v>1184</v>
      </c>
      <c r="I224" t="s">
        <v>53</v>
      </c>
      <c r="J224"/>
      <c r="K224" t="s">
        <v>264</v>
      </c>
      <c r="L224" t="s">
        <v>62</v>
      </c>
      <c r="M224" t="s">
        <v>55</v>
      </c>
      <c r="N224"/>
      <c r="O224" s="135">
        <v>44878</v>
      </c>
      <c r="P224" t="s">
        <v>2637</v>
      </c>
      <c r="Q224" t="s">
        <v>65</v>
      </c>
      <c r="R224" t="s">
        <v>779</v>
      </c>
      <c r="S224" t="s">
        <v>1218</v>
      </c>
      <c r="T224" s="130">
        <v>6.03</v>
      </c>
      <c r="U224" t="s">
        <v>2625</v>
      </c>
      <c r="V224" s="133">
        <v>3.0700000000000002E-2</v>
      </c>
      <c r="W224"/>
      <c r="X224"/>
      <c r="Y224" s="133"/>
      <c r="Z224" s="133">
        <v>3.44E-2</v>
      </c>
      <c r="AA224" s="135">
        <v>51038</v>
      </c>
      <c r="AB224" t="s">
        <v>620</v>
      </c>
      <c r="AC224"/>
      <c r="AD224" s="130"/>
      <c r="AE224" s="133"/>
      <c r="AF224" s="135"/>
      <c r="AG224"/>
      <c r="AH224"/>
      <c r="AI224"/>
      <c r="AJ224" t="s">
        <v>55</v>
      </c>
      <c r="AK224" t="s">
        <v>775</v>
      </c>
      <c r="AL224"/>
      <c r="AM224" t="s">
        <v>305</v>
      </c>
      <c r="AN224" s="135">
        <v>45930</v>
      </c>
      <c r="AO224" s="134"/>
      <c r="AP224" s="133"/>
      <c r="AQ224" s="130">
        <v>102441673.09</v>
      </c>
      <c r="AR224" s="130">
        <v>108.61</v>
      </c>
      <c r="AS224" s="130">
        <v>1</v>
      </c>
      <c r="AT224" s="130">
        <v>111261.90114</v>
      </c>
      <c r="AU224" s="130">
        <v>111261.90114</v>
      </c>
      <c r="AV224" s="132"/>
      <c r="AW224" s="132"/>
      <c r="AX224"/>
      <c r="AY224"/>
      <c r="AZ224" s="133">
        <v>1.1674E-2</v>
      </c>
      <c r="BA224" s="133">
        <v>5.6999999999999998E-4</v>
      </c>
    </row>
    <row r="225" spans="1:53" x14ac:dyDescent="0.2">
      <c r="A225">
        <v>316</v>
      </c>
      <c r="B225">
        <v>316</v>
      </c>
      <c r="C225"/>
      <c r="D225"/>
      <c r="E225"/>
      <c r="F225">
        <v>76000305</v>
      </c>
      <c r="G225" t="s">
        <v>245</v>
      </c>
      <c r="H225" t="s">
        <v>2629</v>
      </c>
      <c r="I225" t="s">
        <v>53</v>
      </c>
      <c r="J225"/>
      <c r="K225" t="s">
        <v>635</v>
      </c>
      <c r="L225" t="s">
        <v>62</v>
      </c>
      <c r="M225" t="s">
        <v>62</v>
      </c>
      <c r="N225"/>
      <c r="O225" s="135">
        <v>44892</v>
      </c>
      <c r="P225" t="s">
        <v>298</v>
      </c>
      <c r="Q225" t="s">
        <v>298</v>
      </c>
      <c r="R225" t="s">
        <v>298</v>
      </c>
      <c r="S225" t="s">
        <v>1218</v>
      </c>
      <c r="T225" s="130">
        <v>7.16</v>
      </c>
      <c r="U225" t="s">
        <v>441</v>
      </c>
      <c r="V225" s="133">
        <v>0.06</v>
      </c>
      <c r="W225"/>
      <c r="X225"/>
      <c r="Y225" s="133"/>
      <c r="Z225" s="133">
        <v>4.5199999999999997E-2</v>
      </c>
      <c r="AA225" s="135">
        <v>55243</v>
      </c>
      <c r="AB225" t="s">
        <v>620</v>
      </c>
      <c r="AC225"/>
      <c r="AD225" s="130"/>
      <c r="AE225" s="133"/>
      <c r="AF225" s="135">
        <v>44866</v>
      </c>
      <c r="AG225"/>
      <c r="AH225"/>
      <c r="AI225"/>
      <c r="AJ225" t="s">
        <v>55</v>
      </c>
      <c r="AK225" t="s">
        <v>775</v>
      </c>
      <c r="AL225"/>
      <c r="AM225" t="s">
        <v>305</v>
      </c>
      <c r="AN225" s="135">
        <v>45930</v>
      </c>
      <c r="AO225" s="134"/>
      <c r="AP225" s="133"/>
      <c r="AQ225" s="130">
        <v>59756040.210000001</v>
      </c>
      <c r="AR225" s="130">
        <v>111.99</v>
      </c>
      <c r="AS225" s="130">
        <v>1</v>
      </c>
      <c r="AT225" s="130">
        <v>66920.789430000004</v>
      </c>
      <c r="AU225" s="130">
        <v>66920.789430000004</v>
      </c>
      <c r="AV225" s="132"/>
      <c r="AW225" s="132"/>
      <c r="AX225"/>
      <c r="AY225"/>
      <c r="AZ225" s="133">
        <v>7.0210000000000003E-3</v>
      </c>
      <c r="BA225" s="133">
        <v>3.4200000000000002E-4</v>
      </c>
    </row>
    <row r="226" spans="1:53" x14ac:dyDescent="0.2">
      <c r="A226">
        <v>316</v>
      </c>
      <c r="B226">
        <v>316</v>
      </c>
      <c r="C226"/>
      <c r="D226"/>
      <c r="E226"/>
      <c r="F226">
        <v>75004443</v>
      </c>
      <c r="G226" t="s">
        <v>245</v>
      </c>
      <c r="H226" t="s">
        <v>818</v>
      </c>
      <c r="I226" t="s">
        <v>53</v>
      </c>
      <c r="J226"/>
      <c r="K226" t="s">
        <v>635</v>
      </c>
      <c r="L226" t="s">
        <v>62</v>
      </c>
      <c r="M226" t="s">
        <v>55</v>
      </c>
      <c r="N226"/>
      <c r="O226" s="135">
        <v>44195</v>
      </c>
      <c r="P226" t="s">
        <v>2632</v>
      </c>
      <c r="Q226" t="s">
        <v>78</v>
      </c>
      <c r="R226" t="s">
        <v>779</v>
      </c>
      <c r="S226" t="s">
        <v>1218</v>
      </c>
      <c r="T226" s="130">
        <v>6.14</v>
      </c>
      <c r="U226" t="s">
        <v>441</v>
      </c>
      <c r="V226" s="133">
        <v>6.25E-2</v>
      </c>
      <c r="W226"/>
      <c r="X226"/>
      <c r="Y226" s="133"/>
      <c r="Z226" s="133">
        <v>6.3200000000000006E-2</v>
      </c>
      <c r="AA226" s="135">
        <v>49562</v>
      </c>
      <c r="AB226" t="s">
        <v>620</v>
      </c>
      <c r="AC226"/>
      <c r="AD226" s="130"/>
      <c r="AE226" s="133"/>
      <c r="AF226" s="135">
        <v>44896</v>
      </c>
      <c r="AG226"/>
      <c r="AH226"/>
      <c r="AI226"/>
      <c r="AJ226" t="s">
        <v>55</v>
      </c>
      <c r="AK226" t="s">
        <v>775</v>
      </c>
      <c r="AL226"/>
      <c r="AM226" t="s">
        <v>305</v>
      </c>
      <c r="AN226" s="135">
        <v>45930</v>
      </c>
      <c r="AO226" s="134"/>
      <c r="AP226" s="133"/>
      <c r="AQ226" s="130">
        <v>3897736.47</v>
      </c>
      <c r="AR226" s="130">
        <v>100.76</v>
      </c>
      <c r="AS226" s="130">
        <v>1</v>
      </c>
      <c r="AT226" s="130">
        <v>3927.3592699999999</v>
      </c>
      <c r="AU226" s="130">
        <v>3927.3592699999999</v>
      </c>
      <c r="AV226" s="132"/>
      <c r="AW226" s="132"/>
      <c r="AX226"/>
      <c r="AY226"/>
      <c r="AZ226" s="133">
        <v>4.1199999999999999E-4</v>
      </c>
      <c r="BA226" s="133">
        <v>2.0000000000000002E-5</v>
      </c>
    </row>
    <row r="227" spans="1:53" x14ac:dyDescent="0.2">
      <c r="A227">
        <v>316</v>
      </c>
      <c r="B227">
        <v>316</v>
      </c>
      <c r="C227"/>
      <c r="D227"/>
      <c r="E227"/>
      <c r="F227">
        <v>75002447</v>
      </c>
      <c r="G227" t="s">
        <v>245</v>
      </c>
      <c r="H227" t="s">
        <v>818</v>
      </c>
      <c r="I227" t="s">
        <v>53</v>
      </c>
      <c r="J227"/>
      <c r="K227" t="s">
        <v>635</v>
      </c>
      <c r="L227" t="s">
        <v>62</v>
      </c>
      <c r="M227" t="s">
        <v>55</v>
      </c>
      <c r="N227"/>
      <c r="O227" s="135">
        <v>44195</v>
      </c>
      <c r="P227" t="s">
        <v>2632</v>
      </c>
      <c r="Q227" t="s">
        <v>78</v>
      </c>
      <c r="R227" t="s">
        <v>779</v>
      </c>
      <c r="S227" t="s">
        <v>1218</v>
      </c>
      <c r="T227" s="130">
        <v>9.2899999999999991</v>
      </c>
      <c r="U227" t="s">
        <v>2625</v>
      </c>
      <c r="V227" s="133">
        <v>1.286E-2</v>
      </c>
      <c r="W227"/>
      <c r="X227"/>
      <c r="Y227" s="133"/>
      <c r="Z227" s="133">
        <v>3.0200000000000001E-2</v>
      </c>
      <c r="AA227" s="135">
        <v>49562</v>
      </c>
      <c r="AB227" t="s">
        <v>620</v>
      </c>
      <c r="AC227"/>
      <c r="AD227" s="130"/>
      <c r="AE227" s="133"/>
      <c r="AF227" s="135">
        <v>44896</v>
      </c>
      <c r="AG227"/>
      <c r="AH227"/>
      <c r="AI227"/>
      <c r="AJ227" t="s">
        <v>55</v>
      </c>
      <c r="AK227" t="s">
        <v>775</v>
      </c>
      <c r="AL227"/>
      <c r="AM227" t="s">
        <v>305</v>
      </c>
      <c r="AN227" s="135">
        <v>45930</v>
      </c>
      <c r="AO227" s="134"/>
      <c r="AP227" s="133"/>
      <c r="AQ227" s="130">
        <v>18918.89</v>
      </c>
      <c r="AR227" s="130">
        <v>101.39</v>
      </c>
      <c r="AS227" s="130">
        <v>1</v>
      </c>
      <c r="AT227" s="130">
        <v>19.18186</v>
      </c>
      <c r="AU227" s="130">
        <v>19.18186</v>
      </c>
      <c r="AV227" s="132"/>
      <c r="AW227" s="132"/>
      <c r="AX227"/>
      <c r="AY227"/>
      <c r="AZ227" s="133">
        <v>1.9999999999999999E-6</v>
      </c>
      <c r="BA227" s="133">
        <v>0</v>
      </c>
    </row>
    <row r="228" spans="1:53" x14ac:dyDescent="0.2">
      <c r="A228">
        <v>316</v>
      </c>
      <c r="B228">
        <v>316</v>
      </c>
      <c r="C228"/>
      <c r="D228"/>
      <c r="E228"/>
      <c r="F228">
        <v>75000442</v>
      </c>
      <c r="G228" t="s">
        <v>245</v>
      </c>
      <c r="H228" t="s">
        <v>818</v>
      </c>
      <c r="I228" t="s">
        <v>53</v>
      </c>
      <c r="J228"/>
      <c r="K228" t="s">
        <v>635</v>
      </c>
      <c r="L228" t="s">
        <v>62</v>
      </c>
      <c r="M228" t="s">
        <v>55</v>
      </c>
      <c r="N228"/>
      <c r="O228" s="135">
        <v>44195</v>
      </c>
      <c r="P228" t="s">
        <v>2632</v>
      </c>
      <c r="Q228" t="s">
        <v>78</v>
      </c>
      <c r="R228" t="s">
        <v>779</v>
      </c>
      <c r="S228" t="s">
        <v>1218</v>
      </c>
      <c r="T228" s="130">
        <v>6.14</v>
      </c>
      <c r="U228" t="s">
        <v>441</v>
      </c>
      <c r="V228" s="133">
        <v>6.25E-2</v>
      </c>
      <c r="W228"/>
      <c r="X228"/>
      <c r="Y228" s="133"/>
      <c r="Z228" s="133">
        <v>6.3200000000000006E-2</v>
      </c>
      <c r="AA228" s="135">
        <v>49562</v>
      </c>
      <c r="AB228" t="s">
        <v>620</v>
      </c>
      <c r="AC228"/>
      <c r="AD228" s="130"/>
      <c r="AE228" s="133"/>
      <c r="AF228" s="135">
        <v>44896</v>
      </c>
      <c r="AG228"/>
      <c r="AH228"/>
      <c r="AI228"/>
      <c r="AJ228" t="s">
        <v>55</v>
      </c>
      <c r="AK228" t="s">
        <v>775</v>
      </c>
      <c r="AL228"/>
      <c r="AM228" t="s">
        <v>305</v>
      </c>
      <c r="AN228" s="135">
        <v>45930</v>
      </c>
      <c r="AO228" s="134"/>
      <c r="AP228" s="133"/>
      <c r="AQ228" s="130">
        <v>3897736.47</v>
      </c>
      <c r="AR228" s="130">
        <v>100.76</v>
      </c>
      <c r="AS228" s="130">
        <v>1</v>
      </c>
      <c r="AT228" s="130">
        <v>3927.3592699999999</v>
      </c>
      <c r="AU228" s="130">
        <v>3927.3592699999999</v>
      </c>
      <c r="AV228" s="132"/>
      <c r="AW228" s="132"/>
      <c r="AX228"/>
      <c r="AY228"/>
      <c r="AZ228" s="133">
        <v>4.1199999999999999E-4</v>
      </c>
      <c r="BA228" s="133">
        <v>2.0000000000000002E-5</v>
      </c>
    </row>
    <row r="229" spans="1:53" x14ac:dyDescent="0.2">
      <c r="A229">
        <v>316</v>
      </c>
      <c r="B229">
        <v>316</v>
      </c>
      <c r="C229"/>
      <c r="D229"/>
      <c r="E229"/>
      <c r="F229">
        <v>75001441</v>
      </c>
      <c r="G229" t="s">
        <v>245</v>
      </c>
      <c r="H229" t="s">
        <v>818</v>
      </c>
      <c r="I229" t="s">
        <v>53</v>
      </c>
      <c r="J229"/>
      <c r="K229" t="s">
        <v>635</v>
      </c>
      <c r="L229" t="s">
        <v>62</v>
      </c>
      <c r="M229" t="s">
        <v>55</v>
      </c>
      <c r="N229"/>
      <c r="O229" s="135">
        <v>44195</v>
      </c>
      <c r="P229" t="s">
        <v>1409</v>
      </c>
      <c r="Q229" t="s">
        <v>78</v>
      </c>
      <c r="R229" t="s">
        <v>64</v>
      </c>
      <c r="S229" t="s">
        <v>1218</v>
      </c>
      <c r="T229" s="130">
        <v>4.83</v>
      </c>
      <c r="U229" t="s">
        <v>2625</v>
      </c>
      <c r="V229" s="133">
        <v>1.286E-2</v>
      </c>
      <c r="W229"/>
      <c r="X229"/>
      <c r="Y229" s="133"/>
      <c r="Z229" s="133">
        <v>2.9100000000000001E-2</v>
      </c>
      <c r="AA229" s="135">
        <v>49562</v>
      </c>
      <c r="AB229" t="s">
        <v>620</v>
      </c>
      <c r="AC229"/>
      <c r="AD229" s="130"/>
      <c r="AE229" s="133"/>
      <c r="AF229" s="135">
        <v>44896</v>
      </c>
      <c r="AG229"/>
      <c r="AH229"/>
      <c r="AI229"/>
      <c r="AJ229" t="s">
        <v>55</v>
      </c>
      <c r="AK229" t="s">
        <v>775</v>
      </c>
      <c r="AL229"/>
      <c r="AM229" t="s">
        <v>305</v>
      </c>
      <c r="AN229" s="135">
        <v>45930</v>
      </c>
      <c r="AO229" s="134"/>
      <c r="AP229" s="133"/>
      <c r="AQ229" s="130">
        <v>25307809.550000001</v>
      </c>
      <c r="AR229" s="130">
        <v>109.83</v>
      </c>
      <c r="AS229" s="130">
        <v>1</v>
      </c>
      <c r="AT229" s="130">
        <v>27795.567230000001</v>
      </c>
      <c r="AU229" s="130">
        <v>27795.567230000001</v>
      </c>
      <c r="AV229" s="132"/>
      <c r="AW229" s="132"/>
      <c r="AX229"/>
      <c r="AY229"/>
      <c r="AZ229" s="133">
        <v>2.9160000000000002E-3</v>
      </c>
      <c r="BA229" s="133">
        <v>1.4200000000000001E-4</v>
      </c>
    </row>
    <row r="230" spans="1:53" x14ac:dyDescent="0.2">
      <c r="A230">
        <v>316</v>
      </c>
      <c r="B230">
        <v>316</v>
      </c>
      <c r="C230"/>
      <c r="D230"/>
      <c r="E230"/>
      <c r="F230">
        <v>75001442</v>
      </c>
      <c r="G230" t="s">
        <v>245</v>
      </c>
      <c r="H230" t="s">
        <v>818</v>
      </c>
      <c r="I230" t="s">
        <v>53</v>
      </c>
      <c r="J230"/>
      <c r="K230" t="s">
        <v>635</v>
      </c>
      <c r="L230" t="s">
        <v>62</v>
      </c>
      <c r="M230" t="s">
        <v>55</v>
      </c>
      <c r="N230"/>
      <c r="O230" s="135">
        <v>44195</v>
      </c>
      <c r="P230" t="s">
        <v>2632</v>
      </c>
      <c r="Q230" t="s">
        <v>78</v>
      </c>
      <c r="R230" t="s">
        <v>779</v>
      </c>
      <c r="S230" t="s">
        <v>1218</v>
      </c>
      <c r="T230" s="130">
        <v>4.83</v>
      </c>
      <c r="U230" t="s">
        <v>2625</v>
      </c>
      <c r="V230" s="133">
        <v>1.286E-2</v>
      </c>
      <c r="W230"/>
      <c r="X230"/>
      <c r="Y230" s="133"/>
      <c r="Z230" s="133">
        <v>2.9100000000000001E-2</v>
      </c>
      <c r="AA230" s="135">
        <v>49562</v>
      </c>
      <c r="AB230" t="s">
        <v>620</v>
      </c>
      <c r="AC230"/>
      <c r="AD230" s="130"/>
      <c r="AE230" s="133"/>
      <c r="AF230" s="135">
        <v>44896</v>
      </c>
      <c r="AG230"/>
      <c r="AH230"/>
      <c r="AI230"/>
      <c r="AJ230" t="s">
        <v>55</v>
      </c>
      <c r="AK230" t="s">
        <v>775</v>
      </c>
      <c r="AL230"/>
      <c r="AM230" t="s">
        <v>305</v>
      </c>
      <c r="AN230" s="135">
        <v>45930</v>
      </c>
      <c r="AO230" s="134"/>
      <c r="AP230" s="133"/>
      <c r="AQ230" s="130">
        <v>25307809.550000001</v>
      </c>
      <c r="AR230" s="130">
        <v>109.83</v>
      </c>
      <c r="AS230" s="130">
        <v>1</v>
      </c>
      <c r="AT230" s="130">
        <v>27795.567230000001</v>
      </c>
      <c r="AU230" s="130">
        <v>27795.567230000001</v>
      </c>
      <c r="AV230" s="132"/>
      <c r="AW230" s="132"/>
      <c r="AX230"/>
      <c r="AY230"/>
      <c r="AZ230" s="133">
        <v>2.9160000000000002E-3</v>
      </c>
      <c r="BA230" s="133">
        <v>1.4200000000000001E-4</v>
      </c>
    </row>
    <row r="231" spans="1:53" x14ac:dyDescent="0.2">
      <c r="A231">
        <v>316</v>
      </c>
      <c r="B231">
        <v>316</v>
      </c>
      <c r="C231"/>
      <c r="D231"/>
      <c r="E231"/>
      <c r="F231">
        <v>75001443</v>
      </c>
      <c r="G231" t="s">
        <v>245</v>
      </c>
      <c r="H231" t="s">
        <v>818</v>
      </c>
      <c r="I231" t="s">
        <v>53</v>
      </c>
      <c r="J231"/>
      <c r="K231" t="s">
        <v>635</v>
      </c>
      <c r="L231" t="s">
        <v>62</v>
      </c>
      <c r="M231" t="s">
        <v>55</v>
      </c>
      <c r="N231"/>
      <c r="O231" s="135">
        <v>44195</v>
      </c>
      <c r="P231" t="s">
        <v>2632</v>
      </c>
      <c r="Q231" t="s">
        <v>78</v>
      </c>
      <c r="R231" t="s">
        <v>779</v>
      </c>
      <c r="S231" t="s">
        <v>1218</v>
      </c>
      <c r="T231" s="130">
        <v>4.83</v>
      </c>
      <c r="U231" t="s">
        <v>2625</v>
      </c>
      <c r="V231" s="133">
        <v>1.286E-2</v>
      </c>
      <c r="W231"/>
      <c r="X231"/>
      <c r="Y231" s="133"/>
      <c r="Z231" s="133">
        <v>2.9100000000000001E-2</v>
      </c>
      <c r="AA231" s="135">
        <v>49562</v>
      </c>
      <c r="AB231" t="s">
        <v>620</v>
      </c>
      <c r="AC231"/>
      <c r="AD231" s="130"/>
      <c r="AE231" s="133"/>
      <c r="AF231" s="135">
        <v>44896</v>
      </c>
      <c r="AG231"/>
      <c r="AH231"/>
      <c r="AI231"/>
      <c r="AJ231" t="s">
        <v>55</v>
      </c>
      <c r="AK231" t="s">
        <v>775</v>
      </c>
      <c r="AL231"/>
      <c r="AM231" t="s">
        <v>305</v>
      </c>
      <c r="AN231" s="135">
        <v>45930</v>
      </c>
      <c r="AO231" s="134"/>
      <c r="AP231" s="133"/>
      <c r="AQ231" s="130">
        <v>8435943.5199999996</v>
      </c>
      <c r="AR231" s="130">
        <v>109.83</v>
      </c>
      <c r="AS231" s="130">
        <v>1</v>
      </c>
      <c r="AT231" s="130">
        <v>9265.1967700000005</v>
      </c>
      <c r="AU231" s="130">
        <v>9265.1967700000005</v>
      </c>
      <c r="AV231" s="132"/>
      <c r="AW231" s="132"/>
      <c r="AX231"/>
      <c r="AY231"/>
      <c r="AZ231" s="133">
        <v>9.7199999999999999E-4</v>
      </c>
      <c r="BA231" s="133">
        <v>4.6999999999999997E-5</v>
      </c>
    </row>
    <row r="232" spans="1:53" x14ac:dyDescent="0.2">
      <c r="A232">
        <v>316</v>
      </c>
      <c r="B232">
        <v>316</v>
      </c>
      <c r="C232"/>
      <c r="D232"/>
      <c r="E232"/>
      <c r="F232">
        <v>75001444</v>
      </c>
      <c r="G232" t="s">
        <v>245</v>
      </c>
      <c r="H232" t="s">
        <v>1184</v>
      </c>
      <c r="I232" t="s">
        <v>53</v>
      </c>
      <c r="J232"/>
      <c r="K232" t="s">
        <v>635</v>
      </c>
      <c r="L232" t="s">
        <v>62</v>
      </c>
      <c r="M232" t="s">
        <v>55</v>
      </c>
      <c r="N232"/>
      <c r="O232" s="135">
        <v>44195</v>
      </c>
      <c r="P232" t="s">
        <v>2632</v>
      </c>
      <c r="Q232" t="s">
        <v>78</v>
      </c>
      <c r="R232" t="s">
        <v>779</v>
      </c>
      <c r="S232" t="s">
        <v>1218</v>
      </c>
      <c r="T232" s="130">
        <v>4.83</v>
      </c>
      <c r="U232" t="s">
        <v>2625</v>
      </c>
      <c r="V232" s="133">
        <v>1.286E-2</v>
      </c>
      <c r="W232"/>
      <c r="X232"/>
      <c r="Y232" s="133"/>
      <c r="Z232" s="133">
        <v>2.9100000000000001E-2</v>
      </c>
      <c r="AA232" s="135">
        <v>49562</v>
      </c>
      <c r="AB232" t="s">
        <v>620</v>
      </c>
      <c r="AC232"/>
      <c r="AD232" s="130"/>
      <c r="AE232" s="133"/>
      <c r="AF232" s="135">
        <v>44896</v>
      </c>
      <c r="AG232"/>
      <c r="AH232"/>
      <c r="AI232"/>
      <c r="AJ232" t="s">
        <v>55</v>
      </c>
      <c r="AK232" t="s">
        <v>775</v>
      </c>
      <c r="AL232"/>
      <c r="AM232" t="s">
        <v>305</v>
      </c>
      <c r="AN232" s="135">
        <v>45930</v>
      </c>
      <c r="AO232" s="134"/>
      <c r="AP232" s="133"/>
      <c r="AQ232" s="130">
        <v>19705886.120000001</v>
      </c>
      <c r="AR232" s="130">
        <v>109.83</v>
      </c>
      <c r="AS232" s="130">
        <v>1</v>
      </c>
      <c r="AT232" s="130">
        <v>21642.974730000002</v>
      </c>
      <c r="AU232" s="130">
        <v>21642.974730000002</v>
      </c>
      <c r="AV232" s="132"/>
      <c r="AW232" s="132"/>
      <c r="AX232"/>
      <c r="AY232"/>
      <c r="AZ232" s="133">
        <v>2.2699999999999999E-3</v>
      </c>
      <c r="BA232" s="133">
        <v>1.1E-4</v>
      </c>
    </row>
    <row r="233" spans="1:53" x14ac:dyDescent="0.2">
      <c r="A233">
        <v>316</v>
      </c>
      <c r="B233">
        <v>316</v>
      </c>
      <c r="C233"/>
      <c r="D233"/>
      <c r="E233"/>
      <c r="F233">
        <v>75004442</v>
      </c>
      <c r="G233" t="s">
        <v>245</v>
      </c>
      <c r="H233" t="s">
        <v>818</v>
      </c>
      <c r="I233" t="s">
        <v>53</v>
      </c>
      <c r="J233"/>
      <c r="K233" t="s">
        <v>635</v>
      </c>
      <c r="L233" t="s">
        <v>62</v>
      </c>
      <c r="M233" t="s">
        <v>55</v>
      </c>
      <c r="N233"/>
      <c r="O233" s="135">
        <v>44195</v>
      </c>
      <c r="P233" t="s">
        <v>1409</v>
      </c>
      <c r="Q233" t="s">
        <v>78</v>
      </c>
      <c r="R233" t="s">
        <v>64</v>
      </c>
      <c r="S233" t="s">
        <v>1218</v>
      </c>
      <c r="T233" s="130">
        <v>6.14</v>
      </c>
      <c r="U233" t="s">
        <v>441</v>
      </c>
      <c r="V233" s="133">
        <v>6.25E-2</v>
      </c>
      <c r="W233"/>
      <c r="X233"/>
      <c r="Y233" s="133"/>
      <c r="Z233" s="133">
        <v>6.3200000000000006E-2</v>
      </c>
      <c r="AA233" s="135">
        <v>49562</v>
      </c>
      <c r="AB233" t="s">
        <v>620</v>
      </c>
      <c r="AC233"/>
      <c r="AD233" s="130"/>
      <c r="AE233" s="133"/>
      <c r="AF233" s="135">
        <v>44896</v>
      </c>
      <c r="AG233"/>
      <c r="AH233"/>
      <c r="AI233"/>
      <c r="AJ233" t="s">
        <v>55</v>
      </c>
      <c r="AK233" t="s">
        <v>775</v>
      </c>
      <c r="AL233"/>
      <c r="AM233" t="s">
        <v>305</v>
      </c>
      <c r="AN233" s="135">
        <v>45930</v>
      </c>
      <c r="AO233" s="134"/>
      <c r="AP233" s="133"/>
      <c r="AQ233" s="130">
        <v>3897736.47</v>
      </c>
      <c r="AR233" s="130">
        <v>100.76</v>
      </c>
      <c r="AS233" s="130">
        <v>1</v>
      </c>
      <c r="AT233" s="130">
        <v>3927.3592699999999</v>
      </c>
      <c r="AU233" s="130">
        <v>3927.3592699999999</v>
      </c>
      <c r="AV233" s="132"/>
      <c r="AW233" s="132"/>
      <c r="AX233"/>
      <c r="AY233"/>
      <c r="AZ233" s="133">
        <v>4.1199999999999999E-4</v>
      </c>
      <c r="BA233" s="133">
        <v>2.0000000000000002E-5</v>
      </c>
    </row>
    <row r="234" spans="1:53" x14ac:dyDescent="0.2">
      <c r="A234">
        <v>316</v>
      </c>
      <c r="B234">
        <v>316</v>
      </c>
      <c r="C234"/>
      <c r="D234"/>
      <c r="E234"/>
      <c r="F234">
        <v>75001445</v>
      </c>
      <c r="G234" t="s">
        <v>245</v>
      </c>
      <c r="H234" t="s">
        <v>818</v>
      </c>
      <c r="I234" t="s">
        <v>53</v>
      </c>
      <c r="J234"/>
      <c r="K234" t="s">
        <v>635</v>
      </c>
      <c r="L234" t="s">
        <v>62</v>
      </c>
      <c r="M234" t="s">
        <v>55</v>
      </c>
      <c r="N234"/>
      <c r="O234" s="135">
        <v>44195</v>
      </c>
      <c r="P234" t="s">
        <v>2632</v>
      </c>
      <c r="Q234" t="s">
        <v>78</v>
      </c>
      <c r="R234" t="s">
        <v>779</v>
      </c>
      <c r="S234" t="s">
        <v>1218</v>
      </c>
      <c r="T234" s="130">
        <v>4.83</v>
      </c>
      <c r="U234" t="s">
        <v>2625</v>
      </c>
      <c r="V234" s="133">
        <v>1.286E-2</v>
      </c>
      <c r="W234"/>
      <c r="X234"/>
      <c r="Y234" s="133"/>
      <c r="Z234" s="133">
        <v>2.9100000000000001E-2</v>
      </c>
      <c r="AA234" s="135">
        <v>49562</v>
      </c>
      <c r="AB234" t="s">
        <v>620</v>
      </c>
      <c r="AC234"/>
      <c r="AD234" s="130"/>
      <c r="AE234" s="133"/>
      <c r="AF234" s="135">
        <v>44896</v>
      </c>
      <c r="AG234"/>
      <c r="AH234"/>
      <c r="AI234"/>
      <c r="AJ234" t="s">
        <v>55</v>
      </c>
      <c r="AK234" t="s">
        <v>775</v>
      </c>
      <c r="AL234"/>
      <c r="AM234" t="s">
        <v>305</v>
      </c>
      <c r="AN234" s="135">
        <v>45930</v>
      </c>
      <c r="AO234" s="134"/>
      <c r="AP234" s="133"/>
      <c r="AQ234" s="130">
        <v>785420.07</v>
      </c>
      <c r="AR234" s="130">
        <v>109.83</v>
      </c>
      <c r="AS234" s="130">
        <v>1</v>
      </c>
      <c r="AT234" s="130">
        <v>862.62685999999997</v>
      </c>
      <c r="AU234" s="130">
        <v>862.62685999999997</v>
      </c>
      <c r="AV234" s="132"/>
      <c r="AW234" s="132"/>
      <c r="AX234"/>
      <c r="AY234"/>
      <c r="AZ234" s="133">
        <v>9.0000000000000006E-5</v>
      </c>
      <c r="BA234" s="133">
        <v>3.9999999999999998E-6</v>
      </c>
    </row>
    <row r="235" spans="1:53" x14ac:dyDescent="0.2">
      <c r="A235">
        <v>316</v>
      </c>
      <c r="B235">
        <v>316</v>
      </c>
      <c r="C235"/>
      <c r="D235"/>
      <c r="E235"/>
      <c r="F235">
        <v>75002442</v>
      </c>
      <c r="G235" t="s">
        <v>245</v>
      </c>
      <c r="H235" t="s">
        <v>818</v>
      </c>
      <c r="I235" t="s">
        <v>53</v>
      </c>
      <c r="J235"/>
      <c r="K235" t="s">
        <v>635</v>
      </c>
      <c r="L235" t="s">
        <v>62</v>
      </c>
      <c r="M235" t="s">
        <v>55</v>
      </c>
      <c r="N235"/>
      <c r="O235" s="135">
        <v>44195</v>
      </c>
      <c r="P235" t="s">
        <v>1409</v>
      </c>
      <c r="Q235" t="s">
        <v>78</v>
      </c>
      <c r="R235" t="s">
        <v>64</v>
      </c>
      <c r="S235" t="s">
        <v>1218</v>
      </c>
      <c r="T235" s="130">
        <v>9.2899999999999991</v>
      </c>
      <c r="U235" t="s">
        <v>2625</v>
      </c>
      <c r="V235" s="133">
        <v>1.286E-2</v>
      </c>
      <c r="W235"/>
      <c r="X235"/>
      <c r="Y235" s="133"/>
      <c r="Z235" s="133">
        <v>3.0200000000000001E-2</v>
      </c>
      <c r="AA235" s="135">
        <v>49562</v>
      </c>
      <c r="AB235" t="s">
        <v>620</v>
      </c>
      <c r="AC235"/>
      <c r="AD235" s="130"/>
      <c r="AE235" s="133"/>
      <c r="AF235" s="135">
        <v>44896</v>
      </c>
      <c r="AG235"/>
      <c r="AH235"/>
      <c r="AI235"/>
      <c r="AJ235" t="s">
        <v>55</v>
      </c>
      <c r="AK235" t="s">
        <v>775</v>
      </c>
      <c r="AL235"/>
      <c r="AM235" t="s">
        <v>305</v>
      </c>
      <c r="AN235" s="135">
        <v>45930</v>
      </c>
      <c r="AO235" s="134"/>
      <c r="AP235" s="133"/>
      <c r="AQ235" s="130">
        <v>36237140.939999998</v>
      </c>
      <c r="AR235" s="130">
        <v>101.39</v>
      </c>
      <c r="AS235" s="130">
        <v>1</v>
      </c>
      <c r="AT235" s="130">
        <v>36740.837200000002</v>
      </c>
      <c r="AU235" s="130">
        <v>36740.837200000002</v>
      </c>
      <c r="AV235" s="132"/>
      <c r="AW235" s="132"/>
      <c r="AX235"/>
      <c r="AY235"/>
      <c r="AZ235" s="133">
        <v>3.8549999999999999E-3</v>
      </c>
      <c r="BA235" s="133">
        <v>1.8799999999999999E-4</v>
      </c>
    </row>
    <row r="236" spans="1:53" x14ac:dyDescent="0.2">
      <c r="A236">
        <v>316</v>
      </c>
      <c r="B236">
        <v>316</v>
      </c>
      <c r="C236"/>
      <c r="D236"/>
      <c r="E236"/>
      <c r="F236">
        <v>75002443</v>
      </c>
      <c r="G236" t="s">
        <v>245</v>
      </c>
      <c r="H236" t="s">
        <v>818</v>
      </c>
      <c r="I236" t="s">
        <v>53</v>
      </c>
      <c r="J236"/>
      <c r="K236" t="s">
        <v>635</v>
      </c>
      <c r="L236" t="s">
        <v>62</v>
      </c>
      <c r="M236" t="s">
        <v>55</v>
      </c>
      <c r="N236"/>
      <c r="O236" s="135">
        <v>44195</v>
      </c>
      <c r="P236" t="s">
        <v>2632</v>
      </c>
      <c r="Q236" t="s">
        <v>78</v>
      </c>
      <c r="R236" t="s">
        <v>779</v>
      </c>
      <c r="S236" t="s">
        <v>1218</v>
      </c>
      <c r="T236" s="130">
        <v>9.2899999999999991</v>
      </c>
      <c r="U236" t="s">
        <v>2625</v>
      </c>
      <c r="V236" s="133">
        <v>1.286E-2</v>
      </c>
      <c r="W236"/>
      <c r="X236"/>
      <c r="Y236" s="133"/>
      <c r="Z236" s="133">
        <v>3.0200000000000001E-2</v>
      </c>
      <c r="AA236" s="135">
        <v>49562</v>
      </c>
      <c r="AB236" t="s">
        <v>620</v>
      </c>
      <c r="AC236"/>
      <c r="AD236" s="130"/>
      <c r="AE236" s="133"/>
      <c r="AF236" s="135">
        <v>44896</v>
      </c>
      <c r="AG236"/>
      <c r="AH236"/>
      <c r="AI236"/>
      <c r="AJ236" t="s">
        <v>55</v>
      </c>
      <c r="AK236" t="s">
        <v>775</v>
      </c>
      <c r="AL236"/>
      <c r="AM236" t="s">
        <v>305</v>
      </c>
      <c r="AN236" s="135">
        <v>45930</v>
      </c>
      <c r="AO236" s="134"/>
      <c r="AP236" s="133"/>
      <c r="AQ236" s="130">
        <v>36237140.939999998</v>
      </c>
      <c r="AR236" s="130">
        <v>101.39</v>
      </c>
      <c r="AS236" s="130">
        <v>1</v>
      </c>
      <c r="AT236" s="130">
        <v>36740.837200000002</v>
      </c>
      <c r="AU236" s="130">
        <v>36740.837200000002</v>
      </c>
      <c r="AV236" s="132"/>
      <c r="AW236" s="132"/>
      <c r="AX236"/>
      <c r="AY236"/>
      <c r="AZ236" s="133">
        <v>3.8549999999999999E-3</v>
      </c>
      <c r="BA236" s="133">
        <v>1.8799999999999999E-4</v>
      </c>
    </row>
    <row r="237" spans="1:53" x14ac:dyDescent="0.2">
      <c r="A237">
        <v>316</v>
      </c>
      <c r="B237">
        <v>316</v>
      </c>
      <c r="C237"/>
      <c r="D237"/>
      <c r="E237"/>
      <c r="F237">
        <v>75002444</v>
      </c>
      <c r="G237" t="s">
        <v>245</v>
      </c>
      <c r="H237" t="s">
        <v>818</v>
      </c>
      <c r="I237" t="s">
        <v>53</v>
      </c>
      <c r="J237"/>
      <c r="K237" t="s">
        <v>635</v>
      </c>
      <c r="L237" t="s">
        <v>62</v>
      </c>
      <c r="M237" t="s">
        <v>55</v>
      </c>
      <c r="N237"/>
      <c r="O237" s="135">
        <v>44195</v>
      </c>
      <c r="P237" t="s">
        <v>2632</v>
      </c>
      <c r="Q237" t="s">
        <v>78</v>
      </c>
      <c r="R237" t="s">
        <v>779</v>
      </c>
      <c r="S237" t="s">
        <v>1218</v>
      </c>
      <c r="T237" s="130">
        <v>9.2899999999999991</v>
      </c>
      <c r="U237" t="s">
        <v>2625</v>
      </c>
      <c r="V237" s="133">
        <v>1.286E-2</v>
      </c>
      <c r="W237"/>
      <c r="X237"/>
      <c r="Y237" s="133"/>
      <c r="Z237" s="133">
        <v>3.0200000000000001E-2</v>
      </c>
      <c r="AA237" s="135">
        <v>49562</v>
      </c>
      <c r="AB237" t="s">
        <v>620</v>
      </c>
      <c r="AC237"/>
      <c r="AD237" s="130"/>
      <c r="AE237" s="133"/>
      <c r="AF237" s="135">
        <v>44896</v>
      </c>
      <c r="AG237"/>
      <c r="AH237"/>
      <c r="AI237"/>
      <c r="AJ237" t="s">
        <v>55</v>
      </c>
      <c r="AK237" t="s">
        <v>775</v>
      </c>
      <c r="AL237"/>
      <c r="AM237" t="s">
        <v>305</v>
      </c>
      <c r="AN237" s="135">
        <v>45930</v>
      </c>
      <c r="AO237" s="134"/>
      <c r="AP237" s="133"/>
      <c r="AQ237" s="130">
        <v>12079056.99</v>
      </c>
      <c r="AR237" s="130">
        <v>101.39</v>
      </c>
      <c r="AS237" s="130">
        <v>1</v>
      </c>
      <c r="AT237" s="130">
        <v>12246.95588</v>
      </c>
      <c r="AU237" s="130">
        <v>12246.95588</v>
      </c>
      <c r="AV237" s="132"/>
      <c r="AW237" s="132"/>
      <c r="AX237"/>
      <c r="AY237"/>
      <c r="AZ237" s="133">
        <v>1.2849999999999999E-3</v>
      </c>
      <c r="BA237" s="133">
        <v>6.2000000000000003E-5</v>
      </c>
    </row>
    <row r="238" spans="1:53" x14ac:dyDescent="0.2">
      <c r="A238">
        <v>316</v>
      </c>
      <c r="B238">
        <v>316</v>
      </c>
      <c r="C238"/>
      <c r="D238"/>
      <c r="E238"/>
      <c r="F238">
        <v>75002445</v>
      </c>
      <c r="G238" t="s">
        <v>245</v>
      </c>
      <c r="H238" t="s">
        <v>1184</v>
      </c>
      <c r="I238" t="s">
        <v>53</v>
      </c>
      <c r="J238"/>
      <c r="K238" t="s">
        <v>635</v>
      </c>
      <c r="L238" t="s">
        <v>62</v>
      </c>
      <c r="M238" t="s">
        <v>55</v>
      </c>
      <c r="N238"/>
      <c r="O238" s="135">
        <v>44195</v>
      </c>
      <c r="P238" t="s">
        <v>2632</v>
      </c>
      <c r="Q238" t="s">
        <v>78</v>
      </c>
      <c r="R238" t="s">
        <v>779</v>
      </c>
      <c r="S238" t="s">
        <v>1218</v>
      </c>
      <c r="T238" s="130">
        <v>9.2899999999999991</v>
      </c>
      <c r="U238" t="s">
        <v>2625</v>
      </c>
      <c r="V238" s="133">
        <v>1.286E-2</v>
      </c>
      <c r="W238"/>
      <c r="X238"/>
      <c r="Y238" s="133"/>
      <c r="Z238" s="133">
        <v>3.0200000000000001E-2</v>
      </c>
      <c r="AA238" s="135">
        <v>49562</v>
      </c>
      <c r="AB238" t="s">
        <v>620</v>
      </c>
      <c r="AC238"/>
      <c r="AD238" s="130"/>
      <c r="AE238" s="133"/>
      <c r="AF238" s="135">
        <v>44896</v>
      </c>
      <c r="AG238"/>
      <c r="AH238"/>
      <c r="AI238"/>
      <c r="AJ238" t="s">
        <v>55</v>
      </c>
      <c r="AK238" t="s">
        <v>775</v>
      </c>
      <c r="AL238"/>
      <c r="AM238" t="s">
        <v>305</v>
      </c>
      <c r="AN238" s="135">
        <v>45930</v>
      </c>
      <c r="AO238" s="134"/>
      <c r="AP238" s="133"/>
      <c r="AQ238" s="130">
        <v>28215992.809999999</v>
      </c>
      <c r="AR238" s="130">
        <v>101.39</v>
      </c>
      <c r="AS238" s="130">
        <v>1</v>
      </c>
      <c r="AT238" s="130">
        <v>28608.195110000001</v>
      </c>
      <c r="AU238" s="130">
        <v>28608.195110000001</v>
      </c>
      <c r="AV238" s="132"/>
      <c r="AW238" s="132"/>
      <c r="AX238"/>
      <c r="AY238"/>
      <c r="AZ238" s="133">
        <v>3.0010000000000002E-3</v>
      </c>
      <c r="BA238" s="133">
        <v>1.46E-4</v>
      </c>
    </row>
    <row r="239" spans="1:53" x14ac:dyDescent="0.2">
      <c r="A239">
        <v>316</v>
      </c>
      <c r="B239">
        <v>316</v>
      </c>
      <c r="C239"/>
      <c r="D239"/>
      <c r="E239"/>
      <c r="F239">
        <v>75002446</v>
      </c>
      <c r="G239" t="s">
        <v>245</v>
      </c>
      <c r="H239" t="s">
        <v>818</v>
      </c>
      <c r="I239" t="s">
        <v>53</v>
      </c>
      <c r="J239"/>
      <c r="K239" t="s">
        <v>635</v>
      </c>
      <c r="L239" t="s">
        <v>62</v>
      </c>
      <c r="M239" t="s">
        <v>55</v>
      </c>
      <c r="N239"/>
      <c r="O239" s="135">
        <v>44195</v>
      </c>
      <c r="P239" t="s">
        <v>2632</v>
      </c>
      <c r="Q239" t="s">
        <v>78</v>
      </c>
      <c r="R239" t="s">
        <v>779</v>
      </c>
      <c r="S239" t="s">
        <v>1218</v>
      </c>
      <c r="T239" s="130">
        <v>9.2899999999999991</v>
      </c>
      <c r="U239" t="s">
        <v>2625</v>
      </c>
      <c r="V239" s="133">
        <v>1.286E-2</v>
      </c>
      <c r="W239"/>
      <c r="X239"/>
      <c r="Y239" s="133"/>
      <c r="Z239" s="133">
        <v>3.0200000000000001E-2</v>
      </c>
      <c r="AA239" s="135">
        <v>49562</v>
      </c>
      <c r="AB239" t="s">
        <v>620</v>
      </c>
      <c r="AC239"/>
      <c r="AD239" s="130"/>
      <c r="AE239" s="133"/>
      <c r="AF239" s="135">
        <v>44896</v>
      </c>
      <c r="AG239"/>
      <c r="AH239"/>
      <c r="AI239"/>
      <c r="AJ239" t="s">
        <v>55</v>
      </c>
      <c r="AK239" t="s">
        <v>775</v>
      </c>
      <c r="AL239"/>
      <c r="AM239" t="s">
        <v>305</v>
      </c>
      <c r="AN239" s="135">
        <v>45930</v>
      </c>
      <c r="AO239" s="134"/>
      <c r="AP239" s="133"/>
      <c r="AQ239" s="130">
        <v>1124608.49</v>
      </c>
      <c r="AR239" s="130">
        <v>101.39</v>
      </c>
      <c r="AS239" s="130">
        <v>1</v>
      </c>
      <c r="AT239" s="130">
        <v>1140.24055</v>
      </c>
      <c r="AU239" s="130">
        <v>1140.24055</v>
      </c>
      <c r="AV239" s="132"/>
      <c r="AW239" s="132"/>
      <c r="AX239"/>
      <c r="AY239"/>
      <c r="AZ239" s="133">
        <v>1.1900000000000001E-4</v>
      </c>
      <c r="BA239" s="133">
        <v>5.0000000000000004E-6</v>
      </c>
    </row>
    <row r="240" spans="1:53" x14ac:dyDescent="0.2">
      <c r="A240">
        <v>316</v>
      </c>
      <c r="B240">
        <v>316</v>
      </c>
      <c r="C240"/>
      <c r="D240"/>
      <c r="E240"/>
      <c r="F240">
        <v>75001446</v>
      </c>
      <c r="G240" t="s">
        <v>245</v>
      </c>
      <c r="H240" t="s">
        <v>818</v>
      </c>
      <c r="I240" t="s">
        <v>53</v>
      </c>
      <c r="J240"/>
      <c r="K240" t="s">
        <v>635</v>
      </c>
      <c r="L240" t="s">
        <v>62</v>
      </c>
      <c r="M240" t="s">
        <v>55</v>
      </c>
      <c r="N240"/>
      <c r="O240" s="135">
        <v>44195</v>
      </c>
      <c r="P240" t="s">
        <v>2632</v>
      </c>
      <c r="Q240" t="s">
        <v>78</v>
      </c>
      <c r="R240" t="s">
        <v>779</v>
      </c>
      <c r="S240" t="s">
        <v>1218</v>
      </c>
      <c r="T240" s="130">
        <v>4.83</v>
      </c>
      <c r="U240" t="s">
        <v>2625</v>
      </c>
      <c r="V240" s="133">
        <v>1.286E-2</v>
      </c>
      <c r="W240"/>
      <c r="X240"/>
      <c r="Y240" s="133"/>
      <c r="Z240" s="133">
        <v>2.9100000000000001E-2</v>
      </c>
      <c r="AA240" s="135">
        <v>49562</v>
      </c>
      <c r="AB240" t="s">
        <v>620</v>
      </c>
      <c r="AC240"/>
      <c r="AD240" s="130"/>
      <c r="AE240" s="133"/>
      <c r="AF240" s="135">
        <v>44896</v>
      </c>
      <c r="AG240"/>
      <c r="AH240"/>
      <c r="AI240"/>
      <c r="AJ240" t="s">
        <v>55</v>
      </c>
      <c r="AK240" t="s">
        <v>775</v>
      </c>
      <c r="AL240"/>
      <c r="AM240" t="s">
        <v>305</v>
      </c>
      <c r="AN240" s="135">
        <v>45930</v>
      </c>
      <c r="AO240" s="134"/>
      <c r="AP240" s="133"/>
      <c r="AQ240" s="130">
        <v>13212.85</v>
      </c>
      <c r="AR240" s="130">
        <v>109.83</v>
      </c>
      <c r="AS240" s="130">
        <v>1</v>
      </c>
      <c r="AT240" s="130">
        <v>14.511670000000001</v>
      </c>
      <c r="AU240" s="130">
        <v>14.511670000000001</v>
      </c>
      <c r="AV240" s="132"/>
      <c r="AW240" s="132"/>
      <c r="AX240"/>
      <c r="AY240"/>
      <c r="AZ240" s="133">
        <v>9.9999999999999995E-7</v>
      </c>
      <c r="BA240" s="133">
        <v>0</v>
      </c>
    </row>
    <row r="241" spans="1:53" x14ac:dyDescent="0.2">
      <c r="A241">
        <v>316</v>
      </c>
      <c r="B241">
        <v>316</v>
      </c>
      <c r="C241"/>
      <c r="D241"/>
      <c r="E241"/>
      <c r="F241">
        <v>76000307</v>
      </c>
      <c r="G241" t="s">
        <v>245</v>
      </c>
      <c r="H241" t="s">
        <v>2629</v>
      </c>
      <c r="I241" t="s">
        <v>53</v>
      </c>
      <c r="J241"/>
      <c r="K241" t="s">
        <v>635</v>
      </c>
      <c r="L241" t="s">
        <v>62</v>
      </c>
      <c r="M241" t="s">
        <v>62</v>
      </c>
      <c r="N241"/>
      <c r="O241" s="135">
        <v>44900</v>
      </c>
      <c r="P241" t="s">
        <v>298</v>
      </c>
      <c r="Q241" t="s">
        <v>298</v>
      </c>
      <c r="R241" t="s">
        <v>298</v>
      </c>
      <c r="S241" t="s">
        <v>1218</v>
      </c>
      <c r="T241" s="130">
        <v>1E-4</v>
      </c>
      <c r="U241" t="s">
        <v>2625</v>
      </c>
      <c r="V241" s="133">
        <v>0</v>
      </c>
      <c r="W241"/>
      <c r="X241"/>
      <c r="Y241" s="133"/>
      <c r="Z241" s="133">
        <v>0</v>
      </c>
      <c r="AA241" s="135">
        <v>55858</v>
      </c>
      <c r="AB241" t="s">
        <v>620</v>
      </c>
      <c r="AC241"/>
      <c r="AD241" s="130"/>
      <c r="AE241" s="133"/>
      <c r="AF241" s="135">
        <v>44896</v>
      </c>
      <c r="AG241"/>
      <c r="AH241"/>
      <c r="AI241"/>
      <c r="AJ241" t="s">
        <v>55</v>
      </c>
      <c r="AK241" t="s">
        <v>775</v>
      </c>
      <c r="AL241"/>
      <c r="AM241" t="s">
        <v>305</v>
      </c>
      <c r="AN241" s="135">
        <v>45930</v>
      </c>
      <c r="AO241" s="134"/>
      <c r="AP241" s="133"/>
      <c r="AQ241" s="130">
        <v>-438591.23</v>
      </c>
      <c r="AR241" s="130">
        <v>100</v>
      </c>
      <c r="AS241" s="130">
        <v>1</v>
      </c>
      <c r="AT241" s="130">
        <v>-438.59123</v>
      </c>
      <c r="AU241" s="130">
        <v>-438.59123</v>
      </c>
      <c r="AV241" s="132"/>
      <c r="AW241" s="132"/>
      <c r="AX241"/>
      <c r="AY241"/>
      <c r="AZ241" s="133">
        <v>-4.6E-5</v>
      </c>
      <c r="BA241" s="133">
        <v>-1.9999999999999999E-6</v>
      </c>
    </row>
    <row r="242" spans="1:53" x14ac:dyDescent="0.2">
      <c r="A242">
        <v>316</v>
      </c>
      <c r="B242">
        <v>316</v>
      </c>
      <c r="C242"/>
      <c r="D242"/>
      <c r="E242"/>
      <c r="F242">
        <v>76000308</v>
      </c>
      <c r="G242" t="s">
        <v>245</v>
      </c>
      <c r="H242" t="s">
        <v>2629</v>
      </c>
      <c r="I242" t="s">
        <v>53</v>
      </c>
      <c r="J242"/>
      <c r="K242" t="s">
        <v>635</v>
      </c>
      <c r="L242" t="s">
        <v>62</v>
      </c>
      <c r="M242" t="s">
        <v>62</v>
      </c>
      <c r="N242"/>
      <c r="O242" s="135">
        <v>44900</v>
      </c>
      <c r="P242" t="s">
        <v>298</v>
      </c>
      <c r="Q242" t="s">
        <v>298</v>
      </c>
      <c r="R242" t="s">
        <v>298</v>
      </c>
      <c r="S242" t="s">
        <v>1218</v>
      </c>
      <c r="T242" s="130">
        <v>1E-4</v>
      </c>
      <c r="U242" t="s">
        <v>2625</v>
      </c>
      <c r="V242" s="133">
        <v>0</v>
      </c>
      <c r="W242"/>
      <c r="X242"/>
      <c r="Y242" s="133"/>
      <c r="Z242" s="133">
        <v>0</v>
      </c>
      <c r="AA242" s="135">
        <v>55858</v>
      </c>
      <c r="AB242" t="s">
        <v>620</v>
      </c>
      <c r="AC242"/>
      <c r="AD242" s="130"/>
      <c r="AE242" s="133"/>
      <c r="AF242" s="135">
        <v>44896</v>
      </c>
      <c r="AG242"/>
      <c r="AH242"/>
      <c r="AI242"/>
      <c r="AJ242" t="s">
        <v>55</v>
      </c>
      <c r="AK242" t="s">
        <v>775</v>
      </c>
      <c r="AL242"/>
      <c r="AM242" t="s">
        <v>305</v>
      </c>
      <c r="AN242" s="135">
        <v>45930</v>
      </c>
      <c r="AO242" s="134"/>
      <c r="AP242" s="133"/>
      <c r="AQ242" s="130">
        <v>-250890.03</v>
      </c>
      <c r="AR242" s="130">
        <v>100</v>
      </c>
      <c r="AS242" s="130">
        <v>1</v>
      </c>
      <c r="AT242" s="130">
        <v>-250.89003</v>
      </c>
      <c r="AU242" s="130">
        <v>-250.89003</v>
      </c>
      <c r="AV242" s="132"/>
      <c r="AW242" s="132"/>
      <c r="AX242"/>
      <c r="AY242"/>
      <c r="AZ242" s="133">
        <v>-2.5999999999999998E-5</v>
      </c>
      <c r="BA242" s="133">
        <v>-9.9999999999999995E-7</v>
      </c>
    </row>
    <row r="243" spans="1:53" x14ac:dyDescent="0.2">
      <c r="A243">
        <v>316</v>
      </c>
      <c r="B243">
        <v>316</v>
      </c>
      <c r="C243"/>
      <c r="D243"/>
      <c r="E243"/>
      <c r="F243">
        <v>76000309</v>
      </c>
      <c r="G243" t="s">
        <v>245</v>
      </c>
      <c r="H243" t="s">
        <v>2629</v>
      </c>
      <c r="I243" t="s">
        <v>53</v>
      </c>
      <c r="J243"/>
      <c r="K243" t="s">
        <v>635</v>
      </c>
      <c r="L243" t="s">
        <v>62</v>
      </c>
      <c r="M243" t="s">
        <v>62</v>
      </c>
      <c r="N243"/>
      <c r="O243" s="135">
        <v>44900</v>
      </c>
      <c r="P243" t="s">
        <v>298</v>
      </c>
      <c r="Q243" t="s">
        <v>298</v>
      </c>
      <c r="R243" t="s">
        <v>298</v>
      </c>
      <c r="S243" t="s">
        <v>1218</v>
      </c>
      <c r="T243" s="130">
        <v>1E-4</v>
      </c>
      <c r="U243" t="s">
        <v>2625</v>
      </c>
      <c r="V243" s="133">
        <v>0</v>
      </c>
      <c r="W243"/>
      <c r="X243"/>
      <c r="Y243" s="133"/>
      <c r="Z243" s="133">
        <v>0</v>
      </c>
      <c r="AA243" s="135">
        <v>55858</v>
      </c>
      <c r="AB243" t="s">
        <v>620</v>
      </c>
      <c r="AC243"/>
      <c r="AD243" s="130"/>
      <c r="AE243" s="133"/>
      <c r="AF243" s="135">
        <v>44896</v>
      </c>
      <c r="AG243"/>
      <c r="AH243"/>
      <c r="AI243"/>
      <c r="AJ243" t="s">
        <v>55</v>
      </c>
      <c r="AK243" t="s">
        <v>775</v>
      </c>
      <c r="AL243"/>
      <c r="AM243" t="s">
        <v>305</v>
      </c>
      <c r="AN243" s="135">
        <v>45930</v>
      </c>
      <c r="AO243" s="134"/>
      <c r="AP243" s="133"/>
      <c r="AQ243" s="130">
        <v>-293913.23</v>
      </c>
      <c r="AR243" s="130">
        <v>100</v>
      </c>
      <c r="AS243" s="130">
        <v>1</v>
      </c>
      <c r="AT243" s="130">
        <v>-293.91323</v>
      </c>
      <c r="AU243" s="130">
        <v>-293.91323</v>
      </c>
      <c r="AV243" s="132"/>
      <c r="AW243" s="132"/>
      <c r="AX243"/>
      <c r="AY243"/>
      <c r="AZ243" s="133">
        <v>-3.0000000000000001E-5</v>
      </c>
      <c r="BA243" s="133">
        <v>-9.9999999999999995E-7</v>
      </c>
    </row>
    <row r="244" spans="1:53" x14ac:dyDescent="0.2">
      <c r="A244">
        <v>316</v>
      </c>
      <c r="B244">
        <v>316</v>
      </c>
      <c r="C244"/>
      <c r="D244"/>
      <c r="E244"/>
      <c r="F244">
        <v>76500103</v>
      </c>
      <c r="G244" t="s">
        <v>245</v>
      </c>
      <c r="H244" t="s">
        <v>2629</v>
      </c>
      <c r="I244" t="s">
        <v>53</v>
      </c>
      <c r="J244"/>
      <c r="K244" t="s">
        <v>635</v>
      </c>
      <c r="L244" t="s">
        <v>62</v>
      </c>
      <c r="M244" t="s">
        <v>55</v>
      </c>
      <c r="N244"/>
      <c r="O244" s="135">
        <v>44822</v>
      </c>
      <c r="P244" t="s">
        <v>2628</v>
      </c>
      <c r="Q244" t="s">
        <v>70</v>
      </c>
      <c r="R244" t="s">
        <v>779</v>
      </c>
      <c r="S244" t="s">
        <v>1218</v>
      </c>
      <c r="T244" s="130">
        <v>12.32</v>
      </c>
      <c r="U244" t="s">
        <v>2625</v>
      </c>
      <c r="V244" s="133">
        <v>3.4250000000000003E-2</v>
      </c>
      <c r="W244"/>
      <c r="X244"/>
      <c r="Y244" s="133"/>
      <c r="Z244" s="133">
        <v>3.8100000000000002E-2</v>
      </c>
      <c r="AA244" s="135">
        <v>51597</v>
      </c>
      <c r="AB244" t="s">
        <v>620</v>
      </c>
      <c r="AC244"/>
      <c r="AD244" s="130"/>
      <c r="AE244" s="133"/>
      <c r="AF244" s="135">
        <v>45200</v>
      </c>
      <c r="AG244"/>
      <c r="AH244"/>
      <c r="AI244"/>
      <c r="AJ244" t="s">
        <v>55</v>
      </c>
      <c r="AK244" t="s">
        <v>775</v>
      </c>
      <c r="AL244"/>
      <c r="AM244" t="s">
        <v>305</v>
      </c>
      <c r="AN244" s="135">
        <v>45930</v>
      </c>
      <c r="AO244" s="134"/>
      <c r="AP244" s="133"/>
      <c r="AQ244" s="130">
        <v>15121396.619999999</v>
      </c>
      <c r="AR244" s="130">
        <v>103.94</v>
      </c>
      <c r="AS244" s="130">
        <v>1</v>
      </c>
      <c r="AT244" s="130">
        <v>15717.17965</v>
      </c>
      <c r="AU244" s="130">
        <v>15717.17965</v>
      </c>
      <c r="AV244" s="132"/>
      <c r="AW244" s="132"/>
      <c r="AX244"/>
      <c r="AY244"/>
      <c r="AZ244" s="133">
        <v>1.6490000000000001E-3</v>
      </c>
      <c r="BA244" s="133">
        <v>8.0000000000000007E-5</v>
      </c>
    </row>
    <row r="245" spans="1:53" x14ac:dyDescent="0.2">
      <c r="A245">
        <v>316</v>
      </c>
      <c r="B245">
        <v>316</v>
      </c>
      <c r="C245"/>
      <c r="D245"/>
      <c r="E245"/>
      <c r="F245">
        <v>77000103</v>
      </c>
      <c r="G245" t="s">
        <v>245</v>
      </c>
      <c r="H245" t="s">
        <v>1184</v>
      </c>
      <c r="I245" t="s">
        <v>53</v>
      </c>
      <c r="J245"/>
      <c r="K245" t="s">
        <v>102</v>
      </c>
      <c r="L245" t="s">
        <v>62</v>
      </c>
      <c r="M245" t="s">
        <v>55</v>
      </c>
      <c r="N245"/>
      <c r="O245" s="135">
        <v>44559</v>
      </c>
      <c r="P245" t="s">
        <v>1404</v>
      </c>
      <c r="Q245" t="s">
        <v>78</v>
      </c>
      <c r="R245" t="s">
        <v>779</v>
      </c>
      <c r="S245" t="s">
        <v>1218</v>
      </c>
      <c r="T245" s="130">
        <v>7.3</v>
      </c>
      <c r="U245" t="s">
        <v>2625</v>
      </c>
      <c r="V245" s="133">
        <v>1.52E-2</v>
      </c>
      <c r="W245"/>
      <c r="X245"/>
      <c r="Y245" s="133"/>
      <c r="Z245" s="133">
        <v>3.0700000000000002E-2</v>
      </c>
      <c r="AA245" s="135">
        <v>51864</v>
      </c>
      <c r="AB245" t="s">
        <v>620</v>
      </c>
      <c r="AC245"/>
      <c r="AD245" s="130"/>
      <c r="AE245" s="133"/>
      <c r="AF245" s="135"/>
      <c r="AG245"/>
      <c r="AH245"/>
      <c r="AI245"/>
      <c r="AJ245" t="s">
        <v>55</v>
      </c>
      <c r="AK245" t="s">
        <v>775</v>
      </c>
      <c r="AL245"/>
      <c r="AM245" t="s">
        <v>305</v>
      </c>
      <c r="AN245" s="135">
        <v>45930</v>
      </c>
      <c r="AO245" s="134"/>
      <c r="AP245" s="133"/>
      <c r="AQ245" s="130">
        <v>25025000</v>
      </c>
      <c r="AR245" s="130">
        <v>103.5</v>
      </c>
      <c r="AS245" s="130">
        <v>1</v>
      </c>
      <c r="AT245" s="130">
        <v>25900.875</v>
      </c>
      <c r="AU245" s="130">
        <v>25900.875</v>
      </c>
      <c r="AV245" s="132"/>
      <c r="AW245" s="132"/>
      <c r="AX245"/>
      <c r="AY245"/>
      <c r="AZ245" s="133">
        <v>2.7169999999999998E-3</v>
      </c>
      <c r="BA245" s="133">
        <v>1.3200000000000001E-4</v>
      </c>
    </row>
    <row r="246" spans="1:53" x14ac:dyDescent="0.2">
      <c r="A246">
        <v>316</v>
      </c>
      <c r="B246">
        <v>316</v>
      </c>
      <c r="C246"/>
      <c r="D246"/>
      <c r="E246"/>
      <c r="F246">
        <v>77000104</v>
      </c>
      <c r="G246" t="s">
        <v>245</v>
      </c>
      <c r="H246" t="s">
        <v>1184</v>
      </c>
      <c r="I246" t="s">
        <v>53</v>
      </c>
      <c r="J246"/>
      <c r="K246" t="s">
        <v>102</v>
      </c>
      <c r="L246" t="s">
        <v>62</v>
      </c>
      <c r="M246" t="s">
        <v>55</v>
      </c>
      <c r="N246"/>
      <c r="O246" s="135">
        <v>45302</v>
      </c>
      <c r="P246" t="s">
        <v>1404</v>
      </c>
      <c r="Q246" t="s">
        <v>78</v>
      </c>
      <c r="R246" t="s">
        <v>779</v>
      </c>
      <c r="S246" t="s">
        <v>1218</v>
      </c>
      <c r="T246" s="130">
        <v>7.53</v>
      </c>
      <c r="U246" t="s">
        <v>2625</v>
      </c>
      <c r="V246" s="133">
        <v>3.6700000000000003E-2</v>
      </c>
      <c r="W246"/>
      <c r="X246"/>
      <c r="Y246" s="133"/>
      <c r="Z246" s="133">
        <v>3.1399999999999997E-2</v>
      </c>
      <c r="AA246" s="135">
        <v>52607</v>
      </c>
      <c r="AB246" t="s">
        <v>620</v>
      </c>
      <c r="AC246"/>
      <c r="AD246" s="130"/>
      <c r="AE246" s="133"/>
      <c r="AF246" s="135"/>
      <c r="AG246"/>
      <c r="AH246"/>
      <c r="AI246"/>
      <c r="AJ246" t="s">
        <v>55</v>
      </c>
      <c r="AK246" t="s">
        <v>775</v>
      </c>
      <c r="AL246"/>
      <c r="AM246" t="s">
        <v>305</v>
      </c>
      <c r="AN246" s="135">
        <v>45930</v>
      </c>
      <c r="AO246" s="134"/>
      <c r="AP246" s="133"/>
      <c r="AQ246" s="130">
        <v>17806250</v>
      </c>
      <c r="AR246" s="130">
        <v>111.91</v>
      </c>
      <c r="AS246" s="130">
        <v>1</v>
      </c>
      <c r="AT246" s="130">
        <v>19926.97438</v>
      </c>
      <c r="AU246" s="130">
        <v>19926.97438</v>
      </c>
      <c r="AV246" s="132"/>
      <c r="AW246" s="132"/>
      <c r="AX246"/>
      <c r="AY246"/>
      <c r="AZ246" s="133">
        <v>2.0899999999999998E-3</v>
      </c>
      <c r="BA246" s="133">
        <v>1.02E-4</v>
      </c>
    </row>
    <row r="247" spans="1:53" x14ac:dyDescent="0.2">
      <c r="A247">
        <v>316</v>
      </c>
      <c r="B247">
        <v>316</v>
      </c>
      <c r="C247"/>
      <c r="D247"/>
      <c r="E247"/>
      <c r="F247">
        <v>77000105</v>
      </c>
      <c r="G247" t="s">
        <v>245</v>
      </c>
      <c r="H247" t="s">
        <v>1184</v>
      </c>
      <c r="I247" t="s">
        <v>53</v>
      </c>
      <c r="J247"/>
      <c r="K247" t="s">
        <v>102</v>
      </c>
      <c r="L247" t="s">
        <v>62</v>
      </c>
      <c r="M247" t="s">
        <v>55</v>
      </c>
      <c r="N247"/>
      <c r="O247" s="135">
        <v>45522</v>
      </c>
      <c r="P247" t="s">
        <v>1404</v>
      </c>
      <c r="Q247" t="s">
        <v>78</v>
      </c>
      <c r="R247" t="s">
        <v>779</v>
      </c>
      <c r="S247" t="s">
        <v>1218</v>
      </c>
      <c r="T247" s="130">
        <v>7.64</v>
      </c>
      <c r="U247" t="s">
        <v>2625</v>
      </c>
      <c r="V247" s="133">
        <v>4.1300000000000003E-2</v>
      </c>
      <c r="W247"/>
      <c r="X247"/>
      <c r="Y247" s="133"/>
      <c r="Z247" s="133">
        <v>3.49E-2</v>
      </c>
      <c r="AA247" s="135">
        <v>52827</v>
      </c>
      <c r="AB247" t="s">
        <v>620</v>
      </c>
      <c r="AC247"/>
      <c r="AD247" s="130"/>
      <c r="AE247" s="133"/>
      <c r="AF247" s="135"/>
      <c r="AG247"/>
      <c r="AH247"/>
      <c r="AI247"/>
      <c r="AJ247" t="s">
        <v>62</v>
      </c>
      <c r="AK247" t="s">
        <v>775</v>
      </c>
      <c r="AL247"/>
      <c r="AM247" t="s">
        <v>305</v>
      </c>
      <c r="AN247" s="135">
        <v>45930</v>
      </c>
      <c r="AO247" s="134"/>
      <c r="AP247" s="133"/>
      <c r="AQ247" s="130">
        <v>18287500</v>
      </c>
      <c r="AR247" s="130">
        <v>109.77</v>
      </c>
      <c r="AS247" s="130">
        <v>1</v>
      </c>
      <c r="AT247" s="130">
        <v>20074.188750000001</v>
      </c>
      <c r="AU247" s="130">
        <v>20074.188750000001</v>
      </c>
      <c r="AV247" s="132"/>
      <c r="AW247" s="132"/>
      <c r="AX247"/>
      <c r="AY247"/>
      <c r="AZ247" s="133">
        <v>2.1059999999999998E-3</v>
      </c>
      <c r="BA247" s="133">
        <v>1.02E-4</v>
      </c>
    </row>
    <row r="248" spans="1:53" x14ac:dyDescent="0.2">
      <c r="A248">
        <v>316</v>
      </c>
      <c r="B248">
        <v>316</v>
      </c>
      <c r="C248"/>
      <c r="D248"/>
      <c r="E248"/>
      <c r="F248">
        <v>78000108</v>
      </c>
      <c r="G248" t="s">
        <v>245</v>
      </c>
      <c r="H248" t="s">
        <v>1184</v>
      </c>
      <c r="I248" t="s">
        <v>53</v>
      </c>
      <c r="J248"/>
      <c r="K248" t="s">
        <v>264</v>
      </c>
      <c r="L248" t="s">
        <v>62</v>
      </c>
      <c r="M248" t="s">
        <v>55</v>
      </c>
      <c r="N248"/>
      <c r="O248" s="135">
        <v>44227</v>
      </c>
      <c r="P248" t="s">
        <v>1307</v>
      </c>
      <c r="Q248" t="s">
        <v>70</v>
      </c>
      <c r="R248" t="s">
        <v>779</v>
      </c>
      <c r="S248" t="s">
        <v>1218</v>
      </c>
      <c r="T248" s="130">
        <v>4.72</v>
      </c>
      <c r="U248" t="s">
        <v>2625</v>
      </c>
      <c r="V248" s="133">
        <v>8.6840000000000007E-3</v>
      </c>
      <c r="W248"/>
      <c r="X248"/>
      <c r="Y248" s="133"/>
      <c r="Z248" s="133">
        <v>2.4199999999999999E-2</v>
      </c>
      <c r="AA248" s="135">
        <v>49582</v>
      </c>
      <c r="AB248" t="s">
        <v>620</v>
      </c>
      <c r="AC248"/>
      <c r="AD248" s="130"/>
      <c r="AE248" s="133"/>
      <c r="AF248" s="135"/>
      <c r="AG248"/>
      <c r="AH248"/>
      <c r="AI248"/>
      <c r="AJ248" t="s">
        <v>55</v>
      </c>
      <c r="AK248" t="s">
        <v>775</v>
      </c>
      <c r="AL248"/>
      <c r="AM248" t="s">
        <v>305</v>
      </c>
      <c r="AN248" s="135">
        <v>45930</v>
      </c>
      <c r="AO248" s="134"/>
      <c r="AP248" s="133"/>
      <c r="AQ248" s="130">
        <v>79876304.829999998</v>
      </c>
      <c r="AR248" s="130">
        <v>110.64</v>
      </c>
      <c r="AS248" s="130">
        <v>1</v>
      </c>
      <c r="AT248" s="130">
        <v>88375.143660000002</v>
      </c>
      <c r="AU248" s="130">
        <v>88375.143660000002</v>
      </c>
      <c r="AV248" s="132"/>
      <c r="AW248" s="132"/>
      <c r="AX248"/>
      <c r="AY248"/>
      <c r="AZ248" s="133">
        <v>9.2720000000000007E-3</v>
      </c>
      <c r="BA248" s="133">
        <v>4.5199999999999998E-4</v>
      </c>
    </row>
    <row r="249" spans="1:53" x14ac:dyDescent="0.2">
      <c r="A249">
        <v>316</v>
      </c>
      <c r="B249">
        <v>316</v>
      </c>
      <c r="C249"/>
      <c r="D249"/>
      <c r="E249"/>
      <c r="F249">
        <v>76500102</v>
      </c>
      <c r="G249" t="s">
        <v>245</v>
      </c>
      <c r="H249" t="s">
        <v>2629</v>
      </c>
      <c r="I249" t="s">
        <v>53</v>
      </c>
      <c r="J249"/>
      <c r="K249" t="s">
        <v>635</v>
      </c>
      <c r="L249" t="s">
        <v>62</v>
      </c>
      <c r="M249" t="s">
        <v>55</v>
      </c>
      <c r="N249"/>
      <c r="O249" s="135">
        <v>44311</v>
      </c>
      <c r="P249" t="s">
        <v>2628</v>
      </c>
      <c r="Q249" t="s">
        <v>70</v>
      </c>
      <c r="R249" t="s">
        <v>779</v>
      </c>
      <c r="S249" t="s">
        <v>1218</v>
      </c>
      <c r="T249" s="130">
        <v>12.82</v>
      </c>
      <c r="U249" t="s">
        <v>2625</v>
      </c>
      <c r="V249" s="133">
        <v>2.7202E-2</v>
      </c>
      <c r="W249"/>
      <c r="X249"/>
      <c r="Y249" s="133"/>
      <c r="Z249" s="133">
        <v>3.8600000000000002E-2</v>
      </c>
      <c r="AA249" s="135">
        <v>51597</v>
      </c>
      <c r="AB249" t="s">
        <v>620</v>
      </c>
      <c r="AC249"/>
      <c r="AD249" s="130"/>
      <c r="AE249" s="133"/>
      <c r="AF249" s="135">
        <v>45200</v>
      </c>
      <c r="AG249"/>
      <c r="AH249"/>
      <c r="AI249"/>
      <c r="AJ249" t="s">
        <v>55</v>
      </c>
      <c r="AK249" t="s">
        <v>775</v>
      </c>
      <c r="AL249"/>
      <c r="AM249" t="s">
        <v>305</v>
      </c>
      <c r="AN249" s="135">
        <v>45930</v>
      </c>
      <c r="AO249" s="134"/>
      <c r="AP249" s="133"/>
      <c r="AQ249" s="130">
        <v>61917104.090000004</v>
      </c>
      <c r="AR249" s="130">
        <v>99.88</v>
      </c>
      <c r="AS249" s="130">
        <v>1</v>
      </c>
      <c r="AT249" s="130">
        <v>61842.803569999996</v>
      </c>
      <c r="AU249" s="130">
        <v>61842.803569999996</v>
      </c>
      <c r="AV249" s="132"/>
      <c r="AW249" s="132"/>
      <c r="AX249"/>
      <c r="AY249"/>
      <c r="AZ249" s="133">
        <v>6.4879999999999998E-3</v>
      </c>
      <c r="BA249" s="133">
        <v>3.1599999999999998E-4</v>
      </c>
    </row>
    <row r="250" spans="1:53" x14ac:dyDescent="0.2">
      <c r="A250">
        <v>316</v>
      </c>
      <c r="B250">
        <v>316</v>
      </c>
      <c r="C250"/>
      <c r="D250"/>
      <c r="E250"/>
      <c r="F250">
        <v>78000109</v>
      </c>
      <c r="G250" t="s">
        <v>245</v>
      </c>
      <c r="H250" t="s">
        <v>1184</v>
      </c>
      <c r="I250" t="s">
        <v>53</v>
      </c>
      <c r="J250"/>
      <c r="K250" t="s">
        <v>264</v>
      </c>
      <c r="L250" t="s">
        <v>62</v>
      </c>
      <c r="M250" t="s">
        <v>55</v>
      </c>
      <c r="N250"/>
      <c r="O250" s="135">
        <v>44227</v>
      </c>
      <c r="P250" t="s">
        <v>1307</v>
      </c>
      <c r="Q250" t="s">
        <v>70</v>
      </c>
      <c r="R250" t="s">
        <v>779</v>
      </c>
      <c r="S250" t="s">
        <v>1218</v>
      </c>
      <c r="T250" s="130">
        <v>3.82</v>
      </c>
      <c r="U250" t="s">
        <v>2625</v>
      </c>
      <c r="V250" s="133">
        <v>7.9089999999999994E-3</v>
      </c>
      <c r="W250"/>
      <c r="X250"/>
      <c r="Y250" s="133"/>
      <c r="Z250" s="133">
        <v>3.2300000000000002E-2</v>
      </c>
      <c r="AA250" s="135">
        <v>48852</v>
      </c>
      <c r="AB250" t="s">
        <v>620</v>
      </c>
      <c r="AC250"/>
      <c r="AD250" s="130"/>
      <c r="AE250" s="133"/>
      <c r="AF250" s="135"/>
      <c r="AG250"/>
      <c r="AH250"/>
      <c r="AI250"/>
      <c r="AJ250" t="s">
        <v>55</v>
      </c>
      <c r="AK250" t="s">
        <v>775</v>
      </c>
      <c r="AL250"/>
      <c r="AM250" t="s">
        <v>305</v>
      </c>
      <c r="AN250" s="135">
        <v>45930</v>
      </c>
      <c r="AO250" s="134"/>
      <c r="AP250" s="133"/>
      <c r="AQ250" s="130">
        <v>5201712.9000000004</v>
      </c>
      <c r="AR250" s="130">
        <v>108.41</v>
      </c>
      <c r="AS250" s="130">
        <v>1</v>
      </c>
      <c r="AT250" s="130">
        <v>5639.17695</v>
      </c>
      <c r="AU250" s="130">
        <v>5639.17695</v>
      </c>
      <c r="AV250" s="132"/>
      <c r="AW250" s="132"/>
      <c r="AX250"/>
      <c r="AY250"/>
      <c r="AZ250" s="133">
        <v>5.9100000000000005E-4</v>
      </c>
      <c r="BA250" s="133">
        <v>2.8E-5</v>
      </c>
    </row>
    <row r="251" spans="1:53" x14ac:dyDescent="0.2">
      <c r="A251">
        <v>316</v>
      </c>
      <c r="B251">
        <v>316</v>
      </c>
      <c r="C251"/>
      <c r="D251"/>
      <c r="E251"/>
      <c r="F251">
        <v>78000111</v>
      </c>
      <c r="G251" t="s">
        <v>245</v>
      </c>
      <c r="H251" t="s">
        <v>1184</v>
      </c>
      <c r="I251" t="s">
        <v>53</v>
      </c>
      <c r="J251"/>
      <c r="K251" t="s">
        <v>264</v>
      </c>
      <c r="L251" t="s">
        <v>62</v>
      </c>
      <c r="M251" t="s">
        <v>55</v>
      </c>
      <c r="N251"/>
      <c r="O251" s="135">
        <v>44227</v>
      </c>
      <c r="P251" t="s">
        <v>1307</v>
      </c>
      <c r="Q251" t="s">
        <v>70</v>
      </c>
      <c r="R251" t="s">
        <v>779</v>
      </c>
      <c r="S251" t="s">
        <v>1218</v>
      </c>
      <c r="T251" s="130">
        <v>3.68</v>
      </c>
      <c r="U251" t="s">
        <v>2625</v>
      </c>
      <c r="V251" s="133">
        <v>7.6629999999999997E-3</v>
      </c>
      <c r="W251"/>
      <c r="X251"/>
      <c r="Y251" s="133"/>
      <c r="Z251" s="133">
        <v>2.9899999999999999E-2</v>
      </c>
      <c r="AA251" s="135">
        <v>48760</v>
      </c>
      <c r="AB251" t="s">
        <v>620</v>
      </c>
      <c r="AC251"/>
      <c r="AD251" s="130"/>
      <c r="AE251" s="133"/>
      <c r="AF251" s="135"/>
      <c r="AG251"/>
      <c r="AH251"/>
      <c r="AI251"/>
      <c r="AJ251" t="s">
        <v>55</v>
      </c>
      <c r="AK251" t="s">
        <v>775</v>
      </c>
      <c r="AL251"/>
      <c r="AM251" t="s">
        <v>305</v>
      </c>
      <c r="AN251" s="135">
        <v>45930</v>
      </c>
      <c r="AO251" s="134"/>
      <c r="AP251" s="133"/>
      <c r="AQ251" s="130">
        <v>17616331.890000001</v>
      </c>
      <c r="AR251" s="130">
        <v>109.65</v>
      </c>
      <c r="AS251" s="130">
        <v>1</v>
      </c>
      <c r="AT251" s="130">
        <v>19316.307919999999</v>
      </c>
      <c r="AU251" s="130">
        <v>19316.307919999999</v>
      </c>
      <c r="AV251" s="132"/>
      <c r="AW251" s="132"/>
      <c r="AX251"/>
      <c r="AY251"/>
      <c r="AZ251" s="133">
        <v>2.026E-3</v>
      </c>
      <c r="BA251" s="133">
        <v>9.7999999999999997E-5</v>
      </c>
    </row>
    <row r="252" spans="1:53" x14ac:dyDescent="0.2">
      <c r="A252">
        <v>316</v>
      </c>
      <c r="B252">
        <v>316</v>
      </c>
      <c r="C252"/>
      <c r="D252"/>
      <c r="E252"/>
      <c r="F252">
        <v>78000112</v>
      </c>
      <c r="G252" t="s">
        <v>245</v>
      </c>
      <c r="H252" t="s">
        <v>1184</v>
      </c>
      <c r="I252" t="s">
        <v>53</v>
      </c>
      <c r="J252"/>
      <c r="K252" t="s">
        <v>264</v>
      </c>
      <c r="L252" t="s">
        <v>62</v>
      </c>
      <c r="M252" t="s">
        <v>55</v>
      </c>
      <c r="N252"/>
      <c r="O252" s="135">
        <v>44227</v>
      </c>
      <c r="P252" t="s">
        <v>1307</v>
      </c>
      <c r="Q252" t="s">
        <v>70</v>
      </c>
      <c r="R252" t="s">
        <v>779</v>
      </c>
      <c r="S252" t="s">
        <v>1218</v>
      </c>
      <c r="T252" s="130">
        <v>3.57</v>
      </c>
      <c r="U252" t="s">
        <v>2625</v>
      </c>
      <c r="V252" s="133">
        <v>7.6249999999999998E-3</v>
      </c>
      <c r="W252"/>
      <c r="X252"/>
      <c r="Y252" s="133"/>
      <c r="Z252" s="133">
        <v>3.04E-2</v>
      </c>
      <c r="AA252" s="135">
        <v>48852</v>
      </c>
      <c r="AB252" t="s">
        <v>620</v>
      </c>
      <c r="AC252"/>
      <c r="AD252" s="130"/>
      <c r="AE252" s="133"/>
      <c r="AF252" s="135"/>
      <c r="AG252"/>
      <c r="AH252"/>
      <c r="AI252"/>
      <c r="AJ252" t="s">
        <v>55</v>
      </c>
      <c r="AK252" t="s">
        <v>775</v>
      </c>
      <c r="AL252"/>
      <c r="AM252" t="s">
        <v>305</v>
      </c>
      <c r="AN252" s="135">
        <v>45930</v>
      </c>
      <c r="AO252" s="134"/>
      <c r="AP252" s="133"/>
      <c r="AQ252" s="130">
        <v>22966349.329999998</v>
      </c>
      <c r="AR252" s="130">
        <v>109.69</v>
      </c>
      <c r="AS252" s="130">
        <v>1</v>
      </c>
      <c r="AT252" s="130">
        <v>25191.78858</v>
      </c>
      <c r="AU252" s="130">
        <v>25191.78858</v>
      </c>
      <c r="AV252" s="132"/>
      <c r="AW252" s="132"/>
      <c r="AX252"/>
      <c r="AY252"/>
      <c r="AZ252" s="133">
        <v>2.643E-3</v>
      </c>
      <c r="BA252" s="133">
        <v>1.2899999999999999E-4</v>
      </c>
    </row>
    <row r="253" spans="1:53" x14ac:dyDescent="0.2">
      <c r="A253">
        <v>316</v>
      </c>
      <c r="B253">
        <v>316</v>
      </c>
      <c r="C253"/>
      <c r="D253"/>
      <c r="E253"/>
      <c r="F253">
        <v>78000113</v>
      </c>
      <c r="G253" t="s">
        <v>245</v>
      </c>
      <c r="H253" t="s">
        <v>1184</v>
      </c>
      <c r="I253" t="s">
        <v>53</v>
      </c>
      <c r="J253"/>
      <c r="K253" t="s">
        <v>264</v>
      </c>
      <c r="L253" t="s">
        <v>62</v>
      </c>
      <c r="M253" t="s">
        <v>55</v>
      </c>
      <c r="N253"/>
      <c r="O253" s="135">
        <v>44230</v>
      </c>
      <c r="P253" t="s">
        <v>1307</v>
      </c>
      <c r="Q253" t="s">
        <v>70</v>
      </c>
      <c r="R253" t="s">
        <v>779</v>
      </c>
      <c r="S253" t="s">
        <v>1218</v>
      </c>
      <c r="T253" s="130">
        <v>4.72</v>
      </c>
      <c r="U253" t="s">
        <v>2625</v>
      </c>
      <c r="V253" s="133">
        <v>8.9820000000000004E-3</v>
      </c>
      <c r="W253"/>
      <c r="X253"/>
      <c r="Y253" s="133"/>
      <c r="Z253" s="133">
        <v>2.4299999999999999E-2</v>
      </c>
      <c r="AA253" s="135">
        <v>49582</v>
      </c>
      <c r="AB253" t="s">
        <v>620</v>
      </c>
      <c r="AC253"/>
      <c r="AD253" s="130"/>
      <c r="AE253" s="133"/>
      <c r="AF253" s="135"/>
      <c r="AG253"/>
      <c r="AH253"/>
      <c r="AI253"/>
      <c r="AJ253" t="s">
        <v>55</v>
      </c>
      <c r="AK253" t="s">
        <v>775</v>
      </c>
      <c r="AL253"/>
      <c r="AM253" t="s">
        <v>305</v>
      </c>
      <c r="AN253" s="135">
        <v>45930</v>
      </c>
      <c r="AO253" s="134"/>
      <c r="AP253" s="133"/>
      <c r="AQ253" s="130">
        <v>42323973.310000002</v>
      </c>
      <c r="AR253" s="130">
        <v>110.73</v>
      </c>
      <c r="AS253" s="130">
        <v>1</v>
      </c>
      <c r="AT253" s="130">
        <v>46865.335650000001</v>
      </c>
      <c r="AU253" s="130">
        <v>46865.335650000001</v>
      </c>
      <c r="AV253" s="132"/>
      <c r="AW253" s="132"/>
      <c r="AX253"/>
      <c r="AY253"/>
      <c r="AZ253" s="133">
        <v>4.9170000000000004E-3</v>
      </c>
      <c r="BA253" s="133">
        <v>2.4000000000000001E-4</v>
      </c>
    </row>
    <row r="254" spans="1:53" x14ac:dyDescent="0.2">
      <c r="A254">
        <v>316</v>
      </c>
      <c r="B254">
        <v>316</v>
      </c>
      <c r="C254"/>
      <c r="D254"/>
      <c r="E254"/>
      <c r="F254">
        <v>78000114</v>
      </c>
      <c r="G254" t="s">
        <v>245</v>
      </c>
      <c r="H254" t="s">
        <v>1184</v>
      </c>
      <c r="I254" t="s">
        <v>53</v>
      </c>
      <c r="J254"/>
      <c r="K254" t="s">
        <v>264</v>
      </c>
      <c r="L254" t="s">
        <v>62</v>
      </c>
      <c r="M254" t="s">
        <v>55</v>
      </c>
      <c r="N254"/>
      <c r="O254" s="135">
        <v>44230</v>
      </c>
      <c r="P254" t="s">
        <v>1307</v>
      </c>
      <c r="Q254" t="s">
        <v>70</v>
      </c>
      <c r="R254" t="s">
        <v>779</v>
      </c>
      <c r="S254" t="s">
        <v>1218</v>
      </c>
      <c r="T254" s="130">
        <v>3.81</v>
      </c>
      <c r="U254" t="s">
        <v>2625</v>
      </c>
      <c r="V254" s="133">
        <v>8.1700000000000002E-3</v>
      </c>
      <c r="W254"/>
      <c r="X254"/>
      <c r="Y254" s="133"/>
      <c r="Z254" s="133">
        <v>3.3599999999999998E-2</v>
      </c>
      <c r="AA254" s="135">
        <v>48852</v>
      </c>
      <c r="AB254" t="s">
        <v>620</v>
      </c>
      <c r="AC254"/>
      <c r="AD254" s="130"/>
      <c r="AE254" s="133"/>
      <c r="AF254" s="135"/>
      <c r="AG254"/>
      <c r="AH254"/>
      <c r="AI254"/>
      <c r="AJ254" t="s">
        <v>55</v>
      </c>
      <c r="AK254" t="s">
        <v>775</v>
      </c>
      <c r="AL254"/>
      <c r="AM254" t="s">
        <v>305</v>
      </c>
      <c r="AN254" s="135">
        <v>45930</v>
      </c>
      <c r="AO254" s="134"/>
      <c r="AP254" s="133"/>
      <c r="AQ254" s="130">
        <v>2088749.78</v>
      </c>
      <c r="AR254" s="130">
        <v>108.02</v>
      </c>
      <c r="AS254" s="130">
        <v>1</v>
      </c>
      <c r="AT254" s="130">
        <v>2256.2675100000001</v>
      </c>
      <c r="AU254" s="130">
        <v>2256.2675100000001</v>
      </c>
      <c r="AV254" s="132"/>
      <c r="AW254" s="132"/>
      <c r="AX254"/>
      <c r="AY254"/>
      <c r="AZ254" s="133">
        <v>2.3599999999999999E-4</v>
      </c>
      <c r="BA254" s="133">
        <v>1.1E-5</v>
      </c>
    </row>
    <row r="255" spans="1:53" x14ac:dyDescent="0.2">
      <c r="A255">
        <v>316</v>
      </c>
      <c r="B255">
        <v>316</v>
      </c>
      <c r="C255"/>
      <c r="D255"/>
      <c r="E255"/>
      <c r="F255">
        <v>78000115</v>
      </c>
      <c r="G255" t="s">
        <v>245</v>
      </c>
      <c r="H255" t="s">
        <v>1184</v>
      </c>
      <c r="I255" t="s">
        <v>53</v>
      </c>
      <c r="J255"/>
      <c r="K255" t="s">
        <v>264</v>
      </c>
      <c r="L255" t="s">
        <v>62</v>
      </c>
      <c r="M255" t="s">
        <v>55</v>
      </c>
      <c r="N255"/>
      <c r="O255" s="135">
        <v>44230</v>
      </c>
      <c r="P255" t="s">
        <v>1307</v>
      </c>
      <c r="Q255" t="s">
        <v>70</v>
      </c>
      <c r="R255" t="s">
        <v>779</v>
      </c>
      <c r="S255" t="s">
        <v>1218</v>
      </c>
      <c r="T255" s="130">
        <v>3.92</v>
      </c>
      <c r="U255" t="s">
        <v>2625</v>
      </c>
      <c r="V255" s="133">
        <v>8.2660000000000008E-3</v>
      </c>
      <c r="W255"/>
      <c r="X255"/>
      <c r="Y255" s="133"/>
      <c r="Z255" s="133">
        <v>3.3599999999999998E-2</v>
      </c>
      <c r="AA255" s="135">
        <v>48944</v>
      </c>
      <c r="AB255" t="s">
        <v>620</v>
      </c>
      <c r="AC255"/>
      <c r="AD255" s="130"/>
      <c r="AE255" s="133"/>
      <c r="AF255" s="135"/>
      <c r="AG255"/>
      <c r="AH255"/>
      <c r="AI255"/>
      <c r="AJ255" t="s">
        <v>55</v>
      </c>
      <c r="AK255" t="s">
        <v>775</v>
      </c>
      <c r="AL255"/>
      <c r="AM255" t="s">
        <v>305</v>
      </c>
      <c r="AN255" s="135">
        <v>45930</v>
      </c>
      <c r="AO255" s="134"/>
      <c r="AP255" s="133"/>
      <c r="AQ255" s="130">
        <v>3676808.24</v>
      </c>
      <c r="AR255" s="130">
        <v>107.79</v>
      </c>
      <c r="AS255" s="130">
        <v>1</v>
      </c>
      <c r="AT255" s="130">
        <v>3963.2316000000001</v>
      </c>
      <c r="AU255" s="130">
        <v>3963.2316000000001</v>
      </c>
      <c r="AV255" s="132"/>
      <c r="AW255" s="132"/>
      <c r="AX255"/>
      <c r="AY255"/>
      <c r="AZ255" s="133">
        <v>4.15E-4</v>
      </c>
      <c r="BA255" s="133">
        <v>2.0000000000000002E-5</v>
      </c>
    </row>
    <row r="256" spans="1:53" x14ac:dyDescent="0.2">
      <c r="A256">
        <v>316</v>
      </c>
      <c r="B256">
        <v>316</v>
      </c>
      <c r="C256"/>
      <c r="D256"/>
      <c r="E256"/>
      <c r="F256">
        <v>78000110</v>
      </c>
      <c r="G256" t="s">
        <v>245</v>
      </c>
      <c r="H256" t="s">
        <v>1184</v>
      </c>
      <c r="I256" t="s">
        <v>53</v>
      </c>
      <c r="J256"/>
      <c r="K256" t="s">
        <v>264</v>
      </c>
      <c r="L256" t="s">
        <v>62</v>
      </c>
      <c r="M256" t="s">
        <v>55</v>
      </c>
      <c r="N256"/>
      <c r="O256" s="135">
        <v>44227</v>
      </c>
      <c r="P256" t="s">
        <v>1307</v>
      </c>
      <c r="Q256" t="s">
        <v>70</v>
      </c>
      <c r="R256" t="s">
        <v>779</v>
      </c>
      <c r="S256" t="s">
        <v>1218</v>
      </c>
      <c r="T256" s="130">
        <v>3.93</v>
      </c>
      <c r="U256" t="s">
        <v>2625</v>
      </c>
      <c r="V256" s="133">
        <v>8.0000000000000002E-3</v>
      </c>
      <c r="W256"/>
      <c r="X256"/>
      <c r="Y256" s="133"/>
      <c r="Z256" s="133">
        <v>3.2300000000000002E-2</v>
      </c>
      <c r="AA256" s="135">
        <v>48944</v>
      </c>
      <c r="AB256" t="s">
        <v>620</v>
      </c>
      <c r="AC256"/>
      <c r="AD256" s="130"/>
      <c r="AE256" s="133"/>
      <c r="AF256" s="135"/>
      <c r="AG256"/>
      <c r="AH256"/>
      <c r="AI256"/>
      <c r="AJ256" t="s">
        <v>55</v>
      </c>
      <c r="AK256" t="s">
        <v>775</v>
      </c>
      <c r="AL256"/>
      <c r="AM256" t="s">
        <v>305</v>
      </c>
      <c r="AN256" s="135">
        <v>45930</v>
      </c>
      <c r="AO256" s="134"/>
      <c r="AP256" s="133"/>
      <c r="AQ256" s="130">
        <v>9148606.1899999995</v>
      </c>
      <c r="AR256" s="130">
        <v>108.17</v>
      </c>
      <c r="AS256" s="130">
        <v>1</v>
      </c>
      <c r="AT256" s="130">
        <v>9896.0473199999997</v>
      </c>
      <c r="AU256" s="130">
        <v>9896.0473199999997</v>
      </c>
      <c r="AV256" s="132"/>
      <c r="AW256" s="132"/>
      <c r="AX256"/>
      <c r="AY256"/>
      <c r="AZ256" s="133">
        <v>1.0380000000000001E-3</v>
      </c>
      <c r="BA256" s="133">
        <v>5.0000000000000002E-5</v>
      </c>
    </row>
    <row r="257" spans="1:53" x14ac:dyDescent="0.2">
      <c r="A257">
        <v>316</v>
      </c>
      <c r="B257">
        <v>316</v>
      </c>
      <c r="C257"/>
      <c r="D257"/>
      <c r="E257"/>
      <c r="F257">
        <v>76056005</v>
      </c>
      <c r="G257" t="s">
        <v>245</v>
      </c>
      <c r="H257" t="s">
        <v>1184</v>
      </c>
      <c r="I257" t="s">
        <v>53</v>
      </c>
      <c r="J257"/>
      <c r="K257" t="s">
        <v>102</v>
      </c>
      <c r="L257" t="s">
        <v>62</v>
      </c>
      <c r="M257" t="s">
        <v>55</v>
      </c>
      <c r="N257"/>
      <c r="O257" s="135">
        <v>45834</v>
      </c>
      <c r="P257" t="s">
        <v>1943</v>
      </c>
      <c r="Q257" t="s">
        <v>65</v>
      </c>
      <c r="R257" t="s">
        <v>779</v>
      </c>
      <c r="S257" t="s">
        <v>1218</v>
      </c>
      <c r="T257" s="130">
        <v>11.25</v>
      </c>
      <c r="U257" t="s">
        <v>2625</v>
      </c>
      <c r="V257" s="133">
        <v>4.0140000000000002E-2</v>
      </c>
      <c r="W257"/>
      <c r="X257"/>
      <c r="Y257" s="133"/>
      <c r="Z257" s="133">
        <v>4.0800000000000003E-2</v>
      </c>
      <c r="AA257" s="135">
        <v>55512</v>
      </c>
      <c r="AB257" t="s">
        <v>620</v>
      </c>
      <c r="AC257"/>
      <c r="AD257" s="130"/>
      <c r="AE257" s="133"/>
      <c r="AF257" s="135"/>
      <c r="AG257"/>
      <c r="AH257"/>
      <c r="AI257"/>
      <c r="AJ257" t="s">
        <v>62</v>
      </c>
      <c r="AK257" t="s">
        <v>775</v>
      </c>
      <c r="AL257"/>
      <c r="AM257" t="s">
        <v>305</v>
      </c>
      <c r="AN257" s="135">
        <v>45930</v>
      </c>
      <c r="AO257" s="134"/>
      <c r="AP257" s="133"/>
      <c r="AQ257" s="130">
        <v>22000000</v>
      </c>
      <c r="AR257" s="130">
        <v>101.31</v>
      </c>
      <c r="AS257" s="130">
        <v>1</v>
      </c>
      <c r="AT257" s="130">
        <v>22288.2</v>
      </c>
      <c r="AU257" s="130">
        <v>22288.2</v>
      </c>
      <c r="AV257" s="132"/>
      <c r="AW257" s="132"/>
      <c r="AX257"/>
      <c r="AY257"/>
      <c r="AZ257" s="133">
        <v>2.3379999999999998E-3</v>
      </c>
      <c r="BA257" s="133">
        <v>1.1400000000000001E-4</v>
      </c>
    </row>
    <row r="258" spans="1:53" x14ac:dyDescent="0.2">
      <c r="A258">
        <v>316</v>
      </c>
      <c r="B258">
        <v>316</v>
      </c>
      <c r="C258"/>
      <c r="D258"/>
      <c r="E258"/>
      <c r="F258">
        <v>76056004</v>
      </c>
      <c r="G258" t="s">
        <v>245</v>
      </c>
      <c r="H258" t="s">
        <v>1184</v>
      </c>
      <c r="I258" t="s">
        <v>53</v>
      </c>
      <c r="J258"/>
      <c r="K258" t="s">
        <v>102</v>
      </c>
      <c r="L258" t="s">
        <v>62</v>
      </c>
      <c r="M258" t="s">
        <v>55</v>
      </c>
      <c r="N258"/>
      <c r="O258" s="135">
        <v>45743</v>
      </c>
      <c r="P258" t="s">
        <v>1943</v>
      </c>
      <c r="Q258" t="s">
        <v>65</v>
      </c>
      <c r="R258" t="s">
        <v>779</v>
      </c>
      <c r="S258" t="s">
        <v>1218</v>
      </c>
      <c r="T258" s="130">
        <v>11.49</v>
      </c>
      <c r="U258" t="s">
        <v>2625</v>
      </c>
      <c r="V258" s="133">
        <v>3.8434999999999997E-2</v>
      </c>
      <c r="W258"/>
      <c r="X258"/>
      <c r="Y258" s="133"/>
      <c r="Z258" s="133">
        <v>3.7100000000000001E-2</v>
      </c>
      <c r="AA258" s="135">
        <v>55512</v>
      </c>
      <c r="AB258" t="s">
        <v>620</v>
      </c>
      <c r="AC258"/>
      <c r="AD258" s="130"/>
      <c r="AE258" s="133"/>
      <c r="AF258" s="135"/>
      <c r="AG258"/>
      <c r="AH258"/>
      <c r="AI258"/>
      <c r="AJ258" t="s">
        <v>62</v>
      </c>
      <c r="AK258" t="s">
        <v>775</v>
      </c>
      <c r="AL258"/>
      <c r="AM258" t="s">
        <v>305</v>
      </c>
      <c r="AN258" s="135">
        <v>45930</v>
      </c>
      <c r="AO258" s="134"/>
      <c r="AP258" s="133"/>
      <c r="AQ258" s="130">
        <v>35200000</v>
      </c>
      <c r="AR258" s="130">
        <v>104.85</v>
      </c>
      <c r="AS258" s="130">
        <v>1</v>
      </c>
      <c r="AT258" s="130">
        <v>36907.199999999997</v>
      </c>
      <c r="AU258" s="130">
        <v>36907.199999999997</v>
      </c>
      <c r="AV258" s="132"/>
      <c r="AW258" s="132"/>
      <c r="AX258"/>
      <c r="AY258"/>
      <c r="AZ258" s="133">
        <v>3.872E-3</v>
      </c>
      <c r="BA258" s="133">
        <v>1.8900000000000001E-4</v>
      </c>
    </row>
    <row r="259" spans="1:53" x14ac:dyDescent="0.2">
      <c r="A259">
        <v>316</v>
      </c>
      <c r="B259">
        <v>316</v>
      </c>
      <c r="C259"/>
      <c r="D259"/>
      <c r="E259"/>
      <c r="F259">
        <v>76056003</v>
      </c>
      <c r="G259" t="s">
        <v>245</v>
      </c>
      <c r="H259" t="s">
        <v>1184</v>
      </c>
      <c r="I259" t="s">
        <v>53</v>
      </c>
      <c r="J259"/>
      <c r="K259" t="s">
        <v>102</v>
      </c>
      <c r="L259" t="s">
        <v>62</v>
      </c>
      <c r="M259" t="s">
        <v>55</v>
      </c>
      <c r="N259"/>
      <c r="O259" s="135">
        <v>45638</v>
      </c>
      <c r="P259" t="s">
        <v>1943</v>
      </c>
      <c r="Q259" t="s">
        <v>65</v>
      </c>
      <c r="R259" t="s">
        <v>779</v>
      </c>
      <c r="S259" t="s">
        <v>1218</v>
      </c>
      <c r="T259" s="130">
        <v>11.5</v>
      </c>
      <c r="U259" t="s">
        <v>2625</v>
      </c>
      <c r="V259" s="133">
        <v>3.7699999999999997E-2</v>
      </c>
      <c r="W259"/>
      <c r="X259"/>
      <c r="Y259" s="133"/>
      <c r="Z259" s="133">
        <v>3.7400000000000003E-2</v>
      </c>
      <c r="AA259" s="135">
        <v>55512</v>
      </c>
      <c r="AB259" t="s">
        <v>620</v>
      </c>
      <c r="AC259"/>
      <c r="AD259" s="130"/>
      <c r="AE259" s="133"/>
      <c r="AF259" s="135"/>
      <c r="AG259"/>
      <c r="AH259"/>
      <c r="AI259"/>
      <c r="AJ259" t="s">
        <v>62</v>
      </c>
      <c r="AK259" t="s">
        <v>775</v>
      </c>
      <c r="AL259"/>
      <c r="AM259" t="s">
        <v>305</v>
      </c>
      <c r="AN259" s="135">
        <v>45930</v>
      </c>
      <c r="AO259" s="134"/>
      <c r="AP259" s="133"/>
      <c r="AQ259" s="130">
        <v>30800000</v>
      </c>
      <c r="AR259" s="130">
        <v>103.59</v>
      </c>
      <c r="AS259" s="130">
        <v>1</v>
      </c>
      <c r="AT259" s="130">
        <v>31905.72</v>
      </c>
      <c r="AU259" s="130">
        <v>31905.72</v>
      </c>
      <c r="AV259" s="132"/>
      <c r="AW259" s="132"/>
      <c r="AX259"/>
      <c r="AY259"/>
      <c r="AZ259" s="133">
        <v>3.3470000000000001E-3</v>
      </c>
      <c r="BA259" s="133">
        <v>1.63E-4</v>
      </c>
    </row>
    <row r="260" spans="1:53" x14ac:dyDescent="0.2">
      <c r="A260">
        <v>316</v>
      </c>
      <c r="B260">
        <v>316</v>
      </c>
      <c r="C260"/>
      <c r="D260"/>
      <c r="E260"/>
      <c r="F260">
        <v>76000310</v>
      </c>
      <c r="G260" t="s">
        <v>245</v>
      </c>
      <c r="H260" t="s">
        <v>2629</v>
      </c>
      <c r="I260" t="s">
        <v>53</v>
      </c>
      <c r="J260"/>
      <c r="K260" t="s">
        <v>635</v>
      </c>
      <c r="L260" t="s">
        <v>62</v>
      </c>
      <c r="M260" t="s">
        <v>62</v>
      </c>
      <c r="N260"/>
      <c r="O260" s="135">
        <v>44900</v>
      </c>
      <c r="P260" t="s">
        <v>298</v>
      </c>
      <c r="Q260" t="s">
        <v>298</v>
      </c>
      <c r="R260" t="s">
        <v>298</v>
      </c>
      <c r="S260" t="s">
        <v>1218</v>
      </c>
      <c r="T260" s="130">
        <v>1E-4</v>
      </c>
      <c r="U260" t="s">
        <v>2625</v>
      </c>
      <c r="V260" s="133">
        <v>0</v>
      </c>
      <c r="W260"/>
      <c r="X260"/>
      <c r="Y260" s="133"/>
      <c r="Z260" s="133">
        <v>0</v>
      </c>
      <c r="AA260" s="135">
        <v>55858</v>
      </c>
      <c r="AB260" t="s">
        <v>620</v>
      </c>
      <c r="AC260"/>
      <c r="AD260" s="130"/>
      <c r="AE260" s="133"/>
      <c r="AF260" s="135">
        <v>44896</v>
      </c>
      <c r="AG260"/>
      <c r="AH260"/>
      <c r="AI260"/>
      <c r="AJ260" t="s">
        <v>62</v>
      </c>
      <c r="AK260" t="s">
        <v>775</v>
      </c>
      <c r="AL260"/>
      <c r="AM260" t="s">
        <v>305</v>
      </c>
      <c r="AN260" s="135">
        <v>45930</v>
      </c>
      <c r="AO260" s="134"/>
      <c r="AP260" s="133"/>
      <c r="AQ260" s="130">
        <v>-27858.92</v>
      </c>
      <c r="AR260" s="130">
        <v>100</v>
      </c>
      <c r="AS260" s="130">
        <v>1</v>
      </c>
      <c r="AT260" s="130">
        <v>-27.858920000000001</v>
      </c>
      <c r="AU260" s="130">
        <v>-27.858920000000001</v>
      </c>
      <c r="AV260" s="132"/>
      <c r="AW260" s="132"/>
      <c r="AX260"/>
      <c r="AY260"/>
      <c r="AZ260" s="133">
        <v>-1.9999999999999999E-6</v>
      </c>
      <c r="BA260" s="133">
        <v>0</v>
      </c>
    </row>
    <row r="261" spans="1:53" x14ac:dyDescent="0.2">
      <c r="A261">
        <v>316</v>
      </c>
      <c r="B261">
        <v>316</v>
      </c>
      <c r="C261"/>
      <c r="D261"/>
      <c r="E261"/>
      <c r="F261">
        <v>76000311</v>
      </c>
      <c r="G261" t="s">
        <v>245</v>
      </c>
      <c r="H261" t="s">
        <v>2629</v>
      </c>
      <c r="I261" t="s">
        <v>53</v>
      </c>
      <c r="J261"/>
      <c r="K261" t="s">
        <v>635</v>
      </c>
      <c r="L261" t="s">
        <v>62</v>
      </c>
      <c r="M261" t="s">
        <v>62</v>
      </c>
      <c r="N261"/>
      <c r="O261" s="135">
        <v>44900</v>
      </c>
      <c r="P261" t="s">
        <v>298</v>
      </c>
      <c r="Q261" t="s">
        <v>298</v>
      </c>
      <c r="R261" t="s">
        <v>298</v>
      </c>
      <c r="S261" t="s">
        <v>1218</v>
      </c>
      <c r="T261" s="130">
        <v>1E-4</v>
      </c>
      <c r="U261" t="s">
        <v>2625</v>
      </c>
      <c r="V261" s="133">
        <v>0</v>
      </c>
      <c r="W261"/>
      <c r="X261"/>
      <c r="Y261" s="133"/>
      <c r="Z261" s="133">
        <v>0</v>
      </c>
      <c r="AA261" s="135">
        <v>55858</v>
      </c>
      <c r="AB261" t="s">
        <v>620</v>
      </c>
      <c r="AC261"/>
      <c r="AD261" s="130"/>
      <c r="AE261" s="133"/>
      <c r="AF261" s="135">
        <v>44896</v>
      </c>
      <c r="AG261"/>
      <c r="AH261"/>
      <c r="AI261"/>
      <c r="AJ261" t="s">
        <v>55</v>
      </c>
      <c r="AK261" t="s">
        <v>775</v>
      </c>
      <c r="AL261"/>
      <c r="AM261" t="s">
        <v>305</v>
      </c>
      <c r="AN261" s="135">
        <v>45930</v>
      </c>
      <c r="AO261" s="134"/>
      <c r="AP261" s="133"/>
      <c r="AQ261" s="130">
        <v>-358894.77</v>
      </c>
      <c r="AR261" s="130">
        <v>100</v>
      </c>
      <c r="AS261" s="130">
        <v>1</v>
      </c>
      <c r="AT261" s="130">
        <v>-358.89476999999999</v>
      </c>
      <c r="AU261" s="130">
        <v>-358.89476999999999</v>
      </c>
      <c r="AV261" s="132"/>
      <c r="AW261" s="132"/>
      <c r="AX261"/>
      <c r="AY261"/>
      <c r="AZ261" s="133">
        <v>-3.6999999999999998E-5</v>
      </c>
      <c r="BA261" s="133">
        <v>-9.9999999999999995E-7</v>
      </c>
    </row>
    <row r="262" spans="1:53" x14ac:dyDescent="0.2">
      <c r="A262">
        <v>316</v>
      </c>
      <c r="B262">
        <v>316</v>
      </c>
      <c r="C262"/>
      <c r="D262"/>
      <c r="E262"/>
      <c r="F262">
        <v>76000312</v>
      </c>
      <c r="G262" t="s">
        <v>245</v>
      </c>
      <c r="H262" t="s">
        <v>2629</v>
      </c>
      <c r="I262" t="s">
        <v>53</v>
      </c>
      <c r="J262"/>
      <c r="K262" t="s">
        <v>635</v>
      </c>
      <c r="L262" t="s">
        <v>62</v>
      </c>
      <c r="M262" t="s">
        <v>62</v>
      </c>
      <c r="N262"/>
      <c r="O262" s="135">
        <v>44900</v>
      </c>
      <c r="P262" t="s">
        <v>298</v>
      </c>
      <c r="Q262" t="s">
        <v>298</v>
      </c>
      <c r="R262" t="s">
        <v>298</v>
      </c>
      <c r="S262" t="s">
        <v>1218</v>
      </c>
      <c r="T262" s="130">
        <v>1E-4</v>
      </c>
      <c r="U262" t="s">
        <v>2625</v>
      </c>
      <c r="V262" s="133">
        <v>0</v>
      </c>
      <c r="W262"/>
      <c r="X262"/>
      <c r="Y262" s="133"/>
      <c r="Z262" s="133">
        <v>0</v>
      </c>
      <c r="AA262" s="135">
        <v>55858</v>
      </c>
      <c r="AB262" t="s">
        <v>620</v>
      </c>
      <c r="AC262"/>
      <c r="AD262" s="130"/>
      <c r="AE262" s="133"/>
      <c r="AF262" s="135">
        <v>44866</v>
      </c>
      <c r="AG262"/>
      <c r="AH262"/>
      <c r="AI262"/>
      <c r="AJ262" t="s">
        <v>55</v>
      </c>
      <c r="AK262" t="s">
        <v>775</v>
      </c>
      <c r="AL262"/>
      <c r="AM262" t="s">
        <v>305</v>
      </c>
      <c r="AN262" s="135">
        <v>45930</v>
      </c>
      <c r="AO262" s="134"/>
      <c r="AP262" s="133"/>
      <c r="AQ262" s="130">
        <v>-574691.87</v>
      </c>
      <c r="AR262" s="130">
        <v>100</v>
      </c>
      <c r="AS262" s="130">
        <v>1</v>
      </c>
      <c r="AT262" s="130">
        <v>-574.69186999999999</v>
      </c>
      <c r="AU262" s="130">
        <v>-574.69186999999999</v>
      </c>
      <c r="AV262" s="132"/>
      <c r="AW262" s="132"/>
      <c r="AX262"/>
      <c r="AY262"/>
      <c r="AZ262" s="133">
        <v>-6.0000000000000002E-5</v>
      </c>
      <c r="BA262" s="133">
        <v>-1.9999999999999999E-6</v>
      </c>
    </row>
    <row r="263" spans="1:53" x14ac:dyDescent="0.2">
      <c r="A263">
        <v>316</v>
      </c>
      <c r="B263">
        <v>316</v>
      </c>
      <c r="C263"/>
      <c r="D263"/>
      <c r="E263"/>
      <c r="F263">
        <v>76000313</v>
      </c>
      <c r="G263" t="s">
        <v>245</v>
      </c>
      <c r="H263" t="s">
        <v>2629</v>
      </c>
      <c r="I263" t="s">
        <v>53</v>
      </c>
      <c r="J263"/>
      <c r="K263" t="s">
        <v>635</v>
      </c>
      <c r="L263" t="s">
        <v>62</v>
      </c>
      <c r="M263" t="s">
        <v>62</v>
      </c>
      <c r="N263"/>
      <c r="O263" s="135">
        <v>45371</v>
      </c>
      <c r="P263" t="s">
        <v>298</v>
      </c>
      <c r="Q263" t="s">
        <v>298</v>
      </c>
      <c r="R263" t="s">
        <v>298</v>
      </c>
      <c r="S263" t="s">
        <v>1218</v>
      </c>
      <c r="T263" s="130">
        <v>8.65</v>
      </c>
      <c r="U263" t="s">
        <v>2625</v>
      </c>
      <c r="V263" s="133">
        <v>0</v>
      </c>
      <c r="W263"/>
      <c r="X263"/>
      <c r="Y263" s="133"/>
      <c r="Z263" s="133">
        <v>-1.29E-2</v>
      </c>
      <c r="AA263" s="135">
        <v>55243</v>
      </c>
      <c r="AB263" t="s">
        <v>620</v>
      </c>
      <c r="AC263"/>
      <c r="AD263" s="130"/>
      <c r="AE263" s="133"/>
      <c r="AF263" s="135">
        <v>45352</v>
      </c>
      <c r="AG263"/>
      <c r="AH263"/>
      <c r="AI263"/>
      <c r="AJ263" t="s">
        <v>55</v>
      </c>
      <c r="AK263" t="s">
        <v>775</v>
      </c>
      <c r="AL263"/>
      <c r="AM263" t="s">
        <v>305</v>
      </c>
      <c r="AN263" s="135">
        <v>45930</v>
      </c>
      <c r="AO263" s="134"/>
      <c r="AP263" s="133"/>
      <c r="AQ263" s="130">
        <v>13197625.67</v>
      </c>
      <c r="AR263" s="130">
        <v>118.63</v>
      </c>
      <c r="AS263" s="130">
        <v>1</v>
      </c>
      <c r="AT263" s="130">
        <v>15656.34333</v>
      </c>
      <c r="AU263" s="130">
        <v>15656.34333</v>
      </c>
      <c r="AV263" s="132"/>
      <c r="AW263" s="132"/>
      <c r="AX263"/>
      <c r="AY263"/>
      <c r="AZ263" s="133">
        <v>1.642E-3</v>
      </c>
      <c r="BA263" s="133">
        <v>8.0000000000000007E-5</v>
      </c>
    </row>
    <row r="264" spans="1:53" x14ac:dyDescent="0.2">
      <c r="A264">
        <v>316</v>
      </c>
      <c r="B264">
        <v>316</v>
      </c>
      <c r="C264"/>
      <c r="D264"/>
      <c r="E264"/>
      <c r="F264">
        <v>76000315</v>
      </c>
      <c r="G264" t="s">
        <v>245</v>
      </c>
      <c r="H264" t="s">
        <v>2629</v>
      </c>
      <c r="I264" t="s">
        <v>53</v>
      </c>
      <c r="J264"/>
      <c r="K264" t="s">
        <v>635</v>
      </c>
      <c r="L264" t="s">
        <v>62</v>
      </c>
      <c r="M264" t="s">
        <v>62</v>
      </c>
      <c r="N264"/>
      <c r="O264" s="135">
        <v>45371</v>
      </c>
      <c r="P264" t="s">
        <v>298</v>
      </c>
      <c r="Q264" t="s">
        <v>298</v>
      </c>
      <c r="R264" t="s">
        <v>298</v>
      </c>
      <c r="S264" t="s">
        <v>1218</v>
      </c>
      <c r="T264" s="130">
        <v>8.67</v>
      </c>
      <c r="U264" t="s">
        <v>2625</v>
      </c>
      <c r="V264" s="133">
        <v>0</v>
      </c>
      <c r="W264"/>
      <c r="X264"/>
      <c r="Y264" s="133"/>
      <c r="Z264" s="133">
        <v>-1.3599999999999999E-2</v>
      </c>
      <c r="AA264" s="135">
        <v>55243</v>
      </c>
      <c r="AB264" t="s">
        <v>620</v>
      </c>
      <c r="AC264"/>
      <c r="AD264" s="130"/>
      <c r="AE264" s="133"/>
      <c r="AF264" s="135">
        <v>45352</v>
      </c>
      <c r="AG264"/>
      <c r="AH264"/>
      <c r="AI264"/>
      <c r="AJ264" t="s">
        <v>55</v>
      </c>
      <c r="AK264" t="s">
        <v>775</v>
      </c>
      <c r="AL264"/>
      <c r="AM264" t="s">
        <v>305</v>
      </c>
      <c r="AN264" s="135">
        <v>45930</v>
      </c>
      <c r="AO264" s="134"/>
      <c r="AP264" s="133"/>
      <c r="AQ264" s="130">
        <v>16635252.949999999</v>
      </c>
      <c r="AR264" s="130">
        <v>119.32</v>
      </c>
      <c r="AS264" s="130">
        <v>1</v>
      </c>
      <c r="AT264" s="130">
        <v>19849.183819999998</v>
      </c>
      <c r="AU264" s="130">
        <v>19849.183819999998</v>
      </c>
      <c r="AV264" s="132"/>
      <c r="AW264" s="132"/>
      <c r="AX264"/>
      <c r="AY264"/>
      <c r="AZ264" s="133">
        <v>2.0820000000000001E-3</v>
      </c>
      <c r="BA264" s="133">
        <v>1.01E-4</v>
      </c>
    </row>
    <row r="265" spans="1:53" x14ac:dyDescent="0.2">
      <c r="A265">
        <v>316</v>
      </c>
      <c r="B265">
        <v>316</v>
      </c>
      <c r="C265"/>
      <c r="D265"/>
      <c r="E265"/>
      <c r="F265">
        <v>76000316</v>
      </c>
      <c r="G265" t="s">
        <v>245</v>
      </c>
      <c r="H265" t="s">
        <v>2629</v>
      </c>
      <c r="I265" t="s">
        <v>53</v>
      </c>
      <c r="J265"/>
      <c r="K265" t="s">
        <v>635</v>
      </c>
      <c r="L265" t="s">
        <v>62</v>
      </c>
      <c r="M265" t="s">
        <v>62</v>
      </c>
      <c r="N265"/>
      <c r="O265" s="135">
        <v>45371</v>
      </c>
      <c r="P265" t="s">
        <v>298</v>
      </c>
      <c r="Q265" t="s">
        <v>298</v>
      </c>
      <c r="R265" t="s">
        <v>298</v>
      </c>
      <c r="S265" t="s">
        <v>1218</v>
      </c>
      <c r="T265" s="130">
        <v>8.8000000000000007</v>
      </c>
      <c r="U265" t="s">
        <v>2625</v>
      </c>
      <c r="V265" s="133">
        <v>0</v>
      </c>
      <c r="W265"/>
      <c r="X265"/>
      <c r="Y265" s="133"/>
      <c r="Z265" s="133">
        <v>-1.77E-2</v>
      </c>
      <c r="AA265" s="135">
        <v>55243</v>
      </c>
      <c r="AB265" t="s">
        <v>620</v>
      </c>
      <c r="AC265"/>
      <c r="AD265" s="130"/>
      <c r="AE265" s="133"/>
      <c r="AF265" s="135">
        <v>45352</v>
      </c>
      <c r="AG265"/>
      <c r="AH265"/>
      <c r="AI265"/>
      <c r="AJ265" t="s">
        <v>55</v>
      </c>
      <c r="AK265" t="s">
        <v>775</v>
      </c>
      <c r="AL265"/>
      <c r="AM265" t="s">
        <v>305</v>
      </c>
      <c r="AN265" s="135">
        <v>45930</v>
      </c>
      <c r="AO265" s="134"/>
      <c r="AP265" s="133"/>
      <c r="AQ265" s="130">
        <v>14029230.92</v>
      </c>
      <c r="AR265" s="130">
        <v>123.74</v>
      </c>
      <c r="AS265" s="130">
        <v>1</v>
      </c>
      <c r="AT265" s="130">
        <v>17359.770339999999</v>
      </c>
      <c r="AU265" s="130">
        <v>17359.770339999999</v>
      </c>
      <c r="AV265" s="132"/>
      <c r="AW265" s="132"/>
      <c r="AX265"/>
      <c r="AY265"/>
      <c r="AZ265" s="133">
        <v>1.8209999999999999E-3</v>
      </c>
      <c r="BA265" s="133">
        <v>8.7999999999999998E-5</v>
      </c>
    </row>
    <row r="266" spans="1:53" x14ac:dyDescent="0.2">
      <c r="A266">
        <v>316</v>
      </c>
      <c r="B266">
        <v>316</v>
      </c>
      <c r="C266"/>
      <c r="D266"/>
      <c r="E266"/>
      <c r="F266">
        <v>76000317</v>
      </c>
      <c r="G266" t="s">
        <v>245</v>
      </c>
      <c r="H266" t="s">
        <v>2629</v>
      </c>
      <c r="I266" t="s">
        <v>53</v>
      </c>
      <c r="J266"/>
      <c r="K266" t="s">
        <v>635</v>
      </c>
      <c r="L266" t="s">
        <v>62</v>
      </c>
      <c r="M266" t="s">
        <v>62</v>
      </c>
      <c r="N266"/>
      <c r="O266" s="135">
        <v>45371</v>
      </c>
      <c r="P266" t="s">
        <v>298</v>
      </c>
      <c r="Q266" t="s">
        <v>298</v>
      </c>
      <c r="R266" t="s">
        <v>298</v>
      </c>
      <c r="S266" t="s">
        <v>1218</v>
      </c>
      <c r="T266" s="130">
        <v>8.69</v>
      </c>
      <c r="U266" t="s">
        <v>2625</v>
      </c>
      <c r="V266" s="133">
        <v>0</v>
      </c>
      <c r="W266"/>
      <c r="X266"/>
      <c r="Y266" s="133"/>
      <c r="Z266" s="133">
        <v>-1.41E-2</v>
      </c>
      <c r="AA266" s="135">
        <v>55243</v>
      </c>
      <c r="AB266" t="s">
        <v>620</v>
      </c>
      <c r="AC266"/>
      <c r="AD266" s="130"/>
      <c r="AE266" s="133"/>
      <c r="AF266" s="135">
        <v>45352</v>
      </c>
      <c r="AG266"/>
      <c r="AH266"/>
      <c r="AI266"/>
      <c r="AJ266" t="s">
        <v>55</v>
      </c>
      <c r="AK266" t="s">
        <v>775</v>
      </c>
      <c r="AL266"/>
      <c r="AM266" t="s">
        <v>305</v>
      </c>
      <c r="AN266" s="135">
        <v>45930</v>
      </c>
      <c r="AO266" s="134"/>
      <c r="AP266" s="133"/>
      <c r="AQ266" s="130">
        <v>49136345.990000002</v>
      </c>
      <c r="AR266" s="130">
        <v>119.87</v>
      </c>
      <c r="AS266" s="130">
        <v>1</v>
      </c>
      <c r="AT266" s="130">
        <v>58899.737939999999</v>
      </c>
      <c r="AU266" s="130">
        <v>58899.737939999999</v>
      </c>
      <c r="AV266" s="132"/>
      <c r="AW266" s="132"/>
      <c r="AX266"/>
      <c r="AY266"/>
      <c r="AZ266" s="133">
        <v>6.1799999999999997E-3</v>
      </c>
      <c r="BA266" s="133">
        <v>3.01E-4</v>
      </c>
    </row>
    <row r="267" spans="1:53" x14ac:dyDescent="0.2">
      <c r="A267">
        <v>316</v>
      </c>
      <c r="B267">
        <v>316</v>
      </c>
      <c r="C267"/>
      <c r="D267"/>
      <c r="E267"/>
      <c r="F267">
        <v>76000320</v>
      </c>
      <c r="G267" t="s">
        <v>245</v>
      </c>
      <c r="H267" t="s">
        <v>2629</v>
      </c>
      <c r="I267" t="s">
        <v>53</v>
      </c>
      <c r="J267"/>
      <c r="K267" t="s">
        <v>635</v>
      </c>
      <c r="L267" t="s">
        <v>62</v>
      </c>
      <c r="M267" t="s">
        <v>62</v>
      </c>
      <c r="N267"/>
      <c r="O267" s="135">
        <v>45371</v>
      </c>
      <c r="P267" t="s">
        <v>298</v>
      </c>
      <c r="Q267" t="s">
        <v>298</v>
      </c>
      <c r="R267" t="s">
        <v>298</v>
      </c>
      <c r="S267" t="s">
        <v>1218</v>
      </c>
      <c r="T267" s="130">
        <v>8.41</v>
      </c>
      <c r="U267" t="s">
        <v>441</v>
      </c>
      <c r="V267" s="133">
        <v>0.06</v>
      </c>
      <c r="W267"/>
      <c r="X267"/>
      <c r="Y267" s="133"/>
      <c r="Z267" s="133">
        <v>5.3999999999999999E-2</v>
      </c>
      <c r="AA267" s="135">
        <v>55243</v>
      </c>
      <c r="AB267" t="s">
        <v>620</v>
      </c>
      <c r="AC267"/>
      <c r="AD267" s="130"/>
      <c r="AE267" s="133"/>
      <c r="AF267" s="135">
        <v>45352</v>
      </c>
      <c r="AG267"/>
      <c r="AH267"/>
      <c r="AI267"/>
      <c r="AJ267" t="s">
        <v>55</v>
      </c>
      <c r="AK267" t="s">
        <v>775</v>
      </c>
      <c r="AL267"/>
      <c r="AM267" t="s">
        <v>305</v>
      </c>
      <c r="AN267" s="135">
        <v>45930</v>
      </c>
      <c r="AO267" s="134"/>
      <c r="AP267" s="133"/>
      <c r="AQ267" s="130">
        <v>45541900.259999998</v>
      </c>
      <c r="AR267" s="130">
        <v>106.61</v>
      </c>
      <c r="AS267" s="130">
        <v>1</v>
      </c>
      <c r="AT267" s="130">
        <v>48552.219870000001</v>
      </c>
      <c r="AU267" s="130">
        <v>48552.219870000001</v>
      </c>
      <c r="AV267" s="132"/>
      <c r="AW267" s="132"/>
      <c r="AX267"/>
      <c r="AY267"/>
      <c r="AZ267" s="133">
        <v>5.0939999999999996E-3</v>
      </c>
      <c r="BA267" s="133">
        <v>2.4800000000000001E-4</v>
      </c>
    </row>
    <row r="268" spans="1:53" x14ac:dyDescent="0.2">
      <c r="A268">
        <v>316</v>
      </c>
      <c r="B268">
        <v>316</v>
      </c>
      <c r="C268"/>
      <c r="D268"/>
      <c r="E268"/>
      <c r="F268">
        <v>76000321</v>
      </c>
      <c r="G268" t="s">
        <v>245</v>
      </c>
      <c r="H268" t="s">
        <v>2629</v>
      </c>
      <c r="I268" t="s">
        <v>53</v>
      </c>
      <c r="J268"/>
      <c r="K268" t="s">
        <v>635</v>
      </c>
      <c r="L268" t="s">
        <v>62</v>
      </c>
      <c r="M268" t="s">
        <v>62</v>
      </c>
      <c r="N268"/>
      <c r="O268" s="135">
        <v>45371</v>
      </c>
      <c r="P268" t="s">
        <v>298</v>
      </c>
      <c r="Q268" t="s">
        <v>298</v>
      </c>
      <c r="R268" t="s">
        <v>298</v>
      </c>
      <c r="S268" t="s">
        <v>1218</v>
      </c>
      <c r="T268" s="130">
        <v>12.98</v>
      </c>
      <c r="U268" t="s">
        <v>2625</v>
      </c>
      <c r="V268" s="133">
        <v>0</v>
      </c>
      <c r="W268"/>
      <c r="X268"/>
      <c r="Y268" s="133"/>
      <c r="Z268" s="133">
        <v>-4.7999999999999996E-3</v>
      </c>
      <c r="AA268" s="135">
        <v>55243</v>
      </c>
      <c r="AB268" t="s">
        <v>620</v>
      </c>
      <c r="AC268"/>
      <c r="AD268" s="130"/>
      <c r="AE268" s="133"/>
      <c r="AF268" s="135">
        <v>45352</v>
      </c>
      <c r="AG268"/>
      <c r="AH268"/>
      <c r="AI268"/>
      <c r="AJ268" t="s">
        <v>55</v>
      </c>
      <c r="AK268" t="s">
        <v>775</v>
      </c>
      <c r="AL268"/>
      <c r="AM268" t="s">
        <v>305</v>
      </c>
      <c r="AN268" s="135">
        <v>45930</v>
      </c>
      <c r="AO268" s="134"/>
      <c r="AP268" s="133"/>
      <c r="AQ268" s="130">
        <v>18563175.120000001</v>
      </c>
      <c r="AR268" s="130">
        <v>106.33</v>
      </c>
      <c r="AS268" s="130">
        <v>1</v>
      </c>
      <c r="AT268" s="130">
        <v>19738.224109999999</v>
      </c>
      <c r="AU268" s="130">
        <v>19738.224109999999</v>
      </c>
      <c r="AV268" s="132"/>
      <c r="AW268" s="132"/>
      <c r="AX268"/>
      <c r="AY268"/>
      <c r="AZ268" s="133">
        <v>2.0709999999999999E-3</v>
      </c>
      <c r="BA268" s="133">
        <v>1.01E-4</v>
      </c>
    </row>
    <row r="269" spans="1:53" x14ac:dyDescent="0.2">
      <c r="A269">
        <v>316</v>
      </c>
      <c r="B269">
        <v>316</v>
      </c>
      <c r="C269"/>
      <c r="D269"/>
      <c r="E269"/>
      <c r="F269">
        <v>76000323</v>
      </c>
      <c r="G269" t="s">
        <v>245</v>
      </c>
      <c r="H269" t="s">
        <v>2629</v>
      </c>
      <c r="I269" t="s">
        <v>53</v>
      </c>
      <c r="J269"/>
      <c r="K269" t="s">
        <v>635</v>
      </c>
      <c r="L269" t="s">
        <v>62</v>
      </c>
      <c r="M269" t="s">
        <v>62</v>
      </c>
      <c r="N269"/>
      <c r="O269" s="135">
        <v>45371</v>
      </c>
      <c r="P269" t="s">
        <v>298</v>
      </c>
      <c r="Q269" t="s">
        <v>298</v>
      </c>
      <c r="R269" t="s">
        <v>298</v>
      </c>
      <c r="S269" t="s">
        <v>1218</v>
      </c>
      <c r="T269" s="130">
        <v>13.01</v>
      </c>
      <c r="U269" t="s">
        <v>2625</v>
      </c>
      <c r="V269" s="133">
        <v>0</v>
      </c>
      <c r="W269"/>
      <c r="X269"/>
      <c r="Y269" s="133"/>
      <c r="Z269" s="133">
        <v>-5.3E-3</v>
      </c>
      <c r="AA269" s="135">
        <v>55243</v>
      </c>
      <c r="AB269" t="s">
        <v>620</v>
      </c>
      <c r="AC269"/>
      <c r="AD269" s="130"/>
      <c r="AE269" s="133"/>
      <c r="AF269" s="135">
        <v>45352</v>
      </c>
      <c r="AG269"/>
      <c r="AH269"/>
      <c r="AI269"/>
      <c r="AJ269" t="s">
        <v>55</v>
      </c>
      <c r="AK269" t="s">
        <v>775</v>
      </c>
      <c r="AL269"/>
      <c r="AM269" t="s">
        <v>305</v>
      </c>
      <c r="AN269" s="135">
        <v>45930</v>
      </c>
      <c r="AO269" s="134"/>
      <c r="AP269" s="133"/>
      <c r="AQ269" s="130">
        <v>8815416.3399999999</v>
      </c>
      <c r="AR269" s="130">
        <v>107.01</v>
      </c>
      <c r="AS269" s="130">
        <v>1</v>
      </c>
      <c r="AT269" s="130">
        <v>9433.3770299999996</v>
      </c>
      <c r="AU269" s="130">
        <v>9433.3770299999996</v>
      </c>
      <c r="AV269" s="132"/>
      <c r="AW269" s="132"/>
      <c r="AX269"/>
      <c r="AY269"/>
      <c r="AZ269" s="133">
        <v>9.8900000000000008E-4</v>
      </c>
      <c r="BA269" s="133">
        <v>4.8000000000000001E-5</v>
      </c>
    </row>
    <row r="270" spans="1:53" x14ac:dyDescent="0.2">
      <c r="A270">
        <v>316</v>
      </c>
      <c r="B270">
        <v>316</v>
      </c>
      <c r="C270"/>
      <c r="D270"/>
      <c r="E270"/>
      <c r="F270">
        <v>76000324</v>
      </c>
      <c r="G270" t="s">
        <v>245</v>
      </c>
      <c r="H270" t="s">
        <v>2629</v>
      </c>
      <c r="I270" t="s">
        <v>53</v>
      </c>
      <c r="J270"/>
      <c r="K270" t="s">
        <v>635</v>
      </c>
      <c r="L270" t="s">
        <v>62</v>
      </c>
      <c r="M270" t="s">
        <v>62</v>
      </c>
      <c r="N270"/>
      <c r="O270" s="135">
        <v>45371</v>
      </c>
      <c r="P270" t="s">
        <v>298</v>
      </c>
      <c r="Q270" t="s">
        <v>298</v>
      </c>
      <c r="R270" t="s">
        <v>298</v>
      </c>
      <c r="S270" t="s">
        <v>1218</v>
      </c>
      <c r="T270" s="130">
        <v>12.75</v>
      </c>
      <c r="U270" t="s">
        <v>2625</v>
      </c>
      <c r="V270" s="133">
        <v>0</v>
      </c>
      <c r="W270"/>
      <c r="X270"/>
      <c r="Y270" s="133"/>
      <c r="Z270" s="133">
        <v>-5.9999999999999995E-4</v>
      </c>
      <c r="AA270" s="135">
        <v>55243</v>
      </c>
      <c r="AB270" t="s">
        <v>620</v>
      </c>
      <c r="AC270"/>
      <c r="AD270" s="130"/>
      <c r="AE270" s="133"/>
      <c r="AF270" s="135">
        <v>45352</v>
      </c>
      <c r="AG270"/>
      <c r="AH270"/>
      <c r="AI270"/>
      <c r="AJ270" t="s">
        <v>55</v>
      </c>
      <c r="AK270" t="s">
        <v>775</v>
      </c>
      <c r="AL270"/>
      <c r="AM270" t="s">
        <v>305</v>
      </c>
      <c r="AN270" s="135">
        <v>45930</v>
      </c>
      <c r="AO270" s="134"/>
      <c r="AP270" s="133"/>
      <c r="AQ270" s="130">
        <v>26136901.420000002</v>
      </c>
      <c r="AR270" s="130">
        <v>100.82</v>
      </c>
      <c r="AS270" s="130">
        <v>1</v>
      </c>
      <c r="AT270" s="130">
        <v>26351.224010000002</v>
      </c>
      <c r="AU270" s="130">
        <v>26351.224010000002</v>
      </c>
      <c r="AV270" s="132"/>
      <c r="AW270" s="132"/>
      <c r="AX270"/>
      <c r="AY270"/>
      <c r="AZ270" s="133">
        <v>2.764E-3</v>
      </c>
      <c r="BA270" s="133">
        <v>1.35E-4</v>
      </c>
    </row>
    <row r="271" spans="1:53" x14ac:dyDescent="0.2">
      <c r="A271">
        <v>316</v>
      </c>
      <c r="B271">
        <v>316</v>
      </c>
      <c r="C271"/>
      <c r="D271"/>
      <c r="E271"/>
      <c r="F271">
        <v>76056001</v>
      </c>
      <c r="G271" t="s">
        <v>245</v>
      </c>
      <c r="H271" t="s">
        <v>1184</v>
      </c>
      <c r="I271" t="s">
        <v>53</v>
      </c>
      <c r="J271"/>
      <c r="K271" t="s">
        <v>102</v>
      </c>
      <c r="L271" t="s">
        <v>62</v>
      </c>
      <c r="M271" t="s">
        <v>55</v>
      </c>
      <c r="N271"/>
      <c r="O271" s="135">
        <v>45470</v>
      </c>
      <c r="P271" t="s">
        <v>1943</v>
      </c>
      <c r="Q271" t="s">
        <v>65</v>
      </c>
      <c r="R271" t="s">
        <v>779</v>
      </c>
      <c r="S271" t="s">
        <v>1218</v>
      </c>
      <c r="T271" s="130">
        <v>11.45</v>
      </c>
      <c r="U271" t="s">
        <v>2625</v>
      </c>
      <c r="V271" s="133">
        <v>4.0514000000000001E-2</v>
      </c>
      <c r="W271"/>
      <c r="X271"/>
      <c r="Y271" s="133"/>
      <c r="Z271" s="133">
        <v>3.6200000000000003E-2</v>
      </c>
      <c r="AA271" s="135">
        <v>55512</v>
      </c>
      <c r="AB271" t="s">
        <v>620</v>
      </c>
      <c r="AC271"/>
      <c r="AD271" s="130"/>
      <c r="AE271" s="133"/>
      <c r="AF271" s="135"/>
      <c r="AG271"/>
      <c r="AH271"/>
      <c r="AI271"/>
      <c r="AJ271" t="s">
        <v>55</v>
      </c>
      <c r="AK271" t="s">
        <v>775</v>
      </c>
      <c r="AL271"/>
      <c r="AM271" t="s">
        <v>305</v>
      </c>
      <c r="AN271" s="135">
        <v>45930</v>
      </c>
      <c r="AO271" s="134"/>
      <c r="AP271" s="133"/>
      <c r="AQ271" s="130">
        <v>59472527</v>
      </c>
      <c r="AR271" s="130">
        <v>110.36</v>
      </c>
      <c r="AS271" s="130">
        <v>1</v>
      </c>
      <c r="AT271" s="130">
        <v>65633.880799999999</v>
      </c>
      <c r="AU271" s="130">
        <v>65633.880799999999</v>
      </c>
      <c r="AV271" s="132"/>
      <c r="AW271" s="132"/>
      <c r="AX271"/>
      <c r="AY271"/>
      <c r="AZ271" s="133">
        <v>6.8859999999999998E-3</v>
      </c>
      <c r="BA271" s="133">
        <v>3.3599999999999998E-4</v>
      </c>
    </row>
    <row r="272" spans="1:53" x14ac:dyDescent="0.2">
      <c r="A272">
        <v>316</v>
      </c>
      <c r="B272">
        <v>316</v>
      </c>
      <c r="C272"/>
      <c r="D272"/>
      <c r="E272"/>
      <c r="F272">
        <v>76056002</v>
      </c>
      <c r="G272" t="s">
        <v>245</v>
      </c>
      <c r="H272" t="s">
        <v>1184</v>
      </c>
      <c r="I272" t="s">
        <v>53</v>
      </c>
      <c r="J272"/>
      <c r="K272" t="s">
        <v>102</v>
      </c>
      <c r="L272" t="s">
        <v>62</v>
      </c>
      <c r="M272" t="s">
        <v>55</v>
      </c>
      <c r="N272"/>
      <c r="O272" s="135">
        <v>45561</v>
      </c>
      <c r="P272" t="s">
        <v>1943</v>
      </c>
      <c r="Q272" t="s">
        <v>65</v>
      </c>
      <c r="R272" t="s">
        <v>779</v>
      </c>
      <c r="S272" t="s">
        <v>1218</v>
      </c>
      <c r="T272" s="130">
        <v>11.38</v>
      </c>
      <c r="U272" t="s">
        <v>2625</v>
      </c>
      <c r="V272" s="133">
        <v>4.1399999999999999E-2</v>
      </c>
      <c r="W272"/>
      <c r="X272"/>
      <c r="Y272" s="133"/>
      <c r="Z272" s="133">
        <v>3.6999999999999998E-2</v>
      </c>
      <c r="AA272" s="135">
        <v>55512</v>
      </c>
      <c r="AB272" t="s">
        <v>620</v>
      </c>
      <c r="AC272"/>
      <c r="AD272" s="130"/>
      <c r="AE272" s="133"/>
      <c r="AF272" s="135"/>
      <c r="AG272"/>
      <c r="AH272"/>
      <c r="AI272"/>
      <c r="AJ272" t="s">
        <v>62</v>
      </c>
      <c r="AK272" t="s">
        <v>775</v>
      </c>
      <c r="AL272"/>
      <c r="AM272" t="s">
        <v>305</v>
      </c>
      <c r="AN272" s="135">
        <v>45930</v>
      </c>
      <c r="AO272" s="134"/>
      <c r="AP272" s="133"/>
      <c r="AQ272" s="130">
        <v>52800000</v>
      </c>
      <c r="AR272" s="130">
        <v>108.66</v>
      </c>
      <c r="AS272" s="130">
        <v>1</v>
      </c>
      <c r="AT272" s="130">
        <v>57372.480000000003</v>
      </c>
      <c r="AU272" s="130">
        <v>57372.480000000003</v>
      </c>
      <c r="AV272" s="132"/>
      <c r="AW272" s="132"/>
      <c r="AX272"/>
      <c r="AY272"/>
      <c r="AZ272" s="133">
        <v>6.019E-3</v>
      </c>
      <c r="BA272" s="133">
        <v>2.9399999999999999E-4</v>
      </c>
    </row>
    <row r="273" spans="1:53" x14ac:dyDescent="0.2">
      <c r="A273">
        <v>316</v>
      </c>
      <c r="B273">
        <v>316</v>
      </c>
      <c r="C273"/>
      <c r="D273"/>
      <c r="E273"/>
      <c r="F273">
        <v>78000117</v>
      </c>
      <c r="G273" t="s">
        <v>245</v>
      </c>
      <c r="H273" t="s">
        <v>1184</v>
      </c>
      <c r="I273" t="s">
        <v>53</v>
      </c>
      <c r="J273"/>
      <c r="K273" t="s">
        <v>264</v>
      </c>
      <c r="L273" t="s">
        <v>62</v>
      </c>
      <c r="M273" t="s">
        <v>55</v>
      </c>
      <c r="N273"/>
      <c r="O273" s="135">
        <v>44230</v>
      </c>
      <c r="P273" t="s">
        <v>1307</v>
      </c>
      <c r="Q273" t="s">
        <v>70</v>
      </c>
      <c r="R273" t="s">
        <v>779</v>
      </c>
      <c r="S273" t="s">
        <v>1218</v>
      </c>
      <c r="T273" s="130">
        <v>3.57</v>
      </c>
      <c r="U273" t="s">
        <v>2625</v>
      </c>
      <c r="V273" s="133">
        <v>7.9209999999999992E-3</v>
      </c>
      <c r="W273"/>
      <c r="X273"/>
      <c r="Y273" s="133"/>
      <c r="Z273" s="133">
        <v>3.1899999999999998E-2</v>
      </c>
      <c r="AA273" s="135">
        <v>48852</v>
      </c>
      <c r="AB273" t="s">
        <v>620</v>
      </c>
      <c r="AC273"/>
      <c r="AD273" s="130"/>
      <c r="AE273" s="133"/>
      <c r="AF273" s="135"/>
      <c r="AG273"/>
      <c r="AH273"/>
      <c r="AI273"/>
      <c r="AJ273" t="s">
        <v>55</v>
      </c>
      <c r="AK273" t="s">
        <v>775</v>
      </c>
      <c r="AL273"/>
      <c r="AM273" t="s">
        <v>305</v>
      </c>
      <c r="AN273" s="135">
        <v>45930</v>
      </c>
      <c r="AO273" s="134"/>
      <c r="AP273" s="133"/>
      <c r="AQ273" s="130">
        <v>5589048.8799999999</v>
      </c>
      <c r="AR273" s="130">
        <v>109.27</v>
      </c>
      <c r="AS273" s="130">
        <v>1</v>
      </c>
      <c r="AT273" s="130">
        <v>6107.1537099999996</v>
      </c>
      <c r="AU273" s="130">
        <v>6107.1537099999996</v>
      </c>
      <c r="AV273" s="132"/>
      <c r="AW273" s="132"/>
      <c r="AX273"/>
      <c r="AY273"/>
      <c r="AZ273" s="133">
        <v>6.4000000000000005E-4</v>
      </c>
      <c r="BA273" s="133">
        <v>3.1000000000000001E-5</v>
      </c>
    </row>
    <row r="274" spans="1:53" x14ac:dyDescent="0.2">
      <c r="A274">
        <v>316</v>
      </c>
      <c r="B274">
        <v>316</v>
      </c>
      <c r="C274"/>
      <c r="D274"/>
      <c r="E274"/>
      <c r="F274">
        <v>80747</v>
      </c>
      <c r="G274" t="s">
        <v>245</v>
      </c>
      <c r="H274" t="s">
        <v>1184</v>
      </c>
      <c r="I274" t="s">
        <v>53</v>
      </c>
      <c r="J274"/>
      <c r="K274" t="s">
        <v>156</v>
      </c>
      <c r="L274" t="s">
        <v>62</v>
      </c>
      <c r="M274" t="s">
        <v>55</v>
      </c>
      <c r="N274"/>
      <c r="O274" s="135">
        <v>42803</v>
      </c>
      <c r="P274" t="s">
        <v>298</v>
      </c>
      <c r="Q274" t="s">
        <v>298</v>
      </c>
      <c r="R274" t="s">
        <v>298</v>
      </c>
      <c r="S274" t="s">
        <v>1218</v>
      </c>
      <c r="T274" s="130">
        <v>5.44</v>
      </c>
      <c r="U274" t="s">
        <v>2625</v>
      </c>
      <c r="V274" s="133">
        <v>4.4999999999999998E-2</v>
      </c>
      <c r="W274"/>
      <c r="X274"/>
      <c r="Y274" s="133"/>
      <c r="Z274" s="133">
        <v>5.5800000000000002E-2</v>
      </c>
      <c r="AA274" s="135">
        <v>50399</v>
      </c>
      <c r="AB274" t="s">
        <v>620</v>
      </c>
      <c r="AC274"/>
      <c r="AD274" s="130"/>
      <c r="AE274" s="133"/>
      <c r="AF274" s="135"/>
      <c r="AG274"/>
      <c r="AH274"/>
      <c r="AI274"/>
      <c r="AJ274" t="s">
        <v>55</v>
      </c>
      <c r="AK274" t="s">
        <v>775</v>
      </c>
      <c r="AL274"/>
      <c r="AM274" t="s">
        <v>305</v>
      </c>
      <c r="AN274" s="135">
        <v>45930</v>
      </c>
      <c r="AO274" s="134"/>
      <c r="AP274" s="133"/>
      <c r="AQ274" s="130">
        <v>22749990.390000001</v>
      </c>
      <c r="AR274" s="130">
        <v>114.21</v>
      </c>
      <c r="AS274" s="130">
        <v>1</v>
      </c>
      <c r="AT274" s="130">
        <v>25982.764019999999</v>
      </c>
      <c r="AU274" s="130">
        <v>25982.764019999999</v>
      </c>
      <c r="AV274" s="132"/>
      <c r="AW274" s="132"/>
      <c r="AX274"/>
      <c r="AY274"/>
      <c r="AZ274" s="133">
        <v>2.7260000000000001E-3</v>
      </c>
      <c r="BA274" s="133">
        <v>1.3300000000000001E-4</v>
      </c>
    </row>
    <row r="275" spans="1:53" x14ac:dyDescent="0.2">
      <c r="A275">
        <v>316</v>
      </c>
      <c r="B275">
        <v>316</v>
      </c>
      <c r="C275"/>
      <c r="D275"/>
      <c r="E275"/>
      <c r="F275">
        <v>70007727</v>
      </c>
      <c r="G275" t="s">
        <v>245</v>
      </c>
      <c r="H275" t="s">
        <v>1184</v>
      </c>
      <c r="I275" t="s">
        <v>53</v>
      </c>
      <c r="J275"/>
      <c r="K275" t="s">
        <v>140</v>
      </c>
      <c r="L275" t="s">
        <v>62</v>
      </c>
      <c r="M275" t="s">
        <v>55</v>
      </c>
      <c r="N275"/>
      <c r="O275" s="135">
        <v>45792</v>
      </c>
      <c r="P275" t="s">
        <v>2626</v>
      </c>
      <c r="Q275" t="s">
        <v>70</v>
      </c>
      <c r="R275" t="s">
        <v>779</v>
      </c>
      <c r="S275" t="s">
        <v>1218</v>
      </c>
      <c r="T275" s="130">
        <v>2.95</v>
      </c>
      <c r="U275" t="s">
        <v>441</v>
      </c>
      <c r="V275" s="133">
        <v>6.6000000000000003E-2</v>
      </c>
      <c r="W275"/>
      <c r="X275"/>
      <c r="Y275" s="133"/>
      <c r="Z275" s="133">
        <v>6.93E-2</v>
      </c>
      <c r="AA275" s="135">
        <v>47115</v>
      </c>
      <c r="AB275" t="s">
        <v>620</v>
      </c>
      <c r="AC275"/>
      <c r="AD275" s="130"/>
      <c r="AE275" s="133"/>
      <c r="AF275" s="135"/>
      <c r="AG275"/>
      <c r="AH275"/>
      <c r="AI275"/>
      <c r="AJ275" t="s">
        <v>62</v>
      </c>
      <c r="AK275" t="s">
        <v>775</v>
      </c>
      <c r="AL275"/>
      <c r="AM275" t="s">
        <v>305</v>
      </c>
      <c r="AN275" s="135">
        <v>45930</v>
      </c>
      <c r="AO275" s="134"/>
      <c r="AP275" s="133"/>
      <c r="AQ275" s="130">
        <v>2172012.64</v>
      </c>
      <c r="AR275" s="130">
        <v>99.57</v>
      </c>
      <c r="AS275" s="130">
        <v>1</v>
      </c>
      <c r="AT275" s="130">
        <v>2162.67299</v>
      </c>
      <c r="AU275" s="130">
        <v>2162.67299</v>
      </c>
      <c r="AV275" s="132"/>
      <c r="AW275" s="132"/>
      <c r="AX275"/>
      <c r="AY275"/>
      <c r="AZ275" s="133">
        <v>2.2599999999999999E-4</v>
      </c>
      <c r="BA275" s="133">
        <v>1.1E-5</v>
      </c>
    </row>
    <row r="276" spans="1:53" x14ac:dyDescent="0.2">
      <c r="A276">
        <v>316</v>
      </c>
      <c r="B276">
        <v>316</v>
      </c>
      <c r="C276"/>
      <c r="D276"/>
      <c r="E276"/>
      <c r="F276">
        <v>70007725</v>
      </c>
      <c r="G276" t="s">
        <v>245</v>
      </c>
      <c r="H276" t="s">
        <v>1184</v>
      </c>
      <c r="I276" t="s">
        <v>53</v>
      </c>
      <c r="J276"/>
      <c r="K276" t="s">
        <v>140</v>
      </c>
      <c r="L276" t="s">
        <v>62</v>
      </c>
      <c r="M276" t="s">
        <v>55</v>
      </c>
      <c r="N276"/>
      <c r="O276" s="135">
        <v>45792</v>
      </c>
      <c r="P276" t="s">
        <v>2626</v>
      </c>
      <c r="Q276" t="s">
        <v>70</v>
      </c>
      <c r="R276" t="s">
        <v>779</v>
      </c>
      <c r="S276" t="s">
        <v>1218</v>
      </c>
      <c r="T276" s="130">
        <v>2.25</v>
      </c>
      <c r="U276" t="s">
        <v>441</v>
      </c>
      <c r="V276" s="133">
        <v>6.6000000000000003E-2</v>
      </c>
      <c r="W276"/>
      <c r="X276"/>
      <c r="Y276" s="133"/>
      <c r="Z276" s="133">
        <v>6.9599999999999995E-2</v>
      </c>
      <c r="AA276" s="135">
        <v>46811</v>
      </c>
      <c r="AB276" t="s">
        <v>620</v>
      </c>
      <c r="AC276"/>
      <c r="AD276" s="130"/>
      <c r="AE276" s="133"/>
      <c r="AF276" s="135"/>
      <c r="AG276"/>
      <c r="AH276"/>
      <c r="AI276"/>
      <c r="AJ276" t="s">
        <v>62</v>
      </c>
      <c r="AK276" t="s">
        <v>775</v>
      </c>
      <c r="AL276"/>
      <c r="AM276" t="s">
        <v>305</v>
      </c>
      <c r="AN276" s="135">
        <v>45930</v>
      </c>
      <c r="AO276" s="134"/>
      <c r="AP276" s="133"/>
      <c r="AQ276" s="130">
        <v>6074731.3899999997</v>
      </c>
      <c r="AR276" s="130">
        <v>99.63</v>
      </c>
      <c r="AS276" s="130">
        <v>1</v>
      </c>
      <c r="AT276" s="130">
        <v>6052.2548800000004</v>
      </c>
      <c r="AU276" s="130">
        <v>6052.2548800000004</v>
      </c>
      <c r="AV276" s="132"/>
      <c r="AW276" s="132"/>
      <c r="AX276"/>
      <c r="AY276"/>
      <c r="AZ276" s="133">
        <v>6.3500000000000004E-4</v>
      </c>
      <c r="BA276" s="133">
        <v>3.1000000000000001E-5</v>
      </c>
    </row>
    <row r="277" spans="1:53" x14ac:dyDescent="0.2">
      <c r="A277">
        <v>316</v>
      </c>
      <c r="B277">
        <v>316</v>
      </c>
      <c r="C277"/>
      <c r="D277"/>
      <c r="E277"/>
      <c r="F277">
        <v>50000973</v>
      </c>
      <c r="G277" t="s">
        <v>245</v>
      </c>
      <c r="H277" t="s">
        <v>2629</v>
      </c>
      <c r="I277" t="s">
        <v>53</v>
      </c>
      <c r="J277"/>
      <c r="K277" t="s">
        <v>140</v>
      </c>
      <c r="L277" t="s">
        <v>62</v>
      </c>
      <c r="M277" t="s">
        <v>55</v>
      </c>
      <c r="N277"/>
      <c r="O277" s="135">
        <v>43926</v>
      </c>
      <c r="P277" t="s">
        <v>2628</v>
      </c>
      <c r="Q277" t="s">
        <v>70</v>
      </c>
      <c r="R277" t="s">
        <v>779</v>
      </c>
      <c r="S277" t="s">
        <v>1218</v>
      </c>
      <c r="T277" s="130">
        <v>17.47</v>
      </c>
      <c r="U277" t="s">
        <v>2625</v>
      </c>
      <c r="V277" s="133">
        <v>3.1800000000000002E-2</v>
      </c>
      <c r="W277"/>
      <c r="X277"/>
      <c r="Y277" s="133"/>
      <c r="Z277" s="133">
        <v>3.73E-2</v>
      </c>
      <c r="AA277" s="135">
        <v>52305</v>
      </c>
      <c r="AB277" t="s">
        <v>620</v>
      </c>
      <c r="AC277"/>
      <c r="AD277" s="130"/>
      <c r="AE277" s="133"/>
      <c r="AF277" s="135">
        <v>45108</v>
      </c>
      <c r="AG277"/>
      <c r="AH277"/>
      <c r="AI277"/>
      <c r="AJ277" t="s">
        <v>55</v>
      </c>
      <c r="AK277" t="s">
        <v>775</v>
      </c>
      <c r="AL277"/>
      <c r="AM277" t="s">
        <v>305</v>
      </c>
      <c r="AN277" s="135">
        <v>45930</v>
      </c>
      <c r="AO277" s="134"/>
      <c r="AP277" s="133"/>
      <c r="AQ277" s="130">
        <v>29251010.539999999</v>
      </c>
      <c r="AR277" s="130">
        <v>108.69</v>
      </c>
      <c r="AS277" s="130">
        <v>1</v>
      </c>
      <c r="AT277" s="130">
        <v>31792.923360000001</v>
      </c>
      <c r="AU277" s="130">
        <v>31792.923360000001</v>
      </c>
      <c r="AV277" s="132"/>
      <c r="AW277" s="132"/>
      <c r="AX277"/>
      <c r="AY277"/>
      <c r="AZ277" s="133">
        <v>3.3349999999999999E-3</v>
      </c>
      <c r="BA277" s="133">
        <v>1.6200000000000001E-4</v>
      </c>
    </row>
    <row r="278" spans="1:53" x14ac:dyDescent="0.2">
      <c r="A278">
        <v>316</v>
      </c>
      <c r="B278">
        <v>316</v>
      </c>
      <c r="C278"/>
      <c r="D278"/>
      <c r="E278"/>
      <c r="F278">
        <v>50000974</v>
      </c>
      <c r="G278" t="s">
        <v>245</v>
      </c>
      <c r="H278" t="s">
        <v>2629</v>
      </c>
      <c r="I278" t="s">
        <v>53</v>
      </c>
      <c r="J278"/>
      <c r="K278" t="s">
        <v>140</v>
      </c>
      <c r="L278" t="s">
        <v>62</v>
      </c>
      <c r="M278" t="s">
        <v>55</v>
      </c>
      <c r="N278"/>
      <c r="O278" s="135">
        <v>43926</v>
      </c>
      <c r="P278" t="s">
        <v>2628</v>
      </c>
      <c r="Q278" t="s">
        <v>70</v>
      </c>
      <c r="R278" t="s">
        <v>779</v>
      </c>
      <c r="S278" t="s">
        <v>1218</v>
      </c>
      <c r="T278" s="130">
        <v>7.94</v>
      </c>
      <c r="U278" t="s">
        <v>2625</v>
      </c>
      <c r="V278" s="133">
        <v>2.6499999999999999E-2</v>
      </c>
      <c r="W278"/>
      <c r="X278"/>
      <c r="Y278" s="133"/>
      <c r="Z278" s="133">
        <v>3.61E-2</v>
      </c>
      <c r="AA278" s="135">
        <v>51940</v>
      </c>
      <c r="AB278" t="s">
        <v>620</v>
      </c>
      <c r="AC278"/>
      <c r="AD278" s="130"/>
      <c r="AE278" s="133"/>
      <c r="AF278" s="135">
        <v>45108</v>
      </c>
      <c r="AG278"/>
      <c r="AH278"/>
      <c r="AI278"/>
      <c r="AJ278" t="s">
        <v>55</v>
      </c>
      <c r="AK278" t="s">
        <v>775</v>
      </c>
      <c r="AL278"/>
      <c r="AM278" t="s">
        <v>305</v>
      </c>
      <c r="AN278" s="135">
        <v>45930</v>
      </c>
      <c r="AO278" s="134"/>
      <c r="AP278" s="133"/>
      <c r="AQ278" s="130">
        <v>29342329.120000001</v>
      </c>
      <c r="AR278" s="130">
        <v>110.22</v>
      </c>
      <c r="AS278" s="130">
        <v>1</v>
      </c>
      <c r="AT278" s="130">
        <v>32341.115160000001</v>
      </c>
      <c r="AU278" s="130">
        <v>32341.115160000001</v>
      </c>
      <c r="AV278" s="132"/>
      <c r="AW278" s="132"/>
      <c r="AX278"/>
      <c r="AY278"/>
      <c r="AZ278" s="133">
        <v>3.3930000000000002E-3</v>
      </c>
      <c r="BA278" s="133">
        <v>1.65E-4</v>
      </c>
    </row>
    <row r="279" spans="1:53" x14ac:dyDescent="0.2">
      <c r="A279">
        <v>316</v>
      </c>
      <c r="B279">
        <v>316</v>
      </c>
      <c r="C279"/>
      <c r="D279"/>
      <c r="E279"/>
      <c r="F279">
        <v>50000976</v>
      </c>
      <c r="G279" t="s">
        <v>245</v>
      </c>
      <c r="H279" t="s">
        <v>2629</v>
      </c>
      <c r="I279" t="s">
        <v>53</v>
      </c>
      <c r="J279"/>
      <c r="K279" t="s">
        <v>140</v>
      </c>
      <c r="L279" t="s">
        <v>62</v>
      </c>
      <c r="M279" t="s">
        <v>55</v>
      </c>
      <c r="N279"/>
      <c r="O279" s="135">
        <v>45641</v>
      </c>
      <c r="P279" t="s">
        <v>2628</v>
      </c>
      <c r="Q279" t="s">
        <v>70</v>
      </c>
      <c r="R279" t="s">
        <v>779</v>
      </c>
      <c r="S279" t="s">
        <v>1218</v>
      </c>
      <c r="T279" s="130">
        <v>0.21</v>
      </c>
      <c r="U279" t="s">
        <v>441</v>
      </c>
      <c r="V279" s="133">
        <v>7.4999999999999997E-2</v>
      </c>
      <c r="W279"/>
      <c r="X279"/>
      <c r="Y279" s="133"/>
      <c r="Z279" s="133">
        <v>5.8599999999999999E-2</v>
      </c>
      <c r="AA279" s="135">
        <v>46006</v>
      </c>
      <c r="AB279" t="s">
        <v>620</v>
      </c>
      <c r="AC279"/>
      <c r="AD279" s="130"/>
      <c r="AE279" s="133"/>
      <c r="AF279" s="135"/>
      <c r="AG279"/>
      <c r="AH279"/>
      <c r="AI279"/>
      <c r="AJ279" t="s">
        <v>62</v>
      </c>
      <c r="AK279" t="s">
        <v>775</v>
      </c>
      <c r="AL279"/>
      <c r="AM279" t="s">
        <v>305</v>
      </c>
      <c r="AN279" s="135">
        <v>45930</v>
      </c>
      <c r="AO279" s="134"/>
      <c r="AP279" s="133"/>
      <c r="AQ279" s="130">
        <v>14952466.369999999</v>
      </c>
      <c r="AR279" s="130">
        <v>100.67</v>
      </c>
      <c r="AS279" s="130">
        <v>1</v>
      </c>
      <c r="AT279" s="130">
        <v>15052.64789</v>
      </c>
      <c r="AU279" s="130">
        <v>15052.64789</v>
      </c>
      <c r="AV279" s="132"/>
      <c r="AW279" s="132"/>
      <c r="AX279"/>
      <c r="AY279"/>
      <c r="AZ279" s="133">
        <v>1.5790000000000001E-3</v>
      </c>
      <c r="BA279" s="133">
        <v>7.7000000000000001E-5</v>
      </c>
    </row>
    <row r="280" spans="1:53" x14ac:dyDescent="0.2">
      <c r="A280">
        <v>316</v>
      </c>
      <c r="B280">
        <v>316</v>
      </c>
      <c r="C280"/>
      <c r="D280"/>
      <c r="E280"/>
      <c r="F280">
        <v>50000986</v>
      </c>
      <c r="G280" t="s">
        <v>245</v>
      </c>
      <c r="H280" t="s">
        <v>2629</v>
      </c>
      <c r="I280" t="s">
        <v>53</v>
      </c>
      <c r="J280"/>
      <c r="K280" t="s">
        <v>140</v>
      </c>
      <c r="L280" t="s">
        <v>62</v>
      </c>
      <c r="M280" t="s">
        <v>55</v>
      </c>
      <c r="N280"/>
      <c r="O280" s="135">
        <v>43958</v>
      </c>
      <c r="P280" t="s">
        <v>2628</v>
      </c>
      <c r="Q280" t="s">
        <v>70</v>
      </c>
      <c r="R280" t="s">
        <v>779</v>
      </c>
      <c r="S280" t="s">
        <v>1218</v>
      </c>
      <c r="T280" s="130">
        <v>17.47</v>
      </c>
      <c r="U280" t="s">
        <v>2625</v>
      </c>
      <c r="V280" s="133">
        <v>2.9579999999999999E-2</v>
      </c>
      <c r="W280"/>
      <c r="X280"/>
      <c r="Y280" s="133"/>
      <c r="Z280" s="133">
        <v>3.8100000000000002E-2</v>
      </c>
      <c r="AA280" s="135">
        <v>52305</v>
      </c>
      <c r="AB280" t="s">
        <v>620</v>
      </c>
      <c r="AC280"/>
      <c r="AD280" s="130"/>
      <c r="AE280" s="133"/>
      <c r="AF280" s="135">
        <v>45108</v>
      </c>
      <c r="AG280"/>
      <c r="AH280"/>
      <c r="AI280"/>
      <c r="AJ280" t="s">
        <v>55</v>
      </c>
      <c r="AK280" t="s">
        <v>775</v>
      </c>
      <c r="AL280"/>
      <c r="AM280" t="s">
        <v>305</v>
      </c>
      <c r="AN280" s="135">
        <v>45930</v>
      </c>
      <c r="AO280" s="134"/>
      <c r="AP280" s="133"/>
      <c r="AQ280" s="130">
        <v>1211869.22</v>
      </c>
      <c r="AR280" s="130">
        <v>102.86</v>
      </c>
      <c r="AS280" s="130">
        <v>1</v>
      </c>
      <c r="AT280" s="130">
        <v>1246.5286799999999</v>
      </c>
      <c r="AU280" s="130">
        <v>1246.5286799999999</v>
      </c>
      <c r="AV280" s="132"/>
      <c r="AW280" s="132"/>
      <c r="AX280"/>
      <c r="AY280"/>
      <c r="AZ280" s="133">
        <v>1.2999999999999999E-4</v>
      </c>
      <c r="BA280" s="133">
        <v>6.0000000000000002E-6</v>
      </c>
    </row>
    <row r="281" spans="1:53" x14ac:dyDescent="0.2">
      <c r="A281">
        <v>316</v>
      </c>
      <c r="B281">
        <v>316</v>
      </c>
      <c r="C281"/>
      <c r="D281"/>
      <c r="E281"/>
      <c r="F281">
        <v>50000987</v>
      </c>
      <c r="G281" t="s">
        <v>245</v>
      </c>
      <c r="H281" t="s">
        <v>2629</v>
      </c>
      <c r="I281" t="s">
        <v>53</v>
      </c>
      <c r="J281"/>
      <c r="K281" t="s">
        <v>140</v>
      </c>
      <c r="L281" t="s">
        <v>62</v>
      </c>
      <c r="M281" t="s">
        <v>55</v>
      </c>
      <c r="N281"/>
      <c r="O281" s="135">
        <v>43958</v>
      </c>
      <c r="P281" t="s">
        <v>2628</v>
      </c>
      <c r="Q281" t="s">
        <v>70</v>
      </c>
      <c r="R281" t="s">
        <v>779</v>
      </c>
      <c r="S281" t="s">
        <v>1218</v>
      </c>
      <c r="T281" s="130">
        <v>8.07</v>
      </c>
      <c r="U281" t="s">
        <v>2625</v>
      </c>
      <c r="V281" s="133">
        <v>2.4176E-2</v>
      </c>
      <c r="W281"/>
      <c r="X281"/>
      <c r="Y281" s="133"/>
      <c r="Z281" s="133">
        <v>3.27E-2</v>
      </c>
      <c r="AA281" s="135">
        <v>51940</v>
      </c>
      <c r="AB281" t="s">
        <v>620</v>
      </c>
      <c r="AC281"/>
      <c r="AD281" s="130"/>
      <c r="AE281" s="133"/>
      <c r="AF281" s="135">
        <v>45108</v>
      </c>
      <c r="AG281"/>
      <c r="AH281"/>
      <c r="AI281"/>
      <c r="AJ281" t="s">
        <v>55</v>
      </c>
      <c r="AK281" t="s">
        <v>775</v>
      </c>
      <c r="AL281"/>
      <c r="AM281" t="s">
        <v>305</v>
      </c>
      <c r="AN281" s="135">
        <v>45930</v>
      </c>
      <c r="AO281" s="134"/>
      <c r="AP281" s="133"/>
      <c r="AQ281" s="130">
        <v>1223260.1299999999</v>
      </c>
      <c r="AR281" s="130">
        <v>110.61</v>
      </c>
      <c r="AS281" s="130">
        <v>1</v>
      </c>
      <c r="AT281" s="130">
        <v>1353.0480299999999</v>
      </c>
      <c r="AU281" s="130">
        <v>1353.0480299999999</v>
      </c>
      <c r="AV281" s="132"/>
      <c r="AW281" s="132"/>
      <c r="AX281"/>
      <c r="AY281"/>
      <c r="AZ281" s="133">
        <v>1.4100000000000001E-4</v>
      </c>
      <c r="BA281" s="133">
        <v>6.0000000000000002E-6</v>
      </c>
    </row>
    <row r="282" spans="1:53" x14ac:dyDescent="0.2">
      <c r="A282">
        <v>316</v>
      </c>
      <c r="B282">
        <v>316</v>
      </c>
      <c r="C282"/>
      <c r="D282"/>
      <c r="E282"/>
      <c r="F282">
        <v>50000970</v>
      </c>
      <c r="G282" t="s">
        <v>245</v>
      </c>
      <c r="H282" t="s">
        <v>1184</v>
      </c>
      <c r="I282" t="s">
        <v>53</v>
      </c>
      <c r="J282"/>
      <c r="K282" t="s">
        <v>264</v>
      </c>
      <c r="L282" t="s">
        <v>62</v>
      </c>
      <c r="M282" t="s">
        <v>62</v>
      </c>
      <c r="N282"/>
      <c r="O282" s="135">
        <v>45007</v>
      </c>
      <c r="P282" t="s">
        <v>1307</v>
      </c>
      <c r="Q282" t="s">
        <v>70</v>
      </c>
      <c r="R282" t="s">
        <v>779</v>
      </c>
      <c r="S282" t="s">
        <v>1218</v>
      </c>
      <c r="T282" s="130">
        <v>7.95</v>
      </c>
      <c r="U282" t="s">
        <v>2625</v>
      </c>
      <c r="V282" s="133">
        <v>3.3309999999999999E-2</v>
      </c>
      <c r="W282"/>
      <c r="X282"/>
      <c r="Y282" s="133"/>
      <c r="Z282" s="133">
        <v>3.04E-2</v>
      </c>
      <c r="AA282" s="135">
        <v>52412</v>
      </c>
      <c r="AB282" t="s">
        <v>620</v>
      </c>
      <c r="AC282"/>
      <c r="AD282" s="130"/>
      <c r="AE282" s="133"/>
      <c r="AF282" s="135"/>
      <c r="AG282"/>
      <c r="AH282"/>
      <c r="AI282"/>
      <c r="AJ282" t="s">
        <v>55</v>
      </c>
      <c r="AK282" t="s">
        <v>775</v>
      </c>
      <c r="AL282"/>
      <c r="AM282" t="s">
        <v>305</v>
      </c>
      <c r="AN282" s="135">
        <v>45930</v>
      </c>
      <c r="AO282" s="134"/>
      <c r="AP282" s="133"/>
      <c r="AQ282" s="130">
        <v>777130.45</v>
      </c>
      <c r="AR282" s="130">
        <v>111.64</v>
      </c>
      <c r="AS282" s="130">
        <v>1</v>
      </c>
      <c r="AT282" s="130">
        <v>867.58843000000002</v>
      </c>
      <c r="AU282" s="130">
        <v>867.58843000000002</v>
      </c>
      <c r="AV282" s="132"/>
      <c r="AW282" s="132"/>
      <c r="AX282"/>
      <c r="AY282"/>
      <c r="AZ282" s="133">
        <v>9.1000000000000003E-5</v>
      </c>
      <c r="BA282" s="133">
        <v>3.9999999999999998E-6</v>
      </c>
    </row>
    <row r="283" spans="1:53" x14ac:dyDescent="0.2">
      <c r="A283">
        <v>316</v>
      </c>
      <c r="B283">
        <v>316</v>
      </c>
      <c r="C283"/>
      <c r="D283"/>
      <c r="E283"/>
      <c r="F283">
        <v>50000990</v>
      </c>
      <c r="G283" t="s">
        <v>245</v>
      </c>
      <c r="H283" t="s">
        <v>2629</v>
      </c>
      <c r="I283" t="s">
        <v>53</v>
      </c>
      <c r="J283"/>
      <c r="K283" t="s">
        <v>140</v>
      </c>
      <c r="L283" t="s">
        <v>62</v>
      </c>
      <c r="M283" t="s">
        <v>55</v>
      </c>
      <c r="N283"/>
      <c r="O283" s="135">
        <v>44054</v>
      </c>
      <c r="P283" t="s">
        <v>2628</v>
      </c>
      <c r="Q283" t="s">
        <v>70</v>
      </c>
      <c r="R283" t="s">
        <v>779</v>
      </c>
      <c r="S283" t="s">
        <v>1218</v>
      </c>
      <c r="T283" s="130">
        <v>17.47</v>
      </c>
      <c r="U283" t="s">
        <v>2625</v>
      </c>
      <c r="V283" s="133">
        <v>2.8264999999999998E-2</v>
      </c>
      <c r="W283"/>
      <c r="X283"/>
      <c r="Y283" s="133"/>
      <c r="Z283" s="133">
        <v>3.7900000000000003E-2</v>
      </c>
      <c r="AA283" s="135">
        <v>52305</v>
      </c>
      <c r="AB283" t="s">
        <v>620</v>
      </c>
      <c r="AC283"/>
      <c r="AD283" s="130"/>
      <c r="AE283" s="133"/>
      <c r="AF283" s="135">
        <v>45108</v>
      </c>
      <c r="AG283"/>
      <c r="AH283"/>
      <c r="AI283"/>
      <c r="AJ283" t="s">
        <v>55</v>
      </c>
      <c r="AK283" t="s">
        <v>775</v>
      </c>
      <c r="AL283"/>
      <c r="AM283" t="s">
        <v>305</v>
      </c>
      <c r="AN283" s="135">
        <v>45930</v>
      </c>
      <c r="AO283" s="134"/>
      <c r="AP283" s="133"/>
      <c r="AQ283" s="130">
        <v>316614.8</v>
      </c>
      <c r="AR283" s="130">
        <v>101.63</v>
      </c>
      <c r="AS283" s="130">
        <v>1</v>
      </c>
      <c r="AT283" s="130">
        <v>321.77562</v>
      </c>
      <c r="AU283" s="130">
        <v>321.77562</v>
      </c>
      <c r="AV283" s="132"/>
      <c r="AW283" s="132"/>
      <c r="AX283"/>
      <c r="AY283"/>
      <c r="AZ283" s="133">
        <v>3.3000000000000003E-5</v>
      </c>
      <c r="BA283" s="133">
        <v>9.9999999999999995E-7</v>
      </c>
    </row>
    <row r="284" spans="1:53" x14ac:dyDescent="0.2">
      <c r="A284">
        <v>316</v>
      </c>
      <c r="B284">
        <v>316</v>
      </c>
      <c r="C284"/>
      <c r="D284"/>
      <c r="E284"/>
      <c r="F284">
        <v>50000993</v>
      </c>
      <c r="G284" t="s">
        <v>245</v>
      </c>
      <c r="H284" t="s">
        <v>2629</v>
      </c>
      <c r="I284" t="s">
        <v>53</v>
      </c>
      <c r="J284"/>
      <c r="K284" t="s">
        <v>140</v>
      </c>
      <c r="L284" t="s">
        <v>62</v>
      </c>
      <c r="M284" t="s">
        <v>55</v>
      </c>
      <c r="N284"/>
      <c r="O284" s="135">
        <v>44088</v>
      </c>
      <c r="P284" t="s">
        <v>2628</v>
      </c>
      <c r="Q284" t="s">
        <v>70</v>
      </c>
      <c r="R284" t="s">
        <v>779</v>
      </c>
      <c r="S284" t="s">
        <v>1218</v>
      </c>
      <c r="T284" s="130">
        <v>8.08</v>
      </c>
      <c r="U284" t="s">
        <v>2625</v>
      </c>
      <c r="V284" s="133">
        <v>2.1756000000000001E-2</v>
      </c>
      <c r="W284"/>
      <c r="X284"/>
      <c r="Y284" s="133"/>
      <c r="Z284" s="133">
        <v>3.4299999999999997E-2</v>
      </c>
      <c r="AA284" s="135">
        <v>51940</v>
      </c>
      <c r="AB284" t="s">
        <v>620</v>
      </c>
      <c r="AC284"/>
      <c r="AD284" s="130"/>
      <c r="AE284" s="133"/>
      <c r="AF284" s="135">
        <v>45108</v>
      </c>
      <c r="AG284"/>
      <c r="AH284"/>
      <c r="AI284"/>
      <c r="AJ284" t="s">
        <v>55</v>
      </c>
      <c r="AK284" t="s">
        <v>775</v>
      </c>
      <c r="AL284"/>
      <c r="AM284" t="s">
        <v>305</v>
      </c>
      <c r="AN284" s="135">
        <v>45930</v>
      </c>
      <c r="AO284" s="134"/>
      <c r="AP284" s="133"/>
      <c r="AQ284" s="130">
        <v>173926.08</v>
      </c>
      <c r="AR284" s="130">
        <v>107.49</v>
      </c>
      <c r="AS284" s="130">
        <v>1</v>
      </c>
      <c r="AT284" s="130">
        <v>186.95313999999999</v>
      </c>
      <c r="AU284" s="130">
        <v>186.95313999999999</v>
      </c>
      <c r="AV284" s="132"/>
      <c r="AW284" s="132"/>
      <c r="AX284"/>
      <c r="AY284"/>
      <c r="AZ284" s="133">
        <v>1.9000000000000001E-5</v>
      </c>
      <c r="BA284" s="133">
        <v>0</v>
      </c>
    </row>
    <row r="285" spans="1:53" x14ac:dyDescent="0.2">
      <c r="A285">
        <v>316</v>
      </c>
      <c r="B285">
        <v>316</v>
      </c>
      <c r="C285"/>
      <c r="D285"/>
      <c r="E285"/>
      <c r="F285">
        <v>50000994</v>
      </c>
      <c r="G285" t="s">
        <v>245</v>
      </c>
      <c r="H285" t="s">
        <v>2629</v>
      </c>
      <c r="I285" t="s">
        <v>53</v>
      </c>
      <c r="J285"/>
      <c r="K285" t="s">
        <v>140</v>
      </c>
      <c r="L285" t="s">
        <v>62</v>
      </c>
      <c r="M285" t="s">
        <v>55</v>
      </c>
      <c r="N285"/>
      <c r="O285" s="135">
        <v>44088</v>
      </c>
      <c r="P285" t="s">
        <v>2628</v>
      </c>
      <c r="Q285" t="s">
        <v>70</v>
      </c>
      <c r="R285" t="s">
        <v>779</v>
      </c>
      <c r="S285" t="s">
        <v>1218</v>
      </c>
      <c r="T285" s="130">
        <v>17.47</v>
      </c>
      <c r="U285" t="s">
        <v>2625</v>
      </c>
      <c r="V285" s="133">
        <v>2.7421999999999998E-2</v>
      </c>
      <c r="W285"/>
      <c r="X285"/>
      <c r="Y285" s="133"/>
      <c r="Z285" s="133">
        <v>3.7400000000000003E-2</v>
      </c>
      <c r="AA285" s="135">
        <v>52305</v>
      </c>
      <c r="AB285" t="s">
        <v>620</v>
      </c>
      <c r="AC285"/>
      <c r="AD285" s="130"/>
      <c r="AE285" s="133"/>
      <c r="AF285" s="135">
        <v>45108</v>
      </c>
      <c r="AG285"/>
      <c r="AH285"/>
      <c r="AI285"/>
      <c r="AJ285" t="s">
        <v>55</v>
      </c>
      <c r="AK285" t="s">
        <v>775</v>
      </c>
      <c r="AL285"/>
      <c r="AM285" t="s">
        <v>305</v>
      </c>
      <c r="AN285" s="135">
        <v>45930</v>
      </c>
      <c r="AO285" s="134"/>
      <c r="AP285" s="133"/>
      <c r="AQ285" s="130">
        <v>171069.09</v>
      </c>
      <c r="AR285" s="130">
        <v>100.73</v>
      </c>
      <c r="AS285" s="130">
        <v>1</v>
      </c>
      <c r="AT285" s="130">
        <v>172.31789000000001</v>
      </c>
      <c r="AU285" s="130">
        <v>172.31789000000001</v>
      </c>
      <c r="AV285" s="132"/>
      <c r="AW285" s="132"/>
      <c r="AX285"/>
      <c r="AY285"/>
      <c r="AZ285" s="133">
        <v>1.8E-5</v>
      </c>
      <c r="BA285" s="133">
        <v>0</v>
      </c>
    </row>
    <row r="286" spans="1:53" x14ac:dyDescent="0.2">
      <c r="A286">
        <v>316</v>
      </c>
      <c r="B286">
        <v>316</v>
      </c>
      <c r="C286"/>
      <c r="D286"/>
      <c r="E286"/>
      <c r="F286">
        <v>50000996</v>
      </c>
      <c r="G286" t="s">
        <v>245</v>
      </c>
      <c r="H286" t="s">
        <v>2629</v>
      </c>
      <c r="I286" t="s">
        <v>53</v>
      </c>
      <c r="J286"/>
      <c r="K286" t="s">
        <v>140</v>
      </c>
      <c r="L286" t="s">
        <v>62</v>
      </c>
      <c r="M286" t="s">
        <v>55</v>
      </c>
      <c r="N286"/>
      <c r="O286" s="135">
        <v>44187</v>
      </c>
      <c r="P286" t="s">
        <v>2628</v>
      </c>
      <c r="Q286" t="s">
        <v>70</v>
      </c>
      <c r="R286" t="s">
        <v>779</v>
      </c>
      <c r="S286" t="s">
        <v>1218</v>
      </c>
      <c r="T286" s="130">
        <v>7.97</v>
      </c>
      <c r="U286" t="s">
        <v>2625</v>
      </c>
      <c r="V286" s="133">
        <v>2.3164000000000001E-2</v>
      </c>
      <c r="W286"/>
      <c r="X286"/>
      <c r="Y286" s="133"/>
      <c r="Z286" s="133">
        <v>3.8100000000000002E-2</v>
      </c>
      <c r="AA286" s="135">
        <v>51940</v>
      </c>
      <c r="AB286" t="s">
        <v>620</v>
      </c>
      <c r="AC286"/>
      <c r="AD286" s="130"/>
      <c r="AE286" s="133"/>
      <c r="AF286" s="135">
        <v>45108</v>
      </c>
      <c r="AG286"/>
      <c r="AH286"/>
      <c r="AI286"/>
      <c r="AJ286" t="s">
        <v>55</v>
      </c>
      <c r="AK286" t="s">
        <v>775</v>
      </c>
      <c r="AL286"/>
      <c r="AM286" t="s">
        <v>305</v>
      </c>
      <c r="AN286" s="135">
        <v>45930</v>
      </c>
      <c r="AO286" s="134"/>
      <c r="AP286" s="133"/>
      <c r="AQ286" s="130">
        <v>186556.94</v>
      </c>
      <c r="AR286" s="130">
        <v>105.68</v>
      </c>
      <c r="AS286" s="130">
        <v>1</v>
      </c>
      <c r="AT286" s="130">
        <v>197.15337</v>
      </c>
      <c r="AU286" s="130">
        <v>197.15337</v>
      </c>
      <c r="AV286" s="132"/>
      <c r="AW286" s="132"/>
      <c r="AX286"/>
      <c r="AY286"/>
      <c r="AZ286" s="133">
        <v>2.0000000000000002E-5</v>
      </c>
      <c r="BA286" s="133">
        <v>9.9999999999999995E-7</v>
      </c>
    </row>
    <row r="287" spans="1:53" x14ac:dyDescent="0.2">
      <c r="A287">
        <v>316</v>
      </c>
      <c r="B287">
        <v>316</v>
      </c>
      <c r="C287"/>
      <c r="D287"/>
      <c r="E287"/>
      <c r="F287">
        <v>50000997</v>
      </c>
      <c r="G287" t="s">
        <v>245</v>
      </c>
      <c r="H287" t="s">
        <v>2629</v>
      </c>
      <c r="I287" t="s">
        <v>53</v>
      </c>
      <c r="J287"/>
      <c r="K287" t="s">
        <v>140</v>
      </c>
      <c r="L287" t="s">
        <v>62</v>
      </c>
      <c r="M287" t="s">
        <v>55</v>
      </c>
      <c r="N287"/>
      <c r="O287" s="135">
        <v>44187</v>
      </c>
      <c r="P287" t="s">
        <v>2628</v>
      </c>
      <c r="Q287" t="s">
        <v>70</v>
      </c>
      <c r="R287" t="s">
        <v>779</v>
      </c>
      <c r="S287" t="s">
        <v>1218</v>
      </c>
      <c r="T287" s="130">
        <v>17.47</v>
      </c>
      <c r="U287" t="s">
        <v>2625</v>
      </c>
      <c r="V287" s="133">
        <v>2.8882999999999999E-2</v>
      </c>
      <c r="W287"/>
      <c r="X287"/>
      <c r="Y287" s="133"/>
      <c r="Z287" s="133">
        <v>4.0800000000000003E-2</v>
      </c>
      <c r="AA287" s="135">
        <v>52305</v>
      </c>
      <c r="AB287" t="s">
        <v>620</v>
      </c>
      <c r="AC287"/>
      <c r="AD287" s="130"/>
      <c r="AE287" s="133"/>
      <c r="AF287" s="135">
        <v>45108</v>
      </c>
      <c r="AG287"/>
      <c r="AH287"/>
      <c r="AI287"/>
      <c r="AJ287" t="s">
        <v>55</v>
      </c>
      <c r="AK287" t="s">
        <v>775</v>
      </c>
      <c r="AL287"/>
      <c r="AM287" t="s">
        <v>305</v>
      </c>
      <c r="AN287" s="135">
        <v>45930</v>
      </c>
      <c r="AO287" s="134"/>
      <c r="AP287" s="133"/>
      <c r="AQ287" s="130">
        <v>183954.76</v>
      </c>
      <c r="AR287" s="130">
        <v>97.64</v>
      </c>
      <c r="AS287" s="130">
        <v>1</v>
      </c>
      <c r="AT287" s="130">
        <v>179.61342999999999</v>
      </c>
      <c r="AU287" s="130">
        <v>179.61342999999999</v>
      </c>
      <c r="AV287" s="132"/>
      <c r="AW287" s="132"/>
      <c r="AX287"/>
      <c r="AY287"/>
      <c r="AZ287" s="133">
        <v>1.8E-5</v>
      </c>
      <c r="BA287" s="133">
        <v>0</v>
      </c>
    </row>
    <row r="288" spans="1:53" x14ac:dyDescent="0.2">
      <c r="A288">
        <v>316</v>
      </c>
      <c r="B288">
        <v>316</v>
      </c>
      <c r="C288"/>
      <c r="D288"/>
      <c r="E288"/>
      <c r="F288">
        <v>50000999</v>
      </c>
      <c r="G288" t="s">
        <v>245</v>
      </c>
      <c r="H288" t="s">
        <v>2629</v>
      </c>
      <c r="I288" t="s">
        <v>53</v>
      </c>
      <c r="J288"/>
      <c r="K288" t="s">
        <v>140</v>
      </c>
      <c r="L288" t="s">
        <v>62</v>
      </c>
      <c r="M288" t="s">
        <v>55</v>
      </c>
      <c r="N288"/>
      <c r="O288" s="135">
        <v>44221</v>
      </c>
      <c r="P288" t="s">
        <v>2628</v>
      </c>
      <c r="Q288" t="s">
        <v>70</v>
      </c>
      <c r="R288" t="s">
        <v>779</v>
      </c>
      <c r="S288" t="s">
        <v>1218</v>
      </c>
      <c r="T288" s="130">
        <v>8.02</v>
      </c>
      <c r="U288" t="s">
        <v>2625</v>
      </c>
      <c r="V288" s="133">
        <v>2.1346E-2</v>
      </c>
      <c r="W288"/>
      <c r="X288"/>
      <c r="Y288" s="133"/>
      <c r="Z288" s="133">
        <v>3.7400000000000003E-2</v>
      </c>
      <c r="AA288" s="135">
        <v>51940</v>
      </c>
      <c r="AB288" t="s">
        <v>620</v>
      </c>
      <c r="AC288"/>
      <c r="AD288" s="130"/>
      <c r="AE288" s="133"/>
      <c r="AF288" s="135">
        <v>45108</v>
      </c>
      <c r="AG288"/>
      <c r="AH288"/>
      <c r="AI288"/>
      <c r="AJ288" t="s">
        <v>55</v>
      </c>
      <c r="AK288" t="s">
        <v>775</v>
      </c>
      <c r="AL288"/>
      <c r="AM288" t="s">
        <v>305</v>
      </c>
      <c r="AN288" s="135">
        <v>45930</v>
      </c>
      <c r="AO288" s="134"/>
      <c r="AP288" s="133"/>
      <c r="AQ288" s="130">
        <v>837870.24</v>
      </c>
      <c r="AR288" s="130">
        <v>104.68</v>
      </c>
      <c r="AS288" s="130">
        <v>1</v>
      </c>
      <c r="AT288" s="130">
        <v>877.08257000000003</v>
      </c>
      <c r="AU288" s="130">
        <v>877.08257000000003</v>
      </c>
      <c r="AV288" s="132"/>
      <c r="AW288" s="132"/>
      <c r="AX288"/>
      <c r="AY288"/>
      <c r="AZ288" s="133">
        <v>9.2E-5</v>
      </c>
      <c r="BA288" s="133">
        <v>3.9999999999999998E-6</v>
      </c>
    </row>
    <row r="289" spans="1:53" x14ac:dyDescent="0.2">
      <c r="A289">
        <v>316</v>
      </c>
      <c r="B289">
        <v>316</v>
      </c>
      <c r="C289"/>
      <c r="D289"/>
      <c r="E289"/>
      <c r="F289">
        <v>50000991</v>
      </c>
      <c r="G289" t="s">
        <v>245</v>
      </c>
      <c r="H289" t="s">
        <v>2629</v>
      </c>
      <c r="I289" t="s">
        <v>53</v>
      </c>
      <c r="J289"/>
      <c r="K289" t="s">
        <v>140</v>
      </c>
      <c r="L289" t="s">
        <v>62</v>
      </c>
      <c r="M289" t="s">
        <v>55</v>
      </c>
      <c r="N289"/>
      <c r="O289" s="135">
        <v>44054</v>
      </c>
      <c r="P289" t="s">
        <v>2628</v>
      </c>
      <c r="Q289" t="s">
        <v>70</v>
      </c>
      <c r="R289" t="s">
        <v>779</v>
      </c>
      <c r="S289" t="s">
        <v>1218</v>
      </c>
      <c r="T289" s="130">
        <v>8.06</v>
      </c>
      <c r="U289" t="s">
        <v>2625</v>
      </c>
      <c r="V289" s="133">
        <v>2.2419000000000001E-2</v>
      </c>
      <c r="W289"/>
      <c r="X289"/>
      <c r="Y289" s="133"/>
      <c r="Z289" s="133">
        <v>3.4500000000000003E-2</v>
      </c>
      <c r="AA289" s="135">
        <v>51940</v>
      </c>
      <c r="AB289" t="s">
        <v>620</v>
      </c>
      <c r="AC289"/>
      <c r="AD289" s="130"/>
      <c r="AE289" s="133"/>
      <c r="AF289" s="135">
        <v>45108</v>
      </c>
      <c r="AG289"/>
      <c r="AH289"/>
      <c r="AI289"/>
      <c r="AJ289" t="s">
        <v>55</v>
      </c>
      <c r="AK289" t="s">
        <v>775</v>
      </c>
      <c r="AL289"/>
      <c r="AM289" t="s">
        <v>305</v>
      </c>
      <c r="AN289" s="135">
        <v>45930</v>
      </c>
      <c r="AO289" s="134"/>
      <c r="AP289" s="133"/>
      <c r="AQ289" s="130">
        <v>320859</v>
      </c>
      <c r="AR289" s="130">
        <v>108.18</v>
      </c>
      <c r="AS289" s="130">
        <v>1</v>
      </c>
      <c r="AT289" s="130">
        <v>347.10527000000002</v>
      </c>
      <c r="AU289" s="130">
        <v>347.10527000000002</v>
      </c>
      <c r="AV289" s="132"/>
      <c r="AW289" s="132"/>
      <c r="AX289"/>
      <c r="AY289"/>
      <c r="AZ289" s="133">
        <v>3.6000000000000001E-5</v>
      </c>
      <c r="BA289" s="133">
        <v>9.9999999999999995E-7</v>
      </c>
    </row>
    <row r="290" spans="1:53" x14ac:dyDescent="0.2">
      <c r="A290">
        <v>316</v>
      </c>
      <c r="B290">
        <v>316</v>
      </c>
      <c r="C290"/>
      <c r="D290"/>
      <c r="E290"/>
      <c r="F290">
        <v>50001000</v>
      </c>
      <c r="G290" t="s">
        <v>245</v>
      </c>
      <c r="H290" t="s">
        <v>2629</v>
      </c>
      <c r="I290" t="s">
        <v>53</v>
      </c>
      <c r="J290"/>
      <c r="K290" t="s">
        <v>140</v>
      </c>
      <c r="L290" t="s">
        <v>62</v>
      </c>
      <c r="M290" t="s">
        <v>55</v>
      </c>
      <c r="N290"/>
      <c r="O290" s="135">
        <v>44221</v>
      </c>
      <c r="P290" t="s">
        <v>2628</v>
      </c>
      <c r="Q290" t="s">
        <v>70</v>
      </c>
      <c r="R290" t="s">
        <v>779</v>
      </c>
      <c r="S290" t="s">
        <v>1218</v>
      </c>
      <c r="T290" s="130">
        <v>17.47</v>
      </c>
      <c r="U290" t="s">
        <v>2625</v>
      </c>
      <c r="V290" s="133">
        <v>2.7025E-2</v>
      </c>
      <c r="W290"/>
      <c r="X290"/>
      <c r="Y290" s="133"/>
      <c r="Z290" s="133">
        <v>3.9800000000000002E-2</v>
      </c>
      <c r="AA290" s="135">
        <v>52305</v>
      </c>
      <c r="AB290" t="s">
        <v>620</v>
      </c>
      <c r="AC290"/>
      <c r="AD290" s="130"/>
      <c r="AE290" s="133"/>
      <c r="AF290" s="135">
        <v>45108</v>
      </c>
      <c r="AG290"/>
      <c r="AH290"/>
      <c r="AI290"/>
      <c r="AJ290" t="s">
        <v>55</v>
      </c>
      <c r="AK290" t="s">
        <v>775</v>
      </c>
      <c r="AL290"/>
      <c r="AM290" t="s">
        <v>305</v>
      </c>
      <c r="AN290" s="135">
        <v>45930</v>
      </c>
      <c r="AO290" s="134"/>
      <c r="AP290" s="133"/>
      <c r="AQ290" s="130">
        <v>821552.46</v>
      </c>
      <c r="AR290" s="130">
        <v>96.26</v>
      </c>
      <c r="AS290" s="130">
        <v>1</v>
      </c>
      <c r="AT290" s="130">
        <v>790.82640000000004</v>
      </c>
      <c r="AU290" s="130">
        <v>790.82640000000004</v>
      </c>
      <c r="AV290" s="132"/>
      <c r="AW290" s="132"/>
      <c r="AX290"/>
      <c r="AY290"/>
      <c r="AZ290" s="133">
        <v>8.2000000000000001E-5</v>
      </c>
      <c r="BA290" s="133">
        <v>3.9999999999999998E-6</v>
      </c>
    </row>
    <row r="291" spans="1:53" x14ac:dyDescent="0.2">
      <c r="A291">
        <v>316</v>
      </c>
      <c r="B291">
        <v>316</v>
      </c>
      <c r="C291"/>
      <c r="D291"/>
      <c r="E291"/>
      <c r="F291">
        <v>50000911</v>
      </c>
      <c r="G291" t="s">
        <v>245</v>
      </c>
      <c r="H291" t="s">
        <v>855</v>
      </c>
      <c r="I291" t="s">
        <v>53</v>
      </c>
      <c r="J291"/>
      <c r="K291" t="s">
        <v>140</v>
      </c>
      <c r="L291" t="s">
        <v>62</v>
      </c>
      <c r="M291" t="s">
        <v>62</v>
      </c>
      <c r="N291"/>
      <c r="O291" s="135">
        <v>45823</v>
      </c>
      <c r="P291" t="s">
        <v>1307</v>
      </c>
      <c r="Q291" t="s">
        <v>70</v>
      </c>
      <c r="R291" t="s">
        <v>779</v>
      </c>
      <c r="S291" t="s">
        <v>1218</v>
      </c>
      <c r="T291" s="130">
        <v>3.49</v>
      </c>
      <c r="U291" t="s">
        <v>2625</v>
      </c>
      <c r="V291" s="133">
        <v>6.3565999999999998E-2</v>
      </c>
      <c r="W291"/>
      <c r="X291"/>
      <c r="Y291" s="133"/>
      <c r="Z291" s="133">
        <v>6.6600000000000006E-2</v>
      </c>
      <c r="AA291" s="135">
        <v>48014</v>
      </c>
      <c r="AB291" t="s">
        <v>620</v>
      </c>
      <c r="AC291"/>
      <c r="AD291" s="130"/>
      <c r="AE291" s="133"/>
      <c r="AF291" s="135"/>
      <c r="AG291"/>
      <c r="AH291"/>
      <c r="AI291"/>
      <c r="AJ291" t="s">
        <v>62</v>
      </c>
      <c r="AK291" t="s">
        <v>775</v>
      </c>
      <c r="AL291"/>
      <c r="AM291" t="s">
        <v>305</v>
      </c>
      <c r="AN291" s="135">
        <v>45930</v>
      </c>
      <c r="AO291" s="134"/>
      <c r="AP291" s="133"/>
      <c r="AQ291" s="130">
        <v>77000000</v>
      </c>
      <c r="AR291" s="130">
        <v>102.26</v>
      </c>
      <c r="AS291" s="130">
        <v>1</v>
      </c>
      <c r="AT291" s="130">
        <v>78740.2</v>
      </c>
      <c r="AU291" s="130">
        <v>78740.2</v>
      </c>
      <c r="AV291" s="132"/>
      <c r="AW291" s="132"/>
      <c r="AX291"/>
      <c r="AY291"/>
      <c r="AZ291" s="133">
        <v>8.2609999999999992E-3</v>
      </c>
      <c r="BA291" s="133">
        <v>4.0299999999999998E-4</v>
      </c>
    </row>
    <row r="292" spans="1:53" x14ac:dyDescent="0.2">
      <c r="A292">
        <v>316</v>
      </c>
      <c r="B292">
        <v>316</v>
      </c>
      <c r="C292"/>
      <c r="D292"/>
      <c r="E292"/>
      <c r="F292">
        <v>50000897</v>
      </c>
      <c r="G292" t="s">
        <v>245</v>
      </c>
      <c r="H292" t="s">
        <v>1184</v>
      </c>
      <c r="I292" t="s">
        <v>53</v>
      </c>
      <c r="J292"/>
      <c r="K292" t="s">
        <v>264</v>
      </c>
      <c r="L292" t="s">
        <v>62</v>
      </c>
      <c r="M292" t="s">
        <v>62</v>
      </c>
      <c r="N292"/>
      <c r="O292" s="135">
        <v>44497</v>
      </c>
      <c r="P292" t="s">
        <v>1307</v>
      </c>
      <c r="Q292" t="s">
        <v>70</v>
      </c>
      <c r="R292" t="s">
        <v>779</v>
      </c>
      <c r="S292" t="s">
        <v>1218</v>
      </c>
      <c r="T292" s="130">
        <v>8</v>
      </c>
      <c r="U292" t="s">
        <v>2625</v>
      </c>
      <c r="V292" s="133">
        <v>2.6499999999999999E-2</v>
      </c>
      <c r="W292"/>
      <c r="X292"/>
      <c r="Y292" s="133"/>
      <c r="Z292" s="133">
        <v>3.7499999999999999E-2</v>
      </c>
      <c r="AA292" s="135">
        <v>52412</v>
      </c>
      <c r="AB292" t="s">
        <v>620</v>
      </c>
      <c r="AC292"/>
      <c r="AD292" s="130"/>
      <c r="AE292" s="133"/>
      <c r="AF292" s="135"/>
      <c r="AG292"/>
      <c r="AH292"/>
      <c r="AI292"/>
      <c r="AJ292" t="s">
        <v>55</v>
      </c>
      <c r="AK292" t="s">
        <v>775</v>
      </c>
      <c r="AL292"/>
      <c r="AM292" t="s">
        <v>305</v>
      </c>
      <c r="AN292" s="135">
        <v>45930</v>
      </c>
      <c r="AO292" s="134"/>
      <c r="AP292" s="133"/>
      <c r="AQ292" s="130">
        <v>1999735.95</v>
      </c>
      <c r="AR292" s="130">
        <v>102.13</v>
      </c>
      <c r="AS292" s="130">
        <v>1</v>
      </c>
      <c r="AT292" s="130">
        <v>2042.33033</v>
      </c>
      <c r="AU292" s="130">
        <v>2042.33033</v>
      </c>
      <c r="AV292" s="132"/>
      <c r="AW292" s="132"/>
      <c r="AX292"/>
      <c r="AY292"/>
      <c r="AZ292" s="133">
        <v>2.14E-4</v>
      </c>
      <c r="BA292" s="133">
        <v>1.0000000000000001E-5</v>
      </c>
    </row>
    <row r="293" spans="1:53" x14ac:dyDescent="0.2">
      <c r="A293">
        <v>316</v>
      </c>
      <c r="B293">
        <v>316</v>
      </c>
      <c r="C293"/>
      <c r="D293"/>
      <c r="E293"/>
      <c r="F293">
        <v>50000766</v>
      </c>
      <c r="G293" t="s">
        <v>245</v>
      </c>
      <c r="H293" t="s">
        <v>2635</v>
      </c>
      <c r="I293" t="s">
        <v>53</v>
      </c>
      <c r="J293"/>
      <c r="K293" t="s">
        <v>635</v>
      </c>
      <c r="L293" t="s">
        <v>62</v>
      </c>
      <c r="M293" t="s">
        <v>55</v>
      </c>
      <c r="N293"/>
      <c r="O293" s="135">
        <v>43832</v>
      </c>
      <c r="P293" t="s">
        <v>1414</v>
      </c>
      <c r="Q293" t="s">
        <v>78</v>
      </c>
      <c r="R293" t="s">
        <v>779</v>
      </c>
      <c r="S293" t="s">
        <v>1218</v>
      </c>
      <c r="T293" s="130">
        <v>1.2</v>
      </c>
      <c r="U293" t="s">
        <v>2625</v>
      </c>
      <c r="V293" s="133">
        <v>2.9000000000000001E-2</v>
      </c>
      <c r="W293"/>
      <c r="X293"/>
      <c r="Y293" s="133"/>
      <c r="Z293" s="133">
        <v>5.45E-2</v>
      </c>
      <c r="AA293" s="135">
        <v>46387</v>
      </c>
      <c r="AB293" t="s">
        <v>620</v>
      </c>
      <c r="AC293"/>
      <c r="AD293" s="130"/>
      <c r="AE293" s="133"/>
      <c r="AF293" s="135">
        <v>45323</v>
      </c>
      <c r="AG293"/>
      <c r="AH293"/>
      <c r="AI293"/>
      <c r="AJ293" t="s">
        <v>55</v>
      </c>
      <c r="AK293" t="s">
        <v>775</v>
      </c>
      <c r="AL293"/>
      <c r="AM293" t="s">
        <v>305</v>
      </c>
      <c r="AN293" s="135">
        <v>45930</v>
      </c>
      <c r="AO293" s="134"/>
      <c r="AP293" s="133"/>
      <c r="AQ293" s="130">
        <v>49600914.340000004</v>
      </c>
      <c r="AR293" s="130">
        <v>97.14</v>
      </c>
      <c r="AS293" s="130">
        <v>1</v>
      </c>
      <c r="AT293" s="130">
        <v>48182.32819</v>
      </c>
      <c r="AU293" s="130">
        <v>48182.32819</v>
      </c>
      <c r="AV293" s="132"/>
      <c r="AW293" s="132"/>
      <c r="AX293"/>
      <c r="AY293"/>
      <c r="AZ293" s="133">
        <v>5.0549999999999996E-3</v>
      </c>
      <c r="BA293" s="133">
        <v>2.4600000000000002E-4</v>
      </c>
    </row>
    <row r="294" spans="1:53" x14ac:dyDescent="0.2">
      <c r="A294">
        <v>316</v>
      </c>
      <c r="B294">
        <v>316</v>
      </c>
      <c r="C294"/>
      <c r="D294"/>
      <c r="E294"/>
      <c r="F294">
        <v>50000824</v>
      </c>
      <c r="G294" t="s">
        <v>245</v>
      </c>
      <c r="H294" t="s">
        <v>855</v>
      </c>
      <c r="I294" t="s">
        <v>53</v>
      </c>
      <c r="J294"/>
      <c r="K294" t="s">
        <v>269</v>
      </c>
      <c r="L294" t="s">
        <v>62</v>
      </c>
      <c r="M294" t="s">
        <v>62</v>
      </c>
      <c r="N294"/>
      <c r="O294" s="135">
        <v>43795</v>
      </c>
      <c r="P294" t="s">
        <v>1339</v>
      </c>
      <c r="Q294" t="s">
        <v>70</v>
      </c>
      <c r="R294" t="s">
        <v>779</v>
      </c>
      <c r="S294" t="s">
        <v>1218</v>
      </c>
      <c r="T294" s="130">
        <v>5.55</v>
      </c>
      <c r="U294" t="s">
        <v>2625</v>
      </c>
      <c r="V294" s="133">
        <v>1.3434E-2</v>
      </c>
      <c r="W294"/>
      <c r="X294"/>
      <c r="Y294" s="133"/>
      <c r="Z294" s="133">
        <v>3.0599999999999999E-2</v>
      </c>
      <c r="AA294" s="135">
        <v>48030</v>
      </c>
      <c r="AB294" t="s">
        <v>620</v>
      </c>
      <c r="AC294"/>
      <c r="AD294" s="130"/>
      <c r="AE294" s="133"/>
      <c r="AF294" s="135"/>
      <c r="AG294"/>
      <c r="AH294"/>
      <c r="AI294"/>
      <c r="AJ294" t="s">
        <v>55</v>
      </c>
      <c r="AK294" t="s">
        <v>775</v>
      </c>
      <c r="AL294"/>
      <c r="AM294" t="s">
        <v>305</v>
      </c>
      <c r="AN294" s="135">
        <v>45930</v>
      </c>
      <c r="AO294" s="134"/>
      <c r="AP294" s="133"/>
      <c r="AQ294" s="130">
        <v>115500000</v>
      </c>
      <c r="AR294" s="130">
        <v>107.33</v>
      </c>
      <c r="AS294" s="130">
        <v>1</v>
      </c>
      <c r="AT294" s="130">
        <v>123966.15</v>
      </c>
      <c r="AU294" s="130">
        <v>123966.15</v>
      </c>
      <c r="AV294" s="132"/>
      <c r="AW294" s="132"/>
      <c r="AX294"/>
      <c r="AY294"/>
      <c r="AZ294" s="133">
        <v>1.3006999999999999E-2</v>
      </c>
      <c r="BA294" s="133">
        <v>6.3500000000000004E-4</v>
      </c>
    </row>
    <row r="295" spans="1:53" x14ac:dyDescent="0.2">
      <c r="A295">
        <v>316</v>
      </c>
      <c r="B295">
        <v>316</v>
      </c>
      <c r="C295"/>
      <c r="D295"/>
      <c r="E295"/>
      <c r="F295">
        <v>50000834</v>
      </c>
      <c r="G295" t="s">
        <v>245</v>
      </c>
      <c r="H295" t="s">
        <v>1184</v>
      </c>
      <c r="I295" t="s">
        <v>53</v>
      </c>
      <c r="J295"/>
      <c r="K295" t="s">
        <v>264</v>
      </c>
      <c r="L295" t="s">
        <v>62</v>
      </c>
      <c r="M295" t="s">
        <v>55</v>
      </c>
      <c r="N295"/>
      <c r="O295" s="135">
        <v>43801</v>
      </c>
      <c r="P295" t="s">
        <v>2626</v>
      </c>
      <c r="Q295" t="s">
        <v>70</v>
      </c>
      <c r="R295" t="s">
        <v>779</v>
      </c>
      <c r="S295" t="s">
        <v>1222</v>
      </c>
      <c r="T295" s="130">
        <v>3.99</v>
      </c>
      <c r="U295" t="s">
        <v>2625</v>
      </c>
      <c r="V295" s="133">
        <v>2.3630000000000002E-2</v>
      </c>
      <c r="W295"/>
      <c r="X295"/>
      <c r="Y295" s="133"/>
      <c r="Z295" s="133">
        <v>4.1700000000000001E-2</v>
      </c>
      <c r="AA295" s="135">
        <v>49034</v>
      </c>
      <c r="AB295" t="s">
        <v>620</v>
      </c>
      <c r="AC295"/>
      <c r="AD295" s="130"/>
      <c r="AE295" s="133"/>
      <c r="AF295" s="135"/>
      <c r="AG295"/>
      <c r="AH295"/>
      <c r="AI295"/>
      <c r="AJ295" t="s">
        <v>55</v>
      </c>
      <c r="AK295" t="s">
        <v>775</v>
      </c>
      <c r="AL295"/>
      <c r="AM295" t="s">
        <v>305</v>
      </c>
      <c r="AN295" s="135">
        <v>45930</v>
      </c>
      <c r="AO295" s="134"/>
      <c r="AP295" s="133"/>
      <c r="AQ295" s="130">
        <v>56033633.090000004</v>
      </c>
      <c r="AR295" s="130">
        <v>93.39</v>
      </c>
      <c r="AS295" s="130">
        <v>3.8807</v>
      </c>
      <c r="AT295" s="130">
        <v>203076.29344000001</v>
      </c>
      <c r="AU295" s="130">
        <v>52329.809939999999</v>
      </c>
      <c r="AV295" s="132"/>
      <c r="AW295" s="132"/>
      <c r="AX295"/>
      <c r="AY295"/>
      <c r="AZ295" s="133">
        <v>2.1308000000000001E-2</v>
      </c>
      <c r="BA295" s="133">
        <v>1.0399999999999999E-3</v>
      </c>
    </row>
    <row r="296" spans="1:53" x14ac:dyDescent="0.2">
      <c r="A296">
        <v>316</v>
      </c>
      <c r="B296">
        <v>316</v>
      </c>
      <c r="C296"/>
      <c r="D296"/>
      <c r="E296"/>
      <c r="F296">
        <v>50000870</v>
      </c>
      <c r="G296" t="s">
        <v>245</v>
      </c>
      <c r="H296" t="s">
        <v>1184</v>
      </c>
      <c r="I296" t="s">
        <v>53</v>
      </c>
      <c r="J296"/>
      <c r="K296" t="s">
        <v>264</v>
      </c>
      <c r="L296" t="s">
        <v>62</v>
      </c>
      <c r="M296" t="s">
        <v>62</v>
      </c>
      <c r="N296"/>
      <c r="O296" s="135">
        <v>45007</v>
      </c>
      <c r="P296" t="s">
        <v>1307</v>
      </c>
      <c r="Q296" t="s">
        <v>70</v>
      </c>
      <c r="R296" t="s">
        <v>779</v>
      </c>
      <c r="S296" t="s">
        <v>1218</v>
      </c>
      <c r="T296" s="130">
        <v>7.95</v>
      </c>
      <c r="U296" t="s">
        <v>2625</v>
      </c>
      <c r="V296" s="133">
        <v>3.3309999999999999E-2</v>
      </c>
      <c r="W296"/>
      <c r="X296"/>
      <c r="Y296" s="133"/>
      <c r="Z296" s="133">
        <v>3.04E-2</v>
      </c>
      <c r="AA296" s="135">
        <v>52412</v>
      </c>
      <c r="AB296" t="s">
        <v>620</v>
      </c>
      <c r="AC296"/>
      <c r="AD296" s="130"/>
      <c r="AE296" s="133"/>
      <c r="AF296" s="135"/>
      <c r="AG296"/>
      <c r="AH296"/>
      <c r="AI296"/>
      <c r="AJ296" t="s">
        <v>55</v>
      </c>
      <c r="AK296" t="s">
        <v>775</v>
      </c>
      <c r="AL296"/>
      <c r="AM296" t="s">
        <v>305</v>
      </c>
      <c r="AN296" s="135">
        <v>45930</v>
      </c>
      <c r="AO296" s="134"/>
      <c r="AP296" s="133"/>
      <c r="AQ296" s="130">
        <v>800349.89</v>
      </c>
      <c r="AR296" s="130">
        <v>111.64</v>
      </c>
      <c r="AS296" s="130">
        <v>1</v>
      </c>
      <c r="AT296" s="130">
        <v>893.51062000000002</v>
      </c>
      <c r="AU296" s="130">
        <v>893.51062000000002</v>
      </c>
      <c r="AV296" s="132"/>
      <c r="AW296" s="132"/>
      <c r="AX296"/>
      <c r="AY296"/>
      <c r="AZ296" s="133">
        <v>9.2999999999999997E-5</v>
      </c>
      <c r="BA296" s="133">
        <v>3.9999999999999998E-6</v>
      </c>
    </row>
    <row r="297" spans="1:53" x14ac:dyDescent="0.2">
      <c r="A297">
        <v>316</v>
      </c>
      <c r="B297">
        <v>316</v>
      </c>
      <c r="C297"/>
      <c r="D297"/>
      <c r="E297"/>
      <c r="F297">
        <v>50000871</v>
      </c>
      <c r="G297" t="s">
        <v>245</v>
      </c>
      <c r="H297" t="s">
        <v>1184</v>
      </c>
      <c r="I297" t="s">
        <v>53</v>
      </c>
      <c r="J297"/>
      <c r="K297" t="s">
        <v>264</v>
      </c>
      <c r="L297" t="s">
        <v>62</v>
      </c>
      <c r="M297" t="s">
        <v>62</v>
      </c>
      <c r="N297"/>
      <c r="O297" s="135">
        <v>44138</v>
      </c>
      <c r="P297" t="s">
        <v>1307</v>
      </c>
      <c r="Q297" t="s">
        <v>70</v>
      </c>
      <c r="R297" t="s">
        <v>779</v>
      </c>
      <c r="S297" t="s">
        <v>1218</v>
      </c>
      <c r="T297" s="130">
        <v>8.24</v>
      </c>
      <c r="U297" t="s">
        <v>2625</v>
      </c>
      <c r="V297" s="133">
        <v>2.6499999999999999E-2</v>
      </c>
      <c r="W297"/>
      <c r="X297"/>
      <c r="Y297" s="133"/>
      <c r="Z297" s="133">
        <v>2.7799999999999998E-2</v>
      </c>
      <c r="AA297" s="135">
        <v>52412</v>
      </c>
      <c r="AB297" t="s">
        <v>620</v>
      </c>
      <c r="AC297"/>
      <c r="AD297" s="130"/>
      <c r="AE297" s="133"/>
      <c r="AF297" s="135"/>
      <c r="AG297"/>
      <c r="AH297"/>
      <c r="AI297"/>
      <c r="AJ297" t="s">
        <v>55</v>
      </c>
      <c r="AK297" t="s">
        <v>775</v>
      </c>
      <c r="AL297"/>
      <c r="AM297" t="s">
        <v>305</v>
      </c>
      <c r="AN297" s="135">
        <v>45930</v>
      </c>
      <c r="AO297" s="134"/>
      <c r="AP297" s="133"/>
      <c r="AQ297" s="130">
        <v>7197267.1200000001</v>
      </c>
      <c r="AR297" s="130">
        <v>112.95</v>
      </c>
      <c r="AS297" s="130">
        <v>1</v>
      </c>
      <c r="AT297" s="130">
        <v>8129.3132100000003</v>
      </c>
      <c r="AU297" s="130">
        <v>8129.3132100000003</v>
      </c>
      <c r="AV297" s="132"/>
      <c r="AW297" s="132"/>
      <c r="AX297"/>
      <c r="AY297"/>
      <c r="AZ297" s="133">
        <v>8.52E-4</v>
      </c>
      <c r="BA297" s="133">
        <v>4.1E-5</v>
      </c>
    </row>
    <row r="298" spans="1:53" x14ac:dyDescent="0.2">
      <c r="A298">
        <v>316</v>
      </c>
      <c r="B298">
        <v>316</v>
      </c>
      <c r="C298"/>
      <c r="D298"/>
      <c r="E298"/>
      <c r="F298">
        <v>50000910</v>
      </c>
      <c r="G298" t="s">
        <v>245</v>
      </c>
      <c r="H298" t="s">
        <v>855</v>
      </c>
      <c r="I298" t="s">
        <v>53</v>
      </c>
      <c r="J298"/>
      <c r="K298" t="s">
        <v>140</v>
      </c>
      <c r="L298" t="s">
        <v>62</v>
      </c>
      <c r="M298" t="s">
        <v>62</v>
      </c>
      <c r="N298"/>
      <c r="O298" s="135">
        <v>45098</v>
      </c>
      <c r="P298" t="s">
        <v>1307</v>
      </c>
      <c r="Q298" t="s">
        <v>70</v>
      </c>
      <c r="R298" t="s">
        <v>779</v>
      </c>
      <c r="S298" t="s">
        <v>1218</v>
      </c>
      <c r="T298" s="130">
        <v>2.23</v>
      </c>
      <c r="U298" t="s">
        <v>2625</v>
      </c>
      <c r="V298" s="133">
        <v>5.1737999999999999E-2</v>
      </c>
      <c r="W298"/>
      <c r="X298"/>
      <c r="Y298" s="133"/>
      <c r="Z298" s="133">
        <v>7.4999999999999997E-2</v>
      </c>
      <c r="AA298" s="135">
        <v>47382</v>
      </c>
      <c r="AB298" t="s">
        <v>620</v>
      </c>
      <c r="AC298"/>
      <c r="AD298" s="130"/>
      <c r="AE298" s="133"/>
      <c r="AF298" s="135"/>
      <c r="AG298"/>
      <c r="AH298"/>
      <c r="AI298"/>
      <c r="AJ298" t="s">
        <v>55</v>
      </c>
      <c r="AK298" t="s">
        <v>775</v>
      </c>
      <c r="AL298"/>
      <c r="AM298" t="s">
        <v>305</v>
      </c>
      <c r="AN298" s="135">
        <v>45930</v>
      </c>
      <c r="AO298" s="134"/>
      <c r="AP298" s="133"/>
      <c r="AQ298" s="130">
        <v>32725000</v>
      </c>
      <c r="AR298" s="130">
        <v>103.85</v>
      </c>
      <c r="AS298" s="130">
        <v>1</v>
      </c>
      <c r="AT298" s="130">
        <v>33984.912499999999</v>
      </c>
      <c r="AU298" s="130">
        <v>33984.912499999999</v>
      </c>
      <c r="AV298" s="132"/>
      <c r="AW298" s="132"/>
      <c r="AX298"/>
      <c r="AY298"/>
      <c r="AZ298" s="133">
        <v>3.565E-3</v>
      </c>
      <c r="BA298" s="133">
        <v>1.74E-4</v>
      </c>
    </row>
    <row r="299" spans="1:53" x14ac:dyDescent="0.2">
      <c r="A299">
        <v>316</v>
      </c>
      <c r="B299">
        <v>316</v>
      </c>
      <c r="C299"/>
      <c r="D299"/>
      <c r="E299"/>
      <c r="F299">
        <v>50000873</v>
      </c>
      <c r="G299" t="s">
        <v>245</v>
      </c>
      <c r="H299" t="s">
        <v>1184</v>
      </c>
      <c r="I299" t="s">
        <v>53</v>
      </c>
      <c r="J299"/>
      <c r="K299" t="s">
        <v>264</v>
      </c>
      <c r="L299" t="s">
        <v>62</v>
      </c>
      <c r="M299" t="s">
        <v>62</v>
      </c>
      <c r="N299"/>
      <c r="O299" s="135">
        <v>44138</v>
      </c>
      <c r="P299" t="s">
        <v>1307</v>
      </c>
      <c r="Q299" t="s">
        <v>70</v>
      </c>
      <c r="R299" t="s">
        <v>779</v>
      </c>
      <c r="S299" t="s">
        <v>1218</v>
      </c>
      <c r="T299" s="130">
        <v>8.23</v>
      </c>
      <c r="U299" t="s">
        <v>2625</v>
      </c>
      <c r="V299" s="133">
        <v>2.6499999999999999E-2</v>
      </c>
      <c r="W299"/>
      <c r="X299"/>
      <c r="Y299" s="133"/>
      <c r="Z299" s="133">
        <v>2.8199999999999999E-2</v>
      </c>
      <c r="AA299" s="135">
        <v>52412</v>
      </c>
      <c r="AB299" t="s">
        <v>620</v>
      </c>
      <c r="AC299"/>
      <c r="AD299" s="130"/>
      <c r="AE299" s="133"/>
      <c r="AF299" s="135"/>
      <c r="AG299"/>
      <c r="AH299"/>
      <c r="AI299"/>
      <c r="AJ299" t="s">
        <v>55</v>
      </c>
      <c r="AK299" t="s">
        <v>775</v>
      </c>
      <c r="AL299"/>
      <c r="AM299" t="s">
        <v>305</v>
      </c>
      <c r="AN299" s="135">
        <v>45930</v>
      </c>
      <c r="AO299" s="134"/>
      <c r="AP299" s="133"/>
      <c r="AQ299" s="130">
        <v>7505373.25</v>
      </c>
      <c r="AR299" s="130">
        <v>112.57</v>
      </c>
      <c r="AS299" s="130">
        <v>1</v>
      </c>
      <c r="AT299" s="130">
        <v>8448.7986700000001</v>
      </c>
      <c r="AU299" s="130">
        <v>8448.7986700000001</v>
      </c>
      <c r="AV299" s="132"/>
      <c r="AW299" s="132"/>
      <c r="AX299"/>
      <c r="AY299"/>
      <c r="AZ299" s="133">
        <v>8.8599999999999996E-4</v>
      </c>
      <c r="BA299" s="133">
        <v>4.3000000000000002E-5</v>
      </c>
    </row>
    <row r="300" spans="1:53" x14ac:dyDescent="0.2">
      <c r="A300">
        <v>316</v>
      </c>
      <c r="B300">
        <v>316</v>
      </c>
      <c r="C300"/>
      <c r="D300"/>
      <c r="E300"/>
      <c r="F300">
        <v>50000877</v>
      </c>
      <c r="G300" t="s">
        <v>245</v>
      </c>
      <c r="H300" t="s">
        <v>1184</v>
      </c>
      <c r="I300" t="s">
        <v>53</v>
      </c>
      <c r="J300"/>
      <c r="K300" t="s">
        <v>264</v>
      </c>
      <c r="L300" t="s">
        <v>62</v>
      </c>
      <c r="M300" t="s">
        <v>62</v>
      </c>
      <c r="N300"/>
      <c r="O300" s="135">
        <v>44270</v>
      </c>
      <c r="P300" t="s">
        <v>1307</v>
      </c>
      <c r="Q300" t="s">
        <v>70</v>
      </c>
      <c r="R300" t="s">
        <v>779</v>
      </c>
      <c r="S300" t="s">
        <v>1218</v>
      </c>
      <c r="T300" s="130">
        <v>8.17</v>
      </c>
      <c r="U300" t="s">
        <v>2625</v>
      </c>
      <c r="V300" s="133">
        <v>2.6499999999999999E-2</v>
      </c>
      <c r="W300"/>
      <c r="X300"/>
      <c r="Y300" s="133"/>
      <c r="Z300" s="133">
        <v>3.0599999999999999E-2</v>
      </c>
      <c r="AA300" s="135">
        <v>52412</v>
      </c>
      <c r="AB300" t="s">
        <v>620</v>
      </c>
      <c r="AC300"/>
      <c r="AD300" s="130"/>
      <c r="AE300" s="133"/>
      <c r="AF300" s="135"/>
      <c r="AG300"/>
      <c r="AH300"/>
      <c r="AI300"/>
      <c r="AJ300" t="s">
        <v>55</v>
      </c>
      <c r="AK300" t="s">
        <v>775</v>
      </c>
      <c r="AL300"/>
      <c r="AM300" t="s">
        <v>305</v>
      </c>
      <c r="AN300" s="135">
        <v>45930</v>
      </c>
      <c r="AO300" s="134"/>
      <c r="AP300" s="133"/>
      <c r="AQ300" s="130">
        <v>3373020.73</v>
      </c>
      <c r="AR300" s="130">
        <v>110.57</v>
      </c>
      <c r="AS300" s="130">
        <v>1</v>
      </c>
      <c r="AT300" s="130">
        <v>3729.5490199999999</v>
      </c>
      <c r="AU300" s="130">
        <v>3729.5490199999999</v>
      </c>
      <c r="AV300" s="132"/>
      <c r="AW300" s="132"/>
      <c r="AX300"/>
      <c r="AY300"/>
      <c r="AZ300" s="133">
        <v>3.9100000000000002E-4</v>
      </c>
      <c r="BA300" s="133">
        <v>1.9000000000000001E-5</v>
      </c>
    </row>
    <row r="301" spans="1:53" x14ac:dyDescent="0.2">
      <c r="A301">
        <v>316</v>
      </c>
      <c r="B301">
        <v>316</v>
      </c>
      <c r="C301"/>
      <c r="D301"/>
      <c r="E301"/>
      <c r="F301">
        <v>50000879</v>
      </c>
      <c r="G301" t="s">
        <v>245</v>
      </c>
      <c r="H301" t="s">
        <v>1184</v>
      </c>
      <c r="I301" t="s">
        <v>53</v>
      </c>
      <c r="J301"/>
      <c r="K301" t="s">
        <v>264</v>
      </c>
      <c r="L301" t="s">
        <v>62</v>
      </c>
      <c r="M301" t="s">
        <v>62</v>
      </c>
      <c r="N301"/>
      <c r="O301" s="135">
        <v>44270</v>
      </c>
      <c r="P301" t="s">
        <v>1307</v>
      </c>
      <c r="Q301" t="s">
        <v>70</v>
      </c>
      <c r="R301" t="s">
        <v>779</v>
      </c>
      <c r="S301" t="s">
        <v>1218</v>
      </c>
      <c r="T301" s="130">
        <v>8.17</v>
      </c>
      <c r="U301" t="s">
        <v>2625</v>
      </c>
      <c r="V301" s="133">
        <v>2.6499999999999999E-2</v>
      </c>
      <c r="W301"/>
      <c r="X301"/>
      <c r="Y301" s="133"/>
      <c r="Z301" s="133">
        <v>3.0599999999999999E-2</v>
      </c>
      <c r="AA301" s="135">
        <v>52412</v>
      </c>
      <c r="AB301" t="s">
        <v>620</v>
      </c>
      <c r="AC301"/>
      <c r="AD301" s="130"/>
      <c r="AE301" s="133"/>
      <c r="AF301" s="135"/>
      <c r="AG301"/>
      <c r="AH301"/>
      <c r="AI301"/>
      <c r="AJ301" t="s">
        <v>55</v>
      </c>
      <c r="AK301" t="s">
        <v>775</v>
      </c>
      <c r="AL301"/>
      <c r="AM301" t="s">
        <v>305</v>
      </c>
      <c r="AN301" s="135">
        <v>45930</v>
      </c>
      <c r="AO301" s="134"/>
      <c r="AP301" s="133"/>
      <c r="AQ301" s="130">
        <v>3308907.6</v>
      </c>
      <c r="AR301" s="130">
        <v>110.57</v>
      </c>
      <c r="AS301" s="130">
        <v>1</v>
      </c>
      <c r="AT301" s="130">
        <v>3658.65913</v>
      </c>
      <c r="AU301" s="130">
        <v>3658.65913</v>
      </c>
      <c r="AV301" s="132"/>
      <c r="AW301" s="132"/>
      <c r="AX301"/>
      <c r="AY301"/>
      <c r="AZ301" s="133">
        <v>3.8299999999999999E-4</v>
      </c>
      <c r="BA301" s="133">
        <v>1.8E-5</v>
      </c>
    </row>
    <row r="302" spans="1:53" x14ac:dyDescent="0.2">
      <c r="A302">
        <v>316</v>
      </c>
      <c r="B302">
        <v>316</v>
      </c>
      <c r="C302"/>
      <c r="D302"/>
      <c r="E302"/>
      <c r="F302">
        <v>50000887</v>
      </c>
      <c r="G302" t="s">
        <v>245</v>
      </c>
      <c r="H302" t="s">
        <v>1184</v>
      </c>
      <c r="I302" t="s">
        <v>53</v>
      </c>
      <c r="J302"/>
      <c r="K302" t="s">
        <v>264</v>
      </c>
      <c r="L302" t="s">
        <v>62</v>
      </c>
      <c r="M302" t="s">
        <v>62</v>
      </c>
      <c r="N302"/>
      <c r="O302" s="135">
        <v>44270</v>
      </c>
      <c r="P302" t="s">
        <v>2626</v>
      </c>
      <c r="Q302" t="s">
        <v>70</v>
      </c>
      <c r="R302" t="s">
        <v>779</v>
      </c>
      <c r="S302" t="s">
        <v>1218</v>
      </c>
      <c r="T302" s="130">
        <v>8.17</v>
      </c>
      <c r="U302" t="s">
        <v>2625</v>
      </c>
      <c r="V302" s="133">
        <v>2.6499999999999999E-2</v>
      </c>
      <c r="W302"/>
      <c r="X302"/>
      <c r="Y302" s="133"/>
      <c r="Z302" s="133">
        <v>3.1399999999999997E-2</v>
      </c>
      <c r="AA302" s="135">
        <v>52412</v>
      </c>
      <c r="AB302" t="s">
        <v>620</v>
      </c>
      <c r="AC302"/>
      <c r="AD302" s="130"/>
      <c r="AE302" s="133"/>
      <c r="AF302" s="135"/>
      <c r="AG302"/>
      <c r="AH302"/>
      <c r="AI302"/>
      <c r="AJ302" t="s">
        <v>55</v>
      </c>
      <c r="AK302" t="s">
        <v>775</v>
      </c>
      <c r="AL302"/>
      <c r="AM302" t="s">
        <v>305</v>
      </c>
      <c r="AN302" s="135">
        <v>45930</v>
      </c>
      <c r="AO302" s="134"/>
      <c r="AP302" s="133"/>
      <c r="AQ302" s="130">
        <v>5610935.0099999998</v>
      </c>
      <c r="AR302" s="130">
        <v>109.87</v>
      </c>
      <c r="AS302" s="130">
        <v>1</v>
      </c>
      <c r="AT302" s="130">
        <v>6164.7343000000001</v>
      </c>
      <c r="AU302" s="130">
        <v>6164.7343000000001</v>
      </c>
      <c r="AV302" s="132"/>
      <c r="AW302" s="132"/>
      <c r="AX302"/>
      <c r="AY302"/>
      <c r="AZ302" s="133">
        <v>6.4599999999999998E-4</v>
      </c>
      <c r="BA302" s="133">
        <v>3.1000000000000001E-5</v>
      </c>
    </row>
    <row r="303" spans="1:53" x14ac:dyDescent="0.2">
      <c r="A303">
        <v>316</v>
      </c>
      <c r="B303">
        <v>316</v>
      </c>
      <c r="C303"/>
      <c r="D303"/>
      <c r="E303"/>
      <c r="F303">
        <v>50000890</v>
      </c>
      <c r="G303" t="s">
        <v>245</v>
      </c>
      <c r="H303" t="s">
        <v>1184</v>
      </c>
      <c r="I303" t="s">
        <v>53</v>
      </c>
      <c r="J303"/>
      <c r="K303" t="s">
        <v>264</v>
      </c>
      <c r="L303" t="s">
        <v>62</v>
      </c>
      <c r="M303" t="s">
        <v>62</v>
      </c>
      <c r="N303"/>
      <c r="O303" s="135">
        <v>44497</v>
      </c>
      <c r="P303" t="s">
        <v>1307</v>
      </c>
      <c r="Q303" t="s">
        <v>70</v>
      </c>
      <c r="R303" t="s">
        <v>779</v>
      </c>
      <c r="S303" t="s">
        <v>1218</v>
      </c>
      <c r="T303" s="130">
        <v>7.97</v>
      </c>
      <c r="U303" t="s">
        <v>2625</v>
      </c>
      <c r="V303" s="133">
        <v>2.6499999999999999E-2</v>
      </c>
      <c r="W303"/>
      <c r="X303"/>
      <c r="Y303" s="133"/>
      <c r="Z303" s="133">
        <v>3.8899999999999997E-2</v>
      </c>
      <c r="AA303" s="135">
        <v>52412</v>
      </c>
      <c r="AB303" t="s">
        <v>620</v>
      </c>
      <c r="AC303"/>
      <c r="AD303" s="130"/>
      <c r="AE303" s="133"/>
      <c r="AF303" s="135"/>
      <c r="AG303"/>
      <c r="AH303"/>
      <c r="AI303"/>
      <c r="AJ303" t="s">
        <v>55</v>
      </c>
      <c r="AK303" t="s">
        <v>775</v>
      </c>
      <c r="AL303"/>
      <c r="AM303" t="s">
        <v>305</v>
      </c>
      <c r="AN303" s="135">
        <v>45930</v>
      </c>
      <c r="AO303" s="134"/>
      <c r="AP303" s="133"/>
      <c r="AQ303" s="130">
        <v>1716888.36</v>
      </c>
      <c r="AR303" s="130">
        <v>101.02</v>
      </c>
      <c r="AS303" s="130">
        <v>1</v>
      </c>
      <c r="AT303" s="130">
        <v>1734.4006199999999</v>
      </c>
      <c r="AU303" s="130">
        <v>1734.4006199999999</v>
      </c>
      <c r="AV303" s="132"/>
      <c r="AW303" s="132"/>
      <c r="AX303"/>
      <c r="AY303"/>
      <c r="AZ303" s="133">
        <v>1.8100000000000001E-4</v>
      </c>
      <c r="BA303" s="133">
        <v>7.9999999999999996E-6</v>
      </c>
    </row>
    <row r="304" spans="1:53" x14ac:dyDescent="0.2">
      <c r="A304">
        <v>316</v>
      </c>
      <c r="B304">
        <v>316</v>
      </c>
      <c r="C304"/>
      <c r="D304"/>
      <c r="E304"/>
      <c r="F304">
        <v>50000894</v>
      </c>
      <c r="G304" t="s">
        <v>245</v>
      </c>
      <c r="H304" t="s">
        <v>1184</v>
      </c>
      <c r="I304" t="s">
        <v>53</v>
      </c>
      <c r="J304"/>
      <c r="K304" t="s">
        <v>264</v>
      </c>
      <c r="L304" t="s">
        <v>62</v>
      </c>
      <c r="M304" t="s">
        <v>62</v>
      </c>
      <c r="N304"/>
      <c r="O304" s="135">
        <v>44497</v>
      </c>
      <c r="P304" t="s">
        <v>2626</v>
      </c>
      <c r="Q304" t="s">
        <v>70</v>
      </c>
      <c r="R304" t="s">
        <v>779</v>
      </c>
      <c r="S304" t="s">
        <v>1218</v>
      </c>
      <c r="T304" s="130">
        <v>7.85</v>
      </c>
      <c r="U304" t="s">
        <v>2625</v>
      </c>
      <c r="V304" s="133">
        <v>2.6499999999999999E-2</v>
      </c>
      <c r="W304"/>
      <c r="X304"/>
      <c r="Y304" s="133"/>
      <c r="Z304" s="133">
        <v>4.36E-2</v>
      </c>
      <c r="AA304" s="135">
        <v>52412</v>
      </c>
      <c r="AB304" t="s">
        <v>620</v>
      </c>
      <c r="AC304"/>
      <c r="AD304" s="130"/>
      <c r="AE304" s="133"/>
      <c r="AF304" s="135"/>
      <c r="AG304"/>
      <c r="AH304"/>
      <c r="AI304"/>
      <c r="AJ304" t="s">
        <v>55</v>
      </c>
      <c r="AK304" t="s">
        <v>775</v>
      </c>
      <c r="AL304"/>
      <c r="AM304" t="s">
        <v>305</v>
      </c>
      <c r="AN304" s="135">
        <v>45930</v>
      </c>
      <c r="AO304" s="134"/>
      <c r="AP304" s="133"/>
      <c r="AQ304" s="130">
        <v>3257406.76</v>
      </c>
      <c r="AR304" s="130">
        <v>97.45</v>
      </c>
      <c r="AS304" s="130">
        <v>1</v>
      </c>
      <c r="AT304" s="130">
        <v>3174.3428899999999</v>
      </c>
      <c r="AU304" s="130">
        <v>3174.3428899999999</v>
      </c>
      <c r="AV304" s="132"/>
      <c r="AW304" s="132"/>
      <c r="AX304"/>
      <c r="AY304"/>
      <c r="AZ304" s="133">
        <v>3.3300000000000002E-4</v>
      </c>
      <c r="BA304" s="133">
        <v>1.5999999999999999E-5</v>
      </c>
    </row>
    <row r="305" spans="1:53" x14ac:dyDescent="0.2">
      <c r="A305">
        <v>316</v>
      </c>
      <c r="B305">
        <v>316</v>
      </c>
      <c r="C305"/>
      <c r="D305"/>
      <c r="E305"/>
      <c r="F305">
        <v>50000875</v>
      </c>
      <c r="G305" t="s">
        <v>245</v>
      </c>
      <c r="H305" t="s">
        <v>1184</v>
      </c>
      <c r="I305" t="s">
        <v>53</v>
      </c>
      <c r="J305"/>
      <c r="K305" t="s">
        <v>264</v>
      </c>
      <c r="L305" t="s">
        <v>62</v>
      </c>
      <c r="M305" t="s">
        <v>62</v>
      </c>
      <c r="N305"/>
      <c r="O305" s="135">
        <v>44180</v>
      </c>
      <c r="P305" t="s">
        <v>2626</v>
      </c>
      <c r="Q305" t="s">
        <v>70</v>
      </c>
      <c r="R305" t="s">
        <v>779</v>
      </c>
      <c r="S305" t="s">
        <v>1218</v>
      </c>
      <c r="T305" s="130">
        <v>8.18</v>
      </c>
      <c r="U305" t="s">
        <v>2625</v>
      </c>
      <c r="V305" s="133">
        <v>2.6499999999999999E-2</v>
      </c>
      <c r="W305"/>
      <c r="X305"/>
      <c r="Y305" s="133"/>
      <c r="Z305" s="133">
        <v>3.1300000000000001E-2</v>
      </c>
      <c r="AA305" s="135">
        <v>52412</v>
      </c>
      <c r="AB305" t="s">
        <v>620</v>
      </c>
      <c r="AC305"/>
      <c r="AD305" s="130"/>
      <c r="AE305" s="133"/>
      <c r="AF305" s="135"/>
      <c r="AG305"/>
      <c r="AH305"/>
      <c r="AI305"/>
      <c r="AJ305" t="s">
        <v>55</v>
      </c>
      <c r="AK305" t="s">
        <v>775</v>
      </c>
      <c r="AL305"/>
      <c r="AM305" t="s">
        <v>305</v>
      </c>
      <c r="AN305" s="135">
        <v>45930</v>
      </c>
      <c r="AO305" s="134"/>
      <c r="AP305" s="133"/>
      <c r="AQ305" s="130">
        <v>14735960.710000001</v>
      </c>
      <c r="AR305" s="130">
        <v>109.52</v>
      </c>
      <c r="AS305" s="130">
        <v>1</v>
      </c>
      <c r="AT305" s="130">
        <v>16138.82417</v>
      </c>
      <c r="AU305" s="130">
        <v>16138.82417</v>
      </c>
      <c r="AV305" s="132"/>
      <c r="AW305" s="132"/>
      <c r="AX305"/>
      <c r="AY305"/>
      <c r="AZ305" s="133">
        <v>1.6930000000000001E-3</v>
      </c>
      <c r="BA305" s="133">
        <v>8.2000000000000001E-5</v>
      </c>
    </row>
    <row r="306" spans="1:53" x14ac:dyDescent="0.2">
      <c r="A306">
        <v>316</v>
      </c>
      <c r="B306">
        <v>316</v>
      </c>
      <c r="C306"/>
      <c r="D306"/>
      <c r="E306"/>
      <c r="F306">
        <v>50001002</v>
      </c>
      <c r="G306" t="s">
        <v>245</v>
      </c>
      <c r="H306" t="s">
        <v>2629</v>
      </c>
      <c r="I306" t="s">
        <v>53</v>
      </c>
      <c r="J306"/>
      <c r="K306" t="s">
        <v>140</v>
      </c>
      <c r="L306" t="s">
        <v>62</v>
      </c>
      <c r="M306" t="s">
        <v>55</v>
      </c>
      <c r="N306"/>
      <c r="O306" s="135">
        <v>44249</v>
      </c>
      <c r="P306" t="s">
        <v>2628</v>
      </c>
      <c r="Q306" t="s">
        <v>70</v>
      </c>
      <c r="R306" t="s">
        <v>779</v>
      </c>
      <c r="S306" t="s">
        <v>1218</v>
      </c>
      <c r="T306" s="130">
        <v>7.99</v>
      </c>
      <c r="U306" t="s">
        <v>2625</v>
      </c>
      <c r="V306" s="133">
        <v>2.2970000000000001E-2</v>
      </c>
      <c r="W306"/>
      <c r="X306"/>
      <c r="Y306" s="133"/>
      <c r="Z306" s="133">
        <v>3.73E-2</v>
      </c>
      <c r="AA306" s="135">
        <v>51940</v>
      </c>
      <c r="AB306" t="s">
        <v>620</v>
      </c>
      <c r="AC306"/>
      <c r="AD306" s="130"/>
      <c r="AE306" s="133"/>
      <c r="AF306" s="135">
        <v>45108</v>
      </c>
      <c r="AG306"/>
      <c r="AH306"/>
      <c r="AI306"/>
      <c r="AJ306" t="s">
        <v>55</v>
      </c>
      <c r="AK306" t="s">
        <v>775</v>
      </c>
      <c r="AL306"/>
      <c r="AM306" t="s">
        <v>305</v>
      </c>
      <c r="AN306" s="135">
        <v>45930</v>
      </c>
      <c r="AO306" s="134"/>
      <c r="AP306" s="133"/>
      <c r="AQ306" s="130">
        <v>382047.94</v>
      </c>
      <c r="AR306" s="130">
        <v>106.34</v>
      </c>
      <c r="AS306" s="130">
        <v>1</v>
      </c>
      <c r="AT306" s="130">
        <v>406.26978000000003</v>
      </c>
      <c r="AU306" s="130">
        <v>406.26978000000003</v>
      </c>
      <c r="AV306" s="132"/>
      <c r="AW306" s="132"/>
      <c r="AX306"/>
      <c r="AY306"/>
      <c r="AZ306" s="133">
        <v>4.1999999999999998E-5</v>
      </c>
      <c r="BA306" s="133">
        <v>1.9999999999999999E-6</v>
      </c>
    </row>
    <row r="307" spans="1:53" x14ac:dyDescent="0.2">
      <c r="A307">
        <v>316</v>
      </c>
      <c r="B307">
        <v>316</v>
      </c>
      <c r="C307"/>
      <c r="D307"/>
      <c r="E307"/>
      <c r="F307">
        <v>50001003</v>
      </c>
      <c r="G307" t="s">
        <v>245</v>
      </c>
      <c r="H307" t="s">
        <v>2629</v>
      </c>
      <c r="I307" t="s">
        <v>53</v>
      </c>
      <c r="J307"/>
      <c r="K307" t="s">
        <v>140</v>
      </c>
      <c r="L307" t="s">
        <v>62</v>
      </c>
      <c r="M307" t="s">
        <v>55</v>
      </c>
      <c r="N307"/>
      <c r="O307" s="135">
        <v>44249</v>
      </c>
      <c r="P307" t="s">
        <v>2628</v>
      </c>
      <c r="Q307" t="s">
        <v>70</v>
      </c>
      <c r="R307" t="s">
        <v>779</v>
      </c>
      <c r="S307" t="s">
        <v>1218</v>
      </c>
      <c r="T307" s="130">
        <v>17.47</v>
      </c>
      <c r="U307" t="s">
        <v>2625</v>
      </c>
      <c r="V307" s="133">
        <v>2.8549999999999999E-2</v>
      </c>
      <c r="W307"/>
      <c r="X307"/>
      <c r="Y307" s="133"/>
      <c r="Z307" s="133">
        <v>3.9399999999999998E-2</v>
      </c>
      <c r="AA307" s="135">
        <v>52305</v>
      </c>
      <c r="AB307" t="s">
        <v>620</v>
      </c>
      <c r="AC307"/>
      <c r="AD307" s="130"/>
      <c r="AE307" s="133"/>
      <c r="AF307" s="135">
        <v>45108</v>
      </c>
      <c r="AG307"/>
      <c r="AH307"/>
      <c r="AI307"/>
      <c r="AJ307" t="s">
        <v>55</v>
      </c>
      <c r="AK307" t="s">
        <v>775</v>
      </c>
      <c r="AL307"/>
      <c r="AM307" t="s">
        <v>305</v>
      </c>
      <c r="AN307" s="135">
        <v>45930</v>
      </c>
      <c r="AO307" s="134"/>
      <c r="AP307" s="133"/>
      <c r="AQ307" s="130">
        <v>374596.08</v>
      </c>
      <c r="AR307" s="130">
        <v>99.55</v>
      </c>
      <c r="AS307" s="130">
        <v>1</v>
      </c>
      <c r="AT307" s="130">
        <v>372.91039999999998</v>
      </c>
      <c r="AU307" s="130">
        <v>372.91039999999998</v>
      </c>
      <c r="AV307" s="132"/>
      <c r="AW307" s="132"/>
      <c r="AX307"/>
      <c r="AY307"/>
      <c r="AZ307" s="133">
        <v>3.8999999999999999E-5</v>
      </c>
      <c r="BA307" s="133">
        <v>9.9999999999999995E-7</v>
      </c>
    </row>
    <row r="308" spans="1:53" x14ac:dyDescent="0.2">
      <c r="A308">
        <v>316</v>
      </c>
      <c r="B308">
        <v>316</v>
      </c>
      <c r="C308"/>
      <c r="D308"/>
      <c r="E308"/>
      <c r="F308">
        <v>50001005</v>
      </c>
      <c r="G308" t="s">
        <v>245</v>
      </c>
      <c r="H308" t="s">
        <v>2629</v>
      </c>
      <c r="I308" t="s">
        <v>53</v>
      </c>
      <c r="J308"/>
      <c r="K308" t="s">
        <v>140</v>
      </c>
      <c r="L308" t="s">
        <v>62</v>
      </c>
      <c r="M308" t="s">
        <v>55</v>
      </c>
      <c r="N308"/>
      <c r="O308" s="135">
        <v>44312</v>
      </c>
      <c r="P308" t="s">
        <v>2628</v>
      </c>
      <c r="Q308" t="s">
        <v>70</v>
      </c>
      <c r="R308" t="s">
        <v>779</v>
      </c>
      <c r="S308" t="s">
        <v>1218</v>
      </c>
      <c r="T308" s="130">
        <v>7.97</v>
      </c>
      <c r="U308" t="s">
        <v>2625</v>
      </c>
      <c r="V308" s="133">
        <v>2.3333E-2</v>
      </c>
      <c r="W308"/>
      <c r="X308"/>
      <c r="Y308" s="133"/>
      <c r="Z308" s="133">
        <v>3.7900000000000003E-2</v>
      </c>
      <c r="AA308" s="135">
        <v>51940</v>
      </c>
      <c r="AB308" t="s">
        <v>620</v>
      </c>
      <c r="AC308"/>
      <c r="AD308" s="130"/>
      <c r="AE308" s="133"/>
      <c r="AF308" s="135">
        <v>45108</v>
      </c>
      <c r="AG308"/>
      <c r="AH308"/>
      <c r="AI308"/>
      <c r="AJ308" t="s">
        <v>55</v>
      </c>
      <c r="AK308" t="s">
        <v>775</v>
      </c>
      <c r="AL308"/>
      <c r="AM308" t="s">
        <v>305</v>
      </c>
      <c r="AN308" s="135">
        <v>45930</v>
      </c>
      <c r="AO308" s="134"/>
      <c r="AP308" s="133"/>
      <c r="AQ308" s="130">
        <v>236907.77</v>
      </c>
      <c r="AR308" s="130">
        <v>105.21</v>
      </c>
      <c r="AS308" s="130">
        <v>1</v>
      </c>
      <c r="AT308" s="130">
        <v>249.25066000000001</v>
      </c>
      <c r="AU308" s="130">
        <v>249.25066000000001</v>
      </c>
      <c r="AV308" s="132"/>
      <c r="AW308" s="132"/>
      <c r="AX308"/>
      <c r="AY308"/>
      <c r="AZ308" s="133">
        <v>2.5999999999999998E-5</v>
      </c>
      <c r="BA308" s="133">
        <v>9.9999999999999995E-7</v>
      </c>
    </row>
    <row r="309" spans="1:53" x14ac:dyDescent="0.2">
      <c r="A309">
        <v>316</v>
      </c>
      <c r="B309">
        <v>316</v>
      </c>
      <c r="C309"/>
      <c r="D309"/>
      <c r="E309"/>
      <c r="F309">
        <v>50001029</v>
      </c>
      <c r="G309" t="s">
        <v>245</v>
      </c>
      <c r="H309" t="s">
        <v>2629</v>
      </c>
      <c r="I309" t="s">
        <v>53</v>
      </c>
      <c r="J309"/>
      <c r="K309" t="s">
        <v>140</v>
      </c>
      <c r="L309" t="s">
        <v>62</v>
      </c>
      <c r="M309" t="s">
        <v>55</v>
      </c>
      <c r="N309"/>
      <c r="O309" s="135">
        <v>44574</v>
      </c>
      <c r="P309" t="s">
        <v>2628</v>
      </c>
      <c r="Q309" t="s">
        <v>70</v>
      </c>
      <c r="R309" t="s">
        <v>779</v>
      </c>
      <c r="S309" t="s">
        <v>1218</v>
      </c>
      <c r="T309" s="130">
        <v>8.14</v>
      </c>
      <c r="U309" t="s">
        <v>2625</v>
      </c>
      <c r="V309" s="133">
        <v>1.5233999999999999E-2</v>
      </c>
      <c r="W309"/>
      <c r="X309"/>
      <c r="Y309" s="133"/>
      <c r="Z309" s="133">
        <v>3.8899999999999997E-2</v>
      </c>
      <c r="AA309" s="135">
        <v>51940</v>
      </c>
      <c r="AB309" t="s">
        <v>620</v>
      </c>
      <c r="AC309"/>
      <c r="AD309" s="130"/>
      <c r="AE309" s="133"/>
      <c r="AF309" s="135">
        <v>45108</v>
      </c>
      <c r="AG309"/>
      <c r="AH309"/>
      <c r="AI309"/>
      <c r="AJ309" t="s">
        <v>55</v>
      </c>
      <c r="AK309" t="s">
        <v>775</v>
      </c>
      <c r="AL309"/>
      <c r="AM309" t="s">
        <v>305</v>
      </c>
      <c r="AN309" s="135">
        <v>45930</v>
      </c>
      <c r="AO309" s="134"/>
      <c r="AP309" s="133"/>
      <c r="AQ309" s="130">
        <v>1474535.41</v>
      </c>
      <c r="AR309" s="130">
        <v>95.54</v>
      </c>
      <c r="AS309" s="130">
        <v>1</v>
      </c>
      <c r="AT309" s="130">
        <v>1408.7711300000001</v>
      </c>
      <c r="AU309" s="130">
        <v>1408.7711300000001</v>
      </c>
      <c r="AV309" s="132"/>
      <c r="AW309" s="132"/>
      <c r="AX309"/>
      <c r="AY309"/>
      <c r="AZ309" s="133">
        <v>1.47E-4</v>
      </c>
      <c r="BA309" s="133">
        <v>6.9999999999999999E-6</v>
      </c>
    </row>
    <row r="310" spans="1:53" x14ac:dyDescent="0.2">
      <c r="A310">
        <v>316</v>
      </c>
      <c r="B310">
        <v>316</v>
      </c>
      <c r="C310"/>
      <c r="D310"/>
      <c r="E310"/>
      <c r="F310">
        <v>50001030</v>
      </c>
      <c r="G310" t="s">
        <v>245</v>
      </c>
      <c r="H310" t="s">
        <v>2629</v>
      </c>
      <c r="I310" t="s">
        <v>53</v>
      </c>
      <c r="J310"/>
      <c r="K310" t="s">
        <v>140</v>
      </c>
      <c r="L310" t="s">
        <v>62</v>
      </c>
      <c r="M310" t="s">
        <v>55</v>
      </c>
      <c r="N310"/>
      <c r="O310" s="135">
        <v>44574</v>
      </c>
      <c r="P310" t="s">
        <v>2628</v>
      </c>
      <c r="Q310" t="s">
        <v>70</v>
      </c>
      <c r="R310" t="s">
        <v>779</v>
      </c>
      <c r="S310" t="s">
        <v>1218</v>
      </c>
      <c r="T310" s="130">
        <v>17.47</v>
      </c>
      <c r="U310" t="s">
        <v>2625</v>
      </c>
      <c r="V310" s="133">
        <v>2.3888E-2</v>
      </c>
      <c r="W310"/>
      <c r="X310"/>
      <c r="Y310" s="133"/>
      <c r="Z310" s="133">
        <v>4.1799999999999997E-2</v>
      </c>
      <c r="AA310" s="135">
        <v>52305</v>
      </c>
      <c r="AB310" t="s">
        <v>620</v>
      </c>
      <c r="AC310"/>
      <c r="AD310" s="130"/>
      <c r="AE310" s="133"/>
      <c r="AF310" s="135">
        <v>45108</v>
      </c>
      <c r="AG310"/>
      <c r="AH310"/>
      <c r="AI310"/>
      <c r="AJ310" t="s">
        <v>55</v>
      </c>
      <c r="AK310" t="s">
        <v>775</v>
      </c>
      <c r="AL310"/>
      <c r="AM310" t="s">
        <v>305</v>
      </c>
      <c r="AN310" s="135">
        <v>45930</v>
      </c>
      <c r="AO310" s="134"/>
      <c r="AP310" s="133"/>
      <c r="AQ310" s="130">
        <v>1429626.75</v>
      </c>
      <c r="AR310" s="130">
        <v>85.94</v>
      </c>
      <c r="AS310" s="130">
        <v>1</v>
      </c>
      <c r="AT310" s="130">
        <v>1228.62123</v>
      </c>
      <c r="AU310" s="130">
        <v>1228.62123</v>
      </c>
      <c r="AV310" s="132"/>
      <c r="AW310" s="132"/>
      <c r="AX310"/>
      <c r="AY310"/>
      <c r="AZ310" s="133">
        <v>1.2799999999999999E-4</v>
      </c>
      <c r="BA310" s="133">
        <v>6.0000000000000002E-6</v>
      </c>
    </row>
    <row r="311" spans="1:53" x14ac:dyDescent="0.2">
      <c r="A311">
        <v>316</v>
      </c>
      <c r="B311">
        <v>316</v>
      </c>
      <c r="C311"/>
      <c r="D311"/>
      <c r="E311"/>
      <c r="F311">
        <v>50001031</v>
      </c>
      <c r="G311" t="s">
        <v>245</v>
      </c>
      <c r="H311" t="s">
        <v>2629</v>
      </c>
      <c r="I311" t="s">
        <v>53</v>
      </c>
      <c r="J311"/>
      <c r="K311" t="s">
        <v>140</v>
      </c>
      <c r="L311" t="s">
        <v>62</v>
      </c>
      <c r="M311" t="s">
        <v>55</v>
      </c>
      <c r="N311"/>
      <c r="O311" s="135">
        <v>44619</v>
      </c>
      <c r="P311" t="s">
        <v>2628</v>
      </c>
      <c r="Q311" t="s">
        <v>70</v>
      </c>
      <c r="R311" t="s">
        <v>779</v>
      </c>
      <c r="S311" t="s">
        <v>1218</v>
      </c>
      <c r="T311" s="130">
        <v>8.0299999999999994</v>
      </c>
      <c r="U311" t="s">
        <v>2625</v>
      </c>
      <c r="V311" s="133">
        <v>2.1697999999999999E-2</v>
      </c>
      <c r="W311"/>
      <c r="X311"/>
      <c r="Y311" s="133"/>
      <c r="Z311" s="133">
        <v>3.6600000000000001E-2</v>
      </c>
      <c r="AA311" s="135">
        <v>51940</v>
      </c>
      <c r="AB311" t="s">
        <v>620</v>
      </c>
      <c r="AC311"/>
      <c r="AD311" s="130"/>
      <c r="AE311" s="133"/>
      <c r="AF311" s="135">
        <v>45108</v>
      </c>
      <c r="AG311"/>
      <c r="AH311"/>
      <c r="AI311"/>
      <c r="AJ311" t="s">
        <v>55</v>
      </c>
      <c r="AK311" t="s">
        <v>775</v>
      </c>
      <c r="AL311"/>
      <c r="AM311" t="s">
        <v>305</v>
      </c>
      <c r="AN311" s="135">
        <v>45930</v>
      </c>
      <c r="AO311" s="134"/>
      <c r="AP311" s="133"/>
      <c r="AQ311" s="130">
        <v>564045.52</v>
      </c>
      <c r="AR311" s="130">
        <v>102.58</v>
      </c>
      <c r="AS311" s="130">
        <v>1</v>
      </c>
      <c r="AT311" s="130">
        <v>578.59789000000001</v>
      </c>
      <c r="AU311" s="130">
        <v>578.59789000000001</v>
      </c>
      <c r="AV311" s="132"/>
      <c r="AW311" s="132"/>
      <c r="AX311"/>
      <c r="AY311"/>
      <c r="AZ311" s="133">
        <v>6.0000000000000002E-5</v>
      </c>
      <c r="BA311" s="133">
        <v>1.9999999999999999E-6</v>
      </c>
    </row>
    <row r="312" spans="1:53" x14ac:dyDescent="0.2">
      <c r="A312">
        <v>316</v>
      </c>
      <c r="B312">
        <v>316</v>
      </c>
      <c r="C312"/>
      <c r="D312"/>
      <c r="E312"/>
      <c r="F312">
        <v>50001032</v>
      </c>
      <c r="G312" t="s">
        <v>245</v>
      </c>
      <c r="H312" t="s">
        <v>2629</v>
      </c>
      <c r="I312" t="s">
        <v>53</v>
      </c>
      <c r="J312"/>
      <c r="K312" t="s">
        <v>140</v>
      </c>
      <c r="L312" t="s">
        <v>62</v>
      </c>
      <c r="M312" t="s">
        <v>55</v>
      </c>
      <c r="N312"/>
      <c r="O312" s="135">
        <v>44619</v>
      </c>
      <c r="P312" t="s">
        <v>2628</v>
      </c>
      <c r="Q312" t="s">
        <v>70</v>
      </c>
      <c r="R312" t="s">
        <v>779</v>
      </c>
      <c r="S312" t="s">
        <v>1218</v>
      </c>
      <c r="T312" s="130">
        <v>17.47</v>
      </c>
      <c r="U312" t="s">
        <v>2625</v>
      </c>
      <c r="V312" s="133">
        <v>2.9106E-2</v>
      </c>
      <c r="W312"/>
      <c r="X312"/>
      <c r="Y312" s="133"/>
      <c r="Z312" s="133">
        <v>3.9E-2</v>
      </c>
      <c r="AA312" s="135">
        <v>52305</v>
      </c>
      <c r="AB312" t="s">
        <v>620</v>
      </c>
      <c r="AC312"/>
      <c r="AD312" s="130"/>
      <c r="AE312" s="133"/>
      <c r="AF312" s="135">
        <v>45108</v>
      </c>
      <c r="AG312"/>
      <c r="AH312"/>
      <c r="AI312"/>
      <c r="AJ312" t="s">
        <v>55</v>
      </c>
      <c r="AK312" t="s">
        <v>775</v>
      </c>
      <c r="AL312"/>
      <c r="AM312" t="s">
        <v>305</v>
      </c>
      <c r="AN312" s="135">
        <v>45930</v>
      </c>
      <c r="AO312" s="134"/>
      <c r="AP312" s="133"/>
      <c r="AQ312" s="130">
        <v>551554.22</v>
      </c>
      <c r="AR312" s="130">
        <v>98.05</v>
      </c>
      <c r="AS312" s="130">
        <v>1</v>
      </c>
      <c r="AT312" s="130">
        <v>540.79890999999998</v>
      </c>
      <c r="AU312" s="130">
        <v>540.79890999999998</v>
      </c>
      <c r="AV312" s="132"/>
      <c r="AW312" s="132"/>
      <c r="AX312"/>
      <c r="AY312"/>
      <c r="AZ312" s="133">
        <v>5.5999999999999999E-5</v>
      </c>
      <c r="BA312" s="133">
        <v>1.9999999999999999E-6</v>
      </c>
    </row>
    <row r="313" spans="1:53" x14ac:dyDescent="0.2">
      <c r="A313">
        <v>316</v>
      </c>
      <c r="B313">
        <v>316</v>
      </c>
      <c r="C313"/>
      <c r="D313"/>
      <c r="E313"/>
      <c r="F313">
        <v>50001033</v>
      </c>
      <c r="G313" t="s">
        <v>245</v>
      </c>
      <c r="H313" t="s">
        <v>2629</v>
      </c>
      <c r="I313" t="s">
        <v>53</v>
      </c>
      <c r="J313"/>
      <c r="K313" t="s">
        <v>140</v>
      </c>
      <c r="L313" t="s">
        <v>62</v>
      </c>
      <c r="M313" t="s">
        <v>55</v>
      </c>
      <c r="N313"/>
      <c r="O313" s="135">
        <v>44664</v>
      </c>
      <c r="P313" t="s">
        <v>2628</v>
      </c>
      <c r="Q313" t="s">
        <v>70</v>
      </c>
      <c r="R313" t="s">
        <v>779</v>
      </c>
      <c r="S313" t="s">
        <v>1218</v>
      </c>
      <c r="T313" s="130">
        <v>8.06</v>
      </c>
      <c r="U313" t="s">
        <v>2625</v>
      </c>
      <c r="V313" s="133">
        <v>2.1465000000000001E-2</v>
      </c>
      <c r="W313"/>
      <c r="X313"/>
      <c r="Y313" s="133"/>
      <c r="Z313" s="133">
        <v>3.5700000000000003E-2</v>
      </c>
      <c r="AA313" s="135">
        <v>51940</v>
      </c>
      <c r="AB313" t="s">
        <v>620</v>
      </c>
      <c r="AC313"/>
      <c r="AD313" s="130"/>
      <c r="AE313" s="133"/>
      <c r="AF313" s="135">
        <v>45108</v>
      </c>
      <c r="AG313"/>
      <c r="AH313"/>
      <c r="AI313"/>
      <c r="AJ313" t="s">
        <v>55</v>
      </c>
      <c r="AK313" t="s">
        <v>775</v>
      </c>
      <c r="AL313"/>
      <c r="AM313" t="s">
        <v>305</v>
      </c>
      <c r="AN313" s="135">
        <v>45930</v>
      </c>
      <c r="AO313" s="134"/>
      <c r="AP313" s="133"/>
      <c r="AQ313" s="130">
        <v>1083144.08</v>
      </c>
      <c r="AR313" s="130">
        <v>102.4</v>
      </c>
      <c r="AS313" s="130">
        <v>1</v>
      </c>
      <c r="AT313" s="130">
        <v>1109.1395399999999</v>
      </c>
      <c r="AU313" s="130">
        <v>1109.1395399999999</v>
      </c>
      <c r="AV313" s="132"/>
      <c r="AW313" s="132"/>
      <c r="AX313"/>
      <c r="AY313"/>
      <c r="AZ313" s="133">
        <v>1.16E-4</v>
      </c>
      <c r="BA313" s="133">
        <v>5.0000000000000004E-6</v>
      </c>
    </row>
    <row r="314" spans="1:53" x14ac:dyDescent="0.2">
      <c r="A314">
        <v>316</v>
      </c>
      <c r="B314">
        <v>316</v>
      </c>
      <c r="C314"/>
      <c r="D314"/>
      <c r="E314"/>
      <c r="F314">
        <v>50001027</v>
      </c>
      <c r="G314" t="s">
        <v>245</v>
      </c>
      <c r="H314" t="s">
        <v>2629</v>
      </c>
      <c r="I314" t="s">
        <v>53</v>
      </c>
      <c r="J314"/>
      <c r="K314" t="s">
        <v>140</v>
      </c>
      <c r="L314" t="s">
        <v>62</v>
      </c>
      <c r="M314" t="s">
        <v>55</v>
      </c>
      <c r="N314"/>
      <c r="O314" s="135">
        <v>44546</v>
      </c>
      <c r="P314" t="s">
        <v>2628</v>
      </c>
      <c r="Q314" t="s">
        <v>70</v>
      </c>
      <c r="R314" t="s">
        <v>779</v>
      </c>
      <c r="S314" t="s">
        <v>1218</v>
      </c>
      <c r="T314" s="130">
        <v>17.47</v>
      </c>
      <c r="U314" t="s">
        <v>2625</v>
      </c>
      <c r="V314" s="133">
        <v>2.4500999999999998E-2</v>
      </c>
      <c r="W314"/>
      <c r="X314"/>
      <c r="Y314" s="133"/>
      <c r="Z314" s="133">
        <v>4.07E-2</v>
      </c>
      <c r="AA314" s="135">
        <v>52305</v>
      </c>
      <c r="AB314" t="s">
        <v>620</v>
      </c>
      <c r="AC314"/>
      <c r="AD314" s="130"/>
      <c r="AE314" s="133"/>
      <c r="AF314" s="135">
        <v>45108</v>
      </c>
      <c r="AG314"/>
      <c r="AH314"/>
      <c r="AI314"/>
      <c r="AJ314" t="s">
        <v>55</v>
      </c>
      <c r="AK314" t="s">
        <v>775</v>
      </c>
      <c r="AL314"/>
      <c r="AM314" t="s">
        <v>305</v>
      </c>
      <c r="AN314" s="135">
        <v>45930</v>
      </c>
      <c r="AO314" s="134"/>
      <c r="AP314" s="133"/>
      <c r="AQ314" s="130">
        <v>1335935.23</v>
      </c>
      <c r="AR314" s="130">
        <v>88.39</v>
      </c>
      <c r="AS314" s="130">
        <v>1</v>
      </c>
      <c r="AT314" s="130">
        <v>1180.8331499999999</v>
      </c>
      <c r="AU314" s="130">
        <v>1180.8331499999999</v>
      </c>
      <c r="AV314" s="132"/>
      <c r="AW314" s="132"/>
      <c r="AX314"/>
      <c r="AY314"/>
      <c r="AZ314" s="133">
        <v>1.2300000000000001E-4</v>
      </c>
      <c r="BA314" s="133">
        <v>6.0000000000000002E-6</v>
      </c>
    </row>
    <row r="315" spans="1:53" x14ac:dyDescent="0.2">
      <c r="A315">
        <v>316</v>
      </c>
      <c r="B315">
        <v>316</v>
      </c>
      <c r="C315"/>
      <c r="D315"/>
      <c r="E315"/>
      <c r="F315">
        <v>50001034</v>
      </c>
      <c r="G315" t="s">
        <v>245</v>
      </c>
      <c r="H315" t="s">
        <v>2629</v>
      </c>
      <c r="I315" t="s">
        <v>53</v>
      </c>
      <c r="J315"/>
      <c r="K315" t="s">
        <v>140</v>
      </c>
      <c r="L315" t="s">
        <v>62</v>
      </c>
      <c r="M315" t="s">
        <v>55</v>
      </c>
      <c r="N315"/>
      <c r="O315" s="135">
        <v>44664</v>
      </c>
      <c r="P315" t="s">
        <v>2628</v>
      </c>
      <c r="Q315" t="s">
        <v>70</v>
      </c>
      <c r="R315" t="s">
        <v>779</v>
      </c>
      <c r="S315" t="s">
        <v>1218</v>
      </c>
      <c r="T315" s="130">
        <v>17.47</v>
      </c>
      <c r="U315" t="s">
        <v>2625</v>
      </c>
      <c r="V315" s="133">
        <v>2.9392000000000001E-2</v>
      </c>
      <c r="W315"/>
      <c r="X315"/>
      <c r="Y315" s="133"/>
      <c r="Z315" s="133">
        <v>3.95E-2</v>
      </c>
      <c r="AA315" s="135">
        <v>52305</v>
      </c>
      <c r="AB315" t="s">
        <v>620</v>
      </c>
      <c r="AC315"/>
      <c r="AD315" s="130"/>
      <c r="AE315" s="133"/>
      <c r="AF315" s="135">
        <v>45108</v>
      </c>
      <c r="AG315"/>
      <c r="AH315"/>
      <c r="AI315"/>
      <c r="AJ315" t="s">
        <v>55</v>
      </c>
      <c r="AK315" t="s">
        <v>775</v>
      </c>
      <c r="AL315"/>
      <c r="AM315" t="s">
        <v>305</v>
      </c>
      <c r="AN315" s="135">
        <v>45930</v>
      </c>
      <c r="AO315" s="134"/>
      <c r="AP315" s="133"/>
      <c r="AQ315" s="130">
        <v>1063270.55</v>
      </c>
      <c r="AR315" s="130">
        <v>97.14</v>
      </c>
      <c r="AS315" s="130">
        <v>1</v>
      </c>
      <c r="AT315" s="130">
        <v>1032.8610100000001</v>
      </c>
      <c r="AU315" s="130">
        <v>1032.8610100000001</v>
      </c>
      <c r="AV315" s="132"/>
      <c r="AW315" s="132"/>
      <c r="AX315"/>
      <c r="AY315"/>
      <c r="AZ315" s="133">
        <v>1.08E-4</v>
      </c>
      <c r="BA315" s="133">
        <v>5.0000000000000004E-6</v>
      </c>
    </row>
    <row r="316" spans="1:53" x14ac:dyDescent="0.2">
      <c r="A316">
        <v>316</v>
      </c>
      <c r="B316">
        <v>316</v>
      </c>
      <c r="C316"/>
      <c r="D316"/>
      <c r="E316"/>
      <c r="F316">
        <v>50001037</v>
      </c>
      <c r="G316" t="s">
        <v>245</v>
      </c>
      <c r="H316" t="s">
        <v>2629</v>
      </c>
      <c r="I316" t="s">
        <v>53</v>
      </c>
      <c r="J316"/>
      <c r="K316" t="s">
        <v>140</v>
      </c>
      <c r="L316" t="s">
        <v>62</v>
      </c>
      <c r="M316" t="s">
        <v>55</v>
      </c>
      <c r="N316"/>
      <c r="O316" s="135">
        <v>44710</v>
      </c>
      <c r="P316" t="s">
        <v>2628</v>
      </c>
      <c r="Q316" t="s">
        <v>70</v>
      </c>
      <c r="R316" t="s">
        <v>779</v>
      </c>
      <c r="S316" t="s">
        <v>1218</v>
      </c>
      <c r="T316" s="130">
        <v>17.47</v>
      </c>
      <c r="U316" t="s">
        <v>2625</v>
      </c>
      <c r="V316" s="133">
        <v>3.3675999999999998E-2</v>
      </c>
      <c r="W316"/>
      <c r="X316"/>
      <c r="Y316" s="133"/>
      <c r="Z316" s="133">
        <v>3.9100000000000003E-2</v>
      </c>
      <c r="AA316" s="135">
        <v>52305</v>
      </c>
      <c r="AB316" t="s">
        <v>620</v>
      </c>
      <c r="AC316"/>
      <c r="AD316" s="130"/>
      <c r="AE316" s="133"/>
      <c r="AF316" s="135">
        <v>45108</v>
      </c>
      <c r="AG316"/>
      <c r="AH316"/>
      <c r="AI316"/>
      <c r="AJ316" t="s">
        <v>55</v>
      </c>
      <c r="AK316" t="s">
        <v>775</v>
      </c>
      <c r="AL316"/>
      <c r="AM316" t="s">
        <v>305</v>
      </c>
      <c r="AN316" s="135">
        <v>45930</v>
      </c>
      <c r="AO316" s="134"/>
      <c r="AP316" s="133"/>
      <c r="AQ316" s="130">
        <v>1224922.6399999999</v>
      </c>
      <c r="AR316" s="130">
        <v>103.84</v>
      </c>
      <c r="AS316" s="130">
        <v>1</v>
      </c>
      <c r="AT316" s="130">
        <v>1271.95967</v>
      </c>
      <c r="AU316" s="130">
        <v>1271.95967</v>
      </c>
      <c r="AV316" s="132"/>
      <c r="AW316" s="132"/>
      <c r="AX316"/>
      <c r="AY316"/>
      <c r="AZ316" s="133">
        <v>1.3300000000000001E-4</v>
      </c>
      <c r="BA316" s="133">
        <v>6.0000000000000002E-6</v>
      </c>
    </row>
    <row r="317" spans="1:53" x14ac:dyDescent="0.2">
      <c r="A317">
        <v>316</v>
      </c>
      <c r="B317">
        <v>316</v>
      </c>
      <c r="C317"/>
      <c r="D317"/>
      <c r="E317"/>
      <c r="F317">
        <v>50001038</v>
      </c>
      <c r="G317" t="s">
        <v>245</v>
      </c>
      <c r="H317" t="s">
        <v>2629</v>
      </c>
      <c r="I317" t="s">
        <v>53</v>
      </c>
      <c r="J317"/>
      <c r="K317" t="s">
        <v>140</v>
      </c>
      <c r="L317" t="s">
        <v>62</v>
      </c>
      <c r="M317" t="s">
        <v>55</v>
      </c>
      <c r="N317"/>
      <c r="O317" s="135">
        <v>44741</v>
      </c>
      <c r="P317" t="s">
        <v>2628</v>
      </c>
      <c r="Q317" t="s">
        <v>70</v>
      </c>
      <c r="R317" t="s">
        <v>779</v>
      </c>
      <c r="S317" t="s">
        <v>1218</v>
      </c>
      <c r="T317" s="130">
        <v>7.82</v>
      </c>
      <c r="U317" t="s">
        <v>2625</v>
      </c>
      <c r="V317" s="133">
        <v>3.1085000000000002E-2</v>
      </c>
      <c r="W317"/>
      <c r="X317"/>
      <c r="Y317" s="133"/>
      <c r="Z317" s="133">
        <v>3.7400000000000003E-2</v>
      </c>
      <c r="AA317" s="135">
        <v>51940</v>
      </c>
      <c r="AB317" t="s">
        <v>620</v>
      </c>
      <c r="AC317"/>
      <c r="AD317" s="130"/>
      <c r="AE317" s="133"/>
      <c r="AF317" s="135">
        <v>45108</v>
      </c>
      <c r="AG317"/>
      <c r="AH317"/>
      <c r="AI317"/>
      <c r="AJ317" t="s">
        <v>55</v>
      </c>
      <c r="AK317" t="s">
        <v>775</v>
      </c>
      <c r="AL317"/>
      <c r="AM317" t="s">
        <v>305</v>
      </c>
      <c r="AN317" s="135">
        <v>45930</v>
      </c>
      <c r="AO317" s="134"/>
      <c r="AP317" s="133"/>
      <c r="AQ317" s="130">
        <v>765288.76</v>
      </c>
      <c r="AR317" s="130">
        <v>107.41</v>
      </c>
      <c r="AS317" s="130">
        <v>1</v>
      </c>
      <c r="AT317" s="130">
        <v>821.99666000000002</v>
      </c>
      <c r="AU317" s="130">
        <v>821.99666000000002</v>
      </c>
      <c r="AV317" s="132"/>
      <c r="AW317" s="132"/>
      <c r="AX317"/>
      <c r="AY317"/>
      <c r="AZ317" s="133">
        <v>8.6000000000000003E-5</v>
      </c>
      <c r="BA317" s="133">
        <v>3.9999999999999998E-6</v>
      </c>
    </row>
    <row r="318" spans="1:53" x14ac:dyDescent="0.2">
      <c r="A318">
        <v>316</v>
      </c>
      <c r="B318">
        <v>316</v>
      </c>
      <c r="C318"/>
      <c r="D318"/>
      <c r="E318"/>
      <c r="F318">
        <v>50001039</v>
      </c>
      <c r="G318" t="s">
        <v>245</v>
      </c>
      <c r="H318" t="s">
        <v>2629</v>
      </c>
      <c r="I318" t="s">
        <v>53</v>
      </c>
      <c r="J318"/>
      <c r="K318" t="s">
        <v>140</v>
      </c>
      <c r="L318" t="s">
        <v>62</v>
      </c>
      <c r="M318" t="s">
        <v>55</v>
      </c>
      <c r="N318"/>
      <c r="O318" s="135">
        <v>44741</v>
      </c>
      <c r="P318" t="s">
        <v>2628</v>
      </c>
      <c r="Q318" t="s">
        <v>70</v>
      </c>
      <c r="R318" t="s">
        <v>779</v>
      </c>
      <c r="S318" t="s">
        <v>1218</v>
      </c>
      <c r="T318" s="130">
        <v>17.47</v>
      </c>
      <c r="U318" t="s">
        <v>2625</v>
      </c>
      <c r="V318" s="133">
        <v>3.4952999999999998E-2</v>
      </c>
      <c r="W318"/>
      <c r="X318"/>
      <c r="Y318" s="133"/>
      <c r="Z318" s="133">
        <v>4.2999999999999997E-2</v>
      </c>
      <c r="AA318" s="135">
        <v>52305</v>
      </c>
      <c r="AB318" t="s">
        <v>620</v>
      </c>
      <c r="AC318"/>
      <c r="AD318" s="130"/>
      <c r="AE318" s="133"/>
      <c r="AF318" s="135">
        <v>45108</v>
      </c>
      <c r="AG318"/>
      <c r="AH318"/>
      <c r="AI318"/>
      <c r="AJ318" t="s">
        <v>55</v>
      </c>
      <c r="AK318" t="s">
        <v>775</v>
      </c>
      <c r="AL318"/>
      <c r="AM318" t="s">
        <v>305</v>
      </c>
      <c r="AN318" s="135">
        <v>45930</v>
      </c>
      <c r="AO318" s="134"/>
      <c r="AP318" s="133"/>
      <c r="AQ318" s="130">
        <v>760000.92</v>
      </c>
      <c r="AR318" s="130">
        <v>99</v>
      </c>
      <c r="AS318" s="130">
        <v>1</v>
      </c>
      <c r="AT318" s="130">
        <v>752.40090999999995</v>
      </c>
      <c r="AU318" s="130">
        <v>752.40090999999995</v>
      </c>
      <c r="AV318" s="132"/>
      <c r="AW318" s="132"/>
      <c r="AX318"/>
      <c r="AY318"/>
      <c r="AZ318" s="133">
        <v>7.7999999999999999E-5</v>
      </c>
      <c r="BA318" s="133">
        <v>3.0000000000000001E-6</v>
      </c>
    </row>
    <row r="319" spans="1:53" x14ac:dyDescent="0.2">
      <c r="A319">
        <v>316</v>
      </c>
      <c r="B319">
        <v>316</v>
      </c>
      <c r="C319"/>
      <c r="D319"/>
      <c r="E319"/>
      <c r="F319">
        <v>50001041</v>
      </c>
      <c r="G319" t="s">
        <v>245</v>
      </c>
      <c r="H319" t="s">
        <v>2629</v>
      </c>
      <c r="I319" t="s">
        <v>53</v>
      </c>
      <c r="J319"/>
      <c r="K319" t="s">
        <v>140</v>
      </c>
      <c r="L319" t="s">
        <v>62</v>
      </c>
      <c r="M319" t="s">
        <v>55</v>
      </c>
      <c r="N319"/>
      <c r="O319" s="135">
        <v>44769</v>
      </c>
      <c r="P319" t="s">
        <v>2628</v>
      </c>
      <c r="Q319" t="s">
        <v>70</v>
      </c>
      <c r="R319" t="s">
        <v>779</v>
      </c>
      <c r="S319" t="s">
        <v>1218</v>
      </c>
      <c r="T319" s="130">
        <v>17.47</v>
      </c>
      <c r="U319" t="s">
        <v>2625</v>
      </c>
      <c r="V319" s="133">
        <v>3.3371999999999999E-2</v>
      </c>
      <c r="W319"/>
      <c r="X319"/>
      <c r="Y319" s="133"/>
      <c r="Z319" s="133">
        <v>4.2299999999999997E-2</v>
      </c>
      <c r="AA319" s="135">
        <v>52305</v>
      </c>
      <c r="AB319" t="s">
        <v>620</v>
      </c>
      <c r="AC319"/>
      <c r="AD319" s="130"/>
      <c r="AE319" s="133"/>
      <c r="AF319" s="135">
        <v>45108</v>
      </c>
      <c r="AG319"/>
      <c r="AH319"/>
      <c r="AI319"/>
      <c r="AJ319" t="s">
        <v>55</v>
      </c>
      <c r="AK319" t="s">
        <v>775</v>
      </c>
      <c r="AL319"/>
      <c r="AM319" t="s">
        <v>305</v>
      </c>
      <c r="AN319" s="135">
        <v>45930</v>
      </c>
      <c r="AO319" s="134"/>
      <c r="AP319" s="133"/>
      <c r="AQ319" s="130">
        <v>590889.41</v>
      </c>
      <c r="AR319" s="130">
        <v>96.98</v>
      </c>
      <c r="AS319" s="130">
        <v>1</v>
      </c>
      <c r="AT319" s="130">
        <v>573.04454999999996</v>
      </c>
      <c r="AU319" s="130">
        <v>573.04454999999996</v>
      </c>
      <c r="AV319" s="132"/>
      <c r="AW319" s="132"/>
      <c r="AX319"/>
      <c r="AY319"/>
      <c r="AZ319" s="133">
        <v>6.0000000000000002E-5</v>
      </c>
      <c r="BA319" s="133">
        <v>1.9999999999999999E-6</v>
      </c>
    </row>
    <row r="320" spans="1:53" x14ac:dyDescent="0.2">
      <c r="A320">
        <v>316</v>
      </c>
      <c r="B320">
        <v>316</v>
      </c>
      <c r="C320"/>
      <c r="D320"/>
      <c r="E320"/>
      <c r="F320">
        <v>50001042</v>
      </c>
      <c r="G320" t="s">
        <v>245</v>
      </c>
      <c r="H320" t="s">
        <v>2629</v>
      </c>
      <c r="I320" t="s">
        <v>53</v>
      </c>
      <c r="J320"/>
      <c r="K320" t="s">
        <v>140</v>
      </c>
      <c r="L320" t="s">
        <v>62</v>
      </c>
      <c r="M320" t="s">
        <v>55</v>
      </c>
      <c r="N320"/>
      <c r="O320" s="135">
        <v>44769</v>
      </c>
      <c r="P320" t="s">
        <v>2628</v>
      </c>
      <c r="Q320" t="s">
        <v>70</v>
      </c>
      <c r="R320" t="s">
        <v>779</v>
      </c>
      <c r="S320" t="s">
        <v>1218</v>
      </c>
      <c r="T320" s="130">
        <v>7.89</v>
      </c>
      <c r="U320" t="s">
        <v>2625</v>
      </c>
      <c r="V320" s="133">
        <v>2.8302000000000001E-2</v>
      </c>
      <c r="W320"/>
      <c r="X320"/>
      <c r="Y320" s="133"/>
      <c r="Z320" s="133">
        <v>3.6900000000000002E-2</v>
      </c>
      <c r="AA320" s="135">
        <v>51940</v>
      </c>
      <c r="AB320" t="s">
        <v>620</v>
      </c>
      <c r="AC320"/>
      <c r="AD320" s="130"/>
      <c r="AE320" s="133"/>
      <c r="AF320" s="135">
        <v>45108</v>
      </c>
      <c r="AG320"/>
      <c r="AH320"/>
      <c r="AI320"/>
      <c r="AJ320" t="s">
        <v>55</v>
      </c>
      <c r="AK320" t="s">
        <v>775</v>
      </c>
      <c r="AL320"/>
      <c r="AM320" t="s">
        <v>305</v>
      </c>
      <c r="AN320" s="135">
        <v>45930</v>
      </c>
      <c r="AO320" s="134"/>
      <c r="AP320" s="133"/>
      <c r="AQ320" s="130">
        <v>597461.01</v>
      </c>
      <c r="AR320" s="130">
        <v>105.01</v>
      </c>
      <c r="AS320" s="130">
        <v>1</v>
      </c>
      <c r="AT320" s="130">
        <v>627.39381000000003</v>
      </c>
      <c r="AU320" s="130">
        <v>627.39381000000003</v>
      </c>
      <c r="AV320" s="132"/>
      <c r="AW320" s="132"/>
      <c r="AX320"/>
      <c r="AY320"/>
      <c r="AZ320" s="133">
        <v>6.4999999999999994E-5</v>
      </c>
      <c r="BA320" s="133">
        <v>3.0000000000000001E-6</v>
      </c>
    </row>
    <row r="321" spans="1:53" x14ac:dyDescent="0.2">
      <c r="A321">
        <v>316</v>
      </c>
      <c r="B321">
        <v>316</v>
      </c>
      <c r="C321"/>
      <c r="D321"/>
      <c r="E321"/>
      <c r="F321">
        <v>50001036</v>
      </c>
      <c r="G321" t="s">
        <v>245</v>
      </c>
      <c r="H321" t="s">
        <v>2629</v>
      </c>
      <c r="I321" t="s">
        <v>53</v>
      </c>
      <c r="J321"/>
      <c r="K321" t="s">
        <v>140</v>
      </c>
      <c r="L321" t="s">
        <v>62</v>
      </c>
      <c r="M321" t="s">
        <v>55</v>
      </c>
      <c r="N321"/>
      <c r="O321" s="135">
        <v>44710</v>
      </c>
      <c r="P321" t="s">
        <v>2628</v>
      </c>
      <c r="Q321" t="s">
        <v>70</v>
      </c>
      <c r="R321" t="s">
        <v>779</v>
      </c>
      <c r="S321" t="s">
        <v>1218</v>
      </c>
      <c r="T321" s="130">
        <v>7.94</v>
      </c>
      <c r="U321" t="s">
        <v>2625</v>
      </c>
      <c r="V321" s="133">
        <v>2.8858000000000002E-2</v>
      </c>
      <c r="W321"/>
      <c r="X321"/>
      <c r="Y321" s="133"/>
      <c r="Z321" s="133">
        <v>3.4000000000000002E-2</v>
      </c>
      <c r="AA321" s="135">
        <v>51940</v>
      </c>
      <c r="AB321" t="s">
        <v>620</v>
      </c>
      <c r="AC321"/>
      <c r="AD321" s="130"/>
      <c r="AE321" s="133"/>
      <c r="AF321" s="135">
        <v>45108</v>
      </c>
      <c r="AG321"/>
      <c r="AH321"/>
      <c r="AI321"/>
      <c r="AJ321" t="s">
        <v>55</v>
      </c>
      <c r="AK321" t="s">
        <v>775</v>
      </c>
      <c r="AL321"/>
      <c r="AM321" t="s">
        <v>305</v>
      </c>
      <c r="AN321" s="135">
        <v>45930</v>
      </c>
      <c r="AO321" s="134"/>
      <c r="AP321" s="133"/>
      <c r="AQ321" s="130">
        <v>1236687.8400000001</v>
      </c>
      <c r="AR321" s="130">
        <v>108.91</v>
      </c>
      <c r="AS321" s="130">
        <v>1</v>
      </c>
      <c r="AT321" s="130">
        <v>1346.87673</v>
      </c>
      <c r="AU321" s="130">
        <v>1346.87673</v>
      </c>
      <c r="AV321" s="132"/>
      <c r="AW321" s="132"/>
      <c r="AX321"/>
      <c r="AY321"/>
      <c r="AZ321" s="133">
        <v>1.4100000000000001E-4</v>
      </c>
      <c r="BA321" s="133">
        <v>6.0000000000000002E-6</v>
      </c>
    </row>
    <row r="322" spans="1:53" x14ac:dyDescent="0.2">
      <c r="A322">
        <v>316</v>
      </c>
      <c r="B322">
        <v>316</v>
      </c>
      <c r="C322"/>
      <c r="D322"/>
      <c r="E322"/>
      <c r="F322">
        <v>50001026</v>
      </c>
      <c r="G322" t="s">
        <v>245</v>
      </c>
      <c r="H322" t="s">
        <v>2629</v>
      </c>
      <c r="I322" t="s">
        <v>53</v>
      </c>
      <c r="J322"/>
      <c r="K322" t="s">
        <v>140</v>
      </c>
      <c r="L322" t="s">
        <v>62</v>
      </c>
      <c r="M322" t="s">
        <v>55</v>
      </c>
      <c r="N322"/>
      <c r="O322" s="135">
        <v>44546</v>
      </c>
      <c r="P322" t="s">
        <v>2628</v>
      </c>
      <c r="Q322" t="s">
        <v>70</v>
      </c>
      <c r="R322" t="s">
        <v>779</v>
      </c>
      <c r="S322" t="s">
        <v>1218</v>
      </c>
      <c r="T322" s="130">
        <v>8.1300000000000008</v>
      </c>
      <c r="U322" t="s">
        <v>2625</v>
      </c>
      <c r="V322" s="133">
        <v>1.5526999999999999E-2</v>
      </c>
      <c r="W322"/>
      <c r="X322"/>
      <c r="Y322" s="133"/>
      <c r="Z322" s="133">
        <v>3.8899999999999997E-2</v>
      </c>
      <c r="AA322" s="135">
        <v>51940</v>
      </c>
      <c r="AB322" t="s">
        <v>620</v>
      </c>
      <c r="AC322"/>
      <c r="AD322" s="130"/>
      <c r="AE322" s="133"/>
      <c r="AF322" s="135">
        <v>45108</v>
      </c>
      <c r="AG322"/>
      <c r="AH322"/>
      <c r="AI322"/>
      <c r="AJ322" t="s">
        <v>55</v>
      </c>
      <c r="AK322" t="s">
        <v>775</v>
      </c>
      <c r="AL322"/>
      <c r="AM322" t="s">
        <v>305</v>
      </c>
      <c r="AN322" s="135">
        <v>45930</v>
      </c>
      <c r="AO322" s="134"/>
      <c r="AP322" s="133"/>
      <c r="AQ322" s="130">
        <v>1374245.65</v>
      </c>
      <c r="AR322" s="130">
        <v>95.85</v>
      </c>
      <c r="AS322" s="130">
        <v>1</v>
      </c>
      <c r="AT322" s="130">
        <v>1317.2144599999999</v>
      </c>
      <c r="AU322" s="130">
        <v>1317.2144599999999</v>
      </c>
      <c r="AV322" s="132"/>
      <c r="AW322" s="132"/>
      <c r="AX322"/>
      <c r="AY322"/>
      <c r="AZ322" s="133">
        <v>1.3799999999999999E-4</v>
      </c>
      <c r="BA322" s="133">
        <v>6.0000000000000002E-6</v>
      </c>
    </row>
    <row r="323" spans="1:53" x14ac:dyDescent="0.2">
      <c r="A323">
        <v>316</v>
      </c>
      <c r="B323">
        <v>316</v>
      </c>
      <c r="C323"/>
      <c r="D323"/>
      <c r="E323"/>
      <c r="F323">
        <v>50001024</v>
      </c>
      <c r="G323" t="s">
        <v>245</v>
      </c>
      <c r="H323" t="s">
        <v>2629</v>
      </c>
      <c r="I323" t="s">
        <v>53</v>
      </c>
      <c r="J323"/>
      <c r="K323" t="s">
        <v>140</v>
      </c>
      <c r="L323" t="s">
        <v>62</v>
      </c>
      <c r="M323" t="s">
        <v>55</v>
      </c>
      <c r="N323"/>
      <c r="O323" s="135">
        <v>44523</v>
      </c>
      <c r="P323" t="s">
        <v>2628</v>
      </c>
      <c r="Q323" t="s">
        <v>70</v>
      </c>
      <c r="R323" t="s">
        <v>779</v>
      </c>
      <c r="S323" t="s">
        <v>1218</v>
      </c>
      <c r="T323" s="130">
        <v>17.47</v>
      </c>
      <c r="U323" t="s">
        <v>2625</v>
      </c>
      <c r="V323" s="133">
        <v>2.4625999999999999E-2</v>
      </c>
      <c r="W323"/>
      <c r="X323"/>
      <c r="Y323" s="133"/>
      <c r="Z323" s="133">
        <v>4.1399999999999999E-2</v>
      </c>
      <c r="AA323" s="135">
        <v>52305</v>
      </c>
      <c r="AB323" t="s">
        <v>620</v>
      </c>
      <c r="AC323"/>
      <c r="AD323" s="130"/>
      <c r="AE323" s="133"/>
      <c r="AF323" s="135">
        <v>45108</v>
      </c>
      <c r="AG323"/>
      <c r="AH323"/>
      <c r="AI323"/>
      <c r="AJ323" t="s">
        <v>55</v>
      </c>
      <c r="AK323" t="s">
        <v>775</v>
      </c>
      <c r="AL323"/>
      <c r="AM323" t="s">
        <v>305</v>
      </c>
      <c r="AN323" s="135">
        <v>45930</v>
      </c>
      <c r="AO323" s="134"/>
      <c r="AP323" s="133"/>
      <c r="AQ323" s="130">
        <v>965965.63</v>
      </c>
      <c r="AR323" s="130">
        <v>87.49</v>
      </c>
      <c r="AS323" s="130">
        <v>1</v>
      </c>
      <c r="AT323" s="130">
        <v>845.12333000000001</v>
      </c>
      <c r="AU323" s="130">
        <v>845.12333000000001</v>
      </c>
      <c r="AV323" s="132"/>
      <c r="AW323" s="132"/>
      <c r="AX323"/>
      <c r="AY323"/>
      <c r="AZ323" s="133">
        <v>8.7999999999999998E-5</v>
      </c>
      <c r="BA323" s="133">
        <v>3.9999999999999998E-6</v>
      </c>
    </row>
    <row r="324" spans="1:53" x14ac:dyDescent="0.2">
      <c r="A324">
        <v>316</v>
      </c>
      <c r="B324">
        <v>316</v>
      </c>
      <c r="C324"/>
      <c r="D324"/>
      <c r="E324"/>
      <c r="F324">
        <v>50001023</v>
      </c>
      <c r="G324" t="s">
        <v>245</v>
      </c>
      <c r="H324" t="s">
        <v>2629</v>
      </c>
      <c r="I324" t="s">
        <v>53</v>
      </c>
      <c r="J324"/>
      <c r="K324" t="s">
        <v>140</v>
      </c>
      <c r="L324" t="s">
        <v>62</v>
      </c>
      <c r="M324" t="s">
        <v>55</v>
      </c>
      <c r="N324"/>
      <c r="O324" s="135">
        <v>44523</v>
      </c>
      <c r="P324" t="s">
        <v>2628</v>
      </c>
      <c r="Q324" t="s">
        <v>70</v>
      </c>
      <c r="R324" t="s">
        <v>779</v>
      </c>
      <c r="S324" t="s">
        <v>1218</v>
      </c>
      <c r="T324" s="130">
        <v>8.11</v>
      </c>
      <c r="U324" t="s">
        <v>2625</v>
      </c>
      <c r="V324" s="133">
        <v>1.5906E-2</v>
      </c>
      <c r="W324"/>
      <c r="X324"/>
      <c r="Y324" s="133"/>
      <c r="Z324" s="133">
        <v>3.9300000000000002E-2</v>
      </c>
      <c r="AA324" s="135">
        <v>51940</v>
      </c>
      <c r="AB324" t="s">
        <v>620</v>
      </c>
      <c r="AC324"/>
      <c r="AD324" s="130"/>
      <c r="AE324" s="133"/>
      <c r="AF324" s="135">
        <v>45108</v>
      </c>
      <c r="AG324"/>
      <c r="AH324"/>
      <c r="AI324"/>
      <c r="AJ324" t="s">
        <v>55</v>
      </c>
      <c r="AK324" t="s">
        <v>775</v>
      </c>
      <c r="AL324"/>
      <c r="AM324" t="s">
        <v>305</v>
      </c>
      <c r="AN324" s="135">
        <v>45930</v>
      </c>
      <c r="AO324" s="134"/>
      <c r="AP324" s="133"/>
      <c r="AQ324" s="130">
        <v>993036.63</v>
      </c>
      <c r="AR324" s="130">
        <v>95.73</v>
      </c>
      <c r="AS324" s="130">
        <v>1</v>
      </c>
      <c r="AT324" s="130">
        <v>950.63396999999998</v>
      </c>
      <c r="AU324" s="130">
        <v>950.63396999999998</v>
      </c>
      <c r="AV324" s="132"/>
      <c r="AW324" s="132"/>
      <c r="AX324"/>
      <c r="AY324"/>
      <c r="AZ324" s="133">
        <v>9.8999999999999994E-5</v>
      </c>
      <c r="BA324" s="133">
        <v>3.9999999999999998E-6</v>
      </c>
    </row>
    <row r="325" spans="1:53" x14ac:dyDescent="0.2">
      <c r="A325">
        <v>316</v>
      </c>
      <c r="B325">
        <v>316</v>
      </c>
      <c r="C325"/>
      <c r="D325"/>
      <c r="E325"/>
      <c r="F325">
        <v>50001006</v>
      </c>
      <c r="G325" t="s">
        <v>245</v>
      </c>
      <c r="H325" t="s">
        <v>2629</v>
      </c>
      <c r="I325" t="s">
        <v>53</v>
      </c>
      <c r="J325"/>
      <c r="K325" t="s">
        <v>140</v>
      </c>
      <c r="L325" t="s">
        <v>62</v>
      </c>
      <c r="M325" t="s">
        <v>55</v>
      </c>
      <c r="N325"/>
      <c r="O325" s="135">
        <v>44312</v>
      </c>
      <c r="P325" t="s">
        <v>2628</v>
      </c>
      <c r="Q325" t="s">
        <v>70</v>
      </c>
      <c r="R325" t="s">
        <v>779</v>
      </c>
      <c r="S325" t="s">
        <v>1218</v>
      </c>
      <c r="T325" s="130">
        <v>17.47</v>
      </c>
      <c r="U325" t="s">
        <v>2625</v>
      </c>
      <c r="V325" s="133">
        <v>2.8784000000000001E-2</v>
      </c>
      <c r="W325"/>
      <c r="X325"/>
      <c r="Y325" s="133"/>
      <c r="Z325" s="133">
        <v>3.9899999999999998E-2</v>
      </c>
      <c r="AA325" s="135">
        <v>52305</v>
      </c>
      <c r="AB325" t="s">
        <v>620</v>
      </c>
      <c r="AC325"/>
      <c r="AD325" s="130"/>
      <c r="AE325" s="133"/>
      <c r="AF325" s="135">
        <v>45108</v>
      </c>
      <c r="AG325"/>
      <c r="AH325"/>
      <c r="AI325"/>
      <c r="AJ325" t="s">
        <v>55</v>
      </c>
      <c r="AK325" t="s">
        <v>775</v>
      </c>
      <c r="AL325"/>
      <c r="AM325" t="s">
        <v>305</v>
      </c>
      <c r="AN325" s="135">
        <v>45930</v>
      </c>
      <c r="AO325" s="134"/>
      <c r="AP325" s="133"/>
      <c r="AQ325" s="130">
        <v>232996.19</v>
      </c>
      <c r="AR325" s="130">
        <v>98.13</v>
      </c>
      <c r="AS325" s="130">
        <v>1</v>
      </c>
      <c r="AT325" s="130">
        <v>228.63916</v>
      </c>
      <c r="AU325" s="130">
        <v>228.63916</v>
      </c>
      <c r="AV325" s="132"/>
      <c r="AW325" s="132"/>
      <c r="AX325"/>
      <c r="AY325"/>
      <c r="AZ325" s="133">
        <v>2.3E-5</v>
      </c>
      <c r="BA325" s="133">
        <v>9.9999999999999995E-7</v>
      </c>
    </row>
    <row r="326" spans="1:53" x14ac:dyDescent="0.2">
      <c r="A326">
        <v>316</v>
      </c>
      <c r="B326">
        <v>316</v>
      </c>
      <c r="C326"/>
      <c r="D326"/>
      <c r="E326"/>
      <c r="F326">
        <v>50001008</v>
      </c>
      <c r="G326" t="s">
        <v>245</v>
      </c>
      <c r="H326" t="s">
        <v>2629</v>
      </c>
      <c r="I326" t="s">
        <v>53</v>
      </c>
      <c r="J326"/>
      <c r="K326" t="s">
        <v>140</v>
      </c>
      <c r="L326" t="s">
        <v>62</v>
      </c>
      <c r="M326" t="s">
        <v>55</v>
      </c>
      <c r="N326"/>
      <c r="O326" s="135">
        <v>44336</v>
      </c>
      <c r="P326" t="s">
        <v>2628</v>
      </c>
      <c r="Q326" t="s">
        <v>70</v>
      </c>
      <c r="R326" t="s">
        <v>779</v>
      </c>
      <c r="S326" t="s">
        <v>1218</v>
      </c>
      <c r="T326" s="130">
        <v>8</v>
      </c>
      <c r="U326" t="s">
        <v>2625</v>
      </c>
      <c r="V326" s="133">
        <v>2.1857999999999999E-2</v>
      </c>
      <c r="W326"/>
      <c r="X326"/>
      <c r="Y326" s="133"/>
      <c r="Z326" s="133">
        <v>3.8199999999999998E-2</v>
      </c>
      <c r="AA326" s="135">
        <v>51940</v>
      </c>
      <c r="AB326" t="s">
        <v>620</v>
      </c>
      <c r="AC326"/>
      <c r="AD326" s="130"/>
      <c r="AE326" s="133"/>
      <c r="AF326" s="135">
        <v>45108</v>
      </c>
      <c r="AG326"/>
      <c r="AH326"/>
      <c r="AI326"/>
      <c r="AJ326" t="s">
        <v>55</v>
      </c>
      <c r="AK326" t="s">
        <v>775</v>
      </c>
      <c r="AL326"/>
      <c r="AM326" t="s">
        <v>305</v>
      </c>
      <c r="AN326" s="135">
        <v>45930</v>
      </c>
      <c r="AO326" s="134"/>
      <c r="AP326" s="133"/>
      <c r="AQ326" s="130">
        <v>636129.05000000005</v>
      </c>
      <c r="AR326" s="130">
        <v>103.39</v>
      </c>
      <c r="AS326" s="130">
        <v>1</v>
      </c>
      <c r="AT326" s="130">
        <v>657.69381999999996</v>
      </c>
      <c r="AU326" s="130">
        <v>657.69381999999996</v>
      </c>
      <c r="AV326" s="132"/>
      <c r="AW326" s="132"/>
      <c r="AX326"/>
      <c r="AY326"/>
      <c r="AZ326" s="133">
        <v>6.8999999999999997E-5</v>
      </c>
      <c r="BA326" s="133">
        <v>3.0000000000000001E-6</v>
      </c>
    </row>
    <row r="327" spans="1:53" x14ac:dyDescent="0.2">
      <c r="A327">
        <v>316</v>
      </c>
      <c r="B327">
        <v>316</v>
      </c>
      <c r="C327"/>
      <c r="D327"/>
      <c r="E327"/>
      <c r="F327">
        <v>50001009</v>
      </c>
      <c r="G327" t="s">
        <v>245</v>
      </c>
      <c r="H327" t="s">
        <v>2629</v>
      </c>
      <c r="I327" t="s">
        <v>53</v>
      </c>
      <c r="J327"/>
      <c r="K327" t="s">
        <v>140</v>
      </c>
      <c r="L327" t="s">
        <v>62</v>
      </c>
      <c r="M327" t="s">
        <v>55</v>
      </c>
      <c r="N327"/>
      <c r="O327" s="135">
        <v>44336</v>
      </c>
      <c r="P327" t="s">
        <v>2628</v>
      </c>
      <c r="Q327" t="s">
        <v>70</v>
      </c>
      <c r="R327" t="s">
        <v>779</v>
      </c>
      <c r="S327" t="s">
        <v>1218</v>
      </c>
      <c r="T327" s="130">
        <v>17.47</v>
      </c>
      <c r="U327" t="s">
        <v>2625</v>
      </c>
      <c r="V327" s="133">
        <v>2.9763000000000001E-2</v>
      </c>
      <c r="W327"/>
      <c r="X327"/>
      <c r="Y327" s="133"/>
      <c r="Z327" s="133">
        <v>4.0099999999999997E-2</v>
      </c>
      <c r="AA327" s="135">
        <v>52305</v>
      </c>
      <c r="AB327" t="s">
        <v>620</v>
      </c>
      <c r="AC327"/>
      <c r="AD327" s="130"/>
      <c r="AE327" s="133"/>
      <c r="AF327" s="135">
        <v>45108</v>
      </c>
      <c r="AG327"/>
      <c r="AH327"/>
      <c r="AI327"/>
      <c r="AJ327" t="s">
        <v>55</v>
      </c>
      <c r="AK327" t="s">
        <v>775</v>
      </c>
      <c r="AL327"/>
      <c r="AM327" t="s">
        <v>305</v>
      </c>
      <c r="AN327" s="135">
        <v>45930</v>
      </c>
      <c r="AO327" s="134"/>
      <c r="AP327" s="133"/>
      <c r="AQ327" s="130">
        <v>629508.36</v>
      </c>
      <c r="AR327" s="130">
        <v>99.18</v>
      </c>
      <c r="AS327" s="130">
        <v>1</v>
      </c>
      <c r="AT327" s="130">
        <v>624.34639000000004</v>
      </c>
      <c r="AU327" s="130">
        <v>624.34639000000004</v>
      </c>
      <c r="AV327" s="132"/>
      <c r="AW327" s="132"/>
      <c r="AX327"/>
      <c r="AY327"/>
      <c r="AZ327" s="133">
        <v>6.4999999999999994E-5</v>
      </c>
      <c r="BA327" s="133">
        <v>3.0000000000000001E-6</v>
      </c>
    </row>
    <row r="328" spans="1:53" x14ac:dyDescent="0.2">
      <c r="A328">
        <v>316</v>
      </c>
      <c r="B328">
        <v>316</v>
      </c>
      <c r="C328"/>
      <c r="D328"/>
      <c r="E328"/>
      <c r="F328">
        <v>50001011</v>
      </c>
      <c r="G328" t="s">
        <v>245</v>
      </c>
      <c r="H328" t="s">
        <v>2629</v>
      </c>
      <c r="I328" t="s">
        <v>53</v>
      </c>
      <c r="J328"/>
      <c r="K328" t="s">
        <v>140</v>
      </c>
      <c r="L328" t="s">
        <v>62</v>
      </c>
      <c r="M328" t="s">
        <v>55</v>
      </c>
      <c r="N328"/>
      <c r="O328" s="135">
        <v>44357</v>
      </c>
      <c r="P328" t="s">
        <v>2628</v>
      </c>
      <c r="Q328" t="s">
        <v>70</v>
      </c>
      <c r="R328" t="s">
        <v>779</v>
      </c>
      <c r="S328" t="s">
        <v>1218</v>
      </c>
      <c r="T328" s="130">
        <v>8.02</v>
      </c>
      <c r="U328" t="s">
        <v>2625</v>
      </c>
      <c r="V328" s="133">
        <v>2.1097999999999999E-2</v>
      </c>
      <c r="W328"/>
      <c r="X328"/>
      <c r="Y328" s="133"/>
      <c r="Z328" s="133">
        <v>3.7999999999999999E-2</v>
      </c>
      <c r="AA328" s="135">
        <v>51940</v>
      </c>
      <c r="AB328" t="s">
        <v>620</v>
      </c>
      <c r="AC328"/>
      <c r="AD328" s="130"/>
      <c r="AE328" s="133"/>
      <c r="AF328" s="135">
        <v>45108</v>
      </c>
      <c r="AG328"/>
      <c r="AH328"/>
      <c r="AI328"/>
      <c r="AJ328" t="s">
        <v>55</v>
      </c>
      <c r="AK328" t="s">
        <v>775</v>
      </c>
      <c r="AL328"/>
      <c r="AM328" t="s">
        <v>305</v>
      </c>
      <c r="AN328" s="135">
        <v>45930</v>
      </c>
      <c r="AO328" s="134"/>
      <c r="AP328" s="133"/>
      <c r="AQ328" s="130">
        <v>424076.06</v>
      </c>
      <c r="AR328" s="130">
        <v>102.81</v>
      </c>
      <c r="AS328" s="130">
        <v>1</v>
      </c>
      <c r="AT328" s="130">
        <v>435.99259999999998</v>
      </c>
      <c r="AU328" s="130">
        <v>435.99259999999998</v>
      </c>
      <c r="AV328" s="132"/>
      <c r="AW328" s="132"/>
      <c r="AX328"/>
      <c r="AY328"/>
      <c r="AZ328" s="133">
        <v>4.5000000000000003E-5</v>
      </c>
      <c r="BA328" s="133">
        <v>1.9999999999999999E-6</v>
      </c>
    </row>
    <row r="329" spans="1:53" x14ac:dyDescent="0.2">
      <c r="A329">
        <v>316</v>
      </c>
      <c r="B329">
        <v>316</v>
      </c>
      <c r="C329"/>
      <c r="D329"/>
      <c r="E329"/>
      <c r="F329">
        <v>50001012</v>
      </c>
      <c r="G329" t="s">
        <v>245</v>
      </c>
      <c r="H329" t="s">
        <v>2635</v>
      </c>
      <c r="I329" t="s">
        <v>53</v>
      </c>
      <c r="J329"/>
      <c r="K329" t="s">
        <v>140</v>
      </c>
      <c r="L329" t="s">
        <v>62</v>
      </c>
      <c r="M329" t="s">
        <v>55</v>
      </c>
      <c r="N329"/>
      <c r="O329" s="135">
        <v>44357</v>
      </c>
      <c r="P329" t="s">
        <v>2628</v>
      </c>
      <c r="Q329" t="s">
        <v>70</v>
      </c>
      <c r="R329" t="s">
        <v>779</v>
      </c>
      <c r="S329" t="s">
        <v>1218</v>
      </c>
      <c r="T329" s="130">
        <v>17.47</v>
      </c>
      <c r="U329" t="s">
        <v>2625</v>
      </c>
      <c r="V329" s="133">
        <v>2.9551000000000001E-2</v>
      </c>
      <c r="W329"/>
      <c r="X329"/>
      <c r="Y329" s="133"/>
      <c r="Z329" s="133">
        <v>0.04</v>
      </c>
      <c r="AA329" s="135">
        <v>52305</v>
      </c>
      <c r="AB329" t="s">
        <v>620</v>
      </c>
      <c r="AC329"/>
      <c r="AD329" s="130"/>
      <c r="AE329" s="133"/>
      <c r="AF329" s="135">
        <v>45108</v>
      </c>
      <c r="AG329"/>
      <c r="AH329"/>
      <c r="AI329"/>
      <c r="AJ329" t="s">
        <v>55</v>
      </c>
      <c r="AK329" t="s">
        <v>775</v>
      </c>
      <c r="AL329"/>
      <c r="AM329" t="s">
        <v>305</v>
      </c>
      <c r="AN329" s="135">
        <v>45930</v>
      </c>
      <c r="AO329" s="134"/>
      <c r="AP329" s="133"/>
      <c r="AQ329" s="130">
        <v>419579.11</v>
      </c>
      <c r="AR329" s="130">
        <v>99.07</v>
      </c>
      <c r="AS329" s="130">
        <v>1</v>
      </c>
      <c r="AT329" s="130">
        <v>415.67702000000003</v>
      </c>
      <c r="AU329" s="130">
        <v>415.67702000000003</v>
      </c>
      <c r="AV329" s="132"/>
      <c r="AW329" s="132"/>
      <c r="AX329"/>
      <c r="AY329"/>
      <c r="AZ329" s="133">
        <v>4.3000000000000002E-5</v>
      </c>
      <c r="BA329" s="133">
        <v>1.9999999999999999E-6</v>
      </c>
    </row>
    <row r="330" spans="1:53" x14ac:dyDescent="0.2">
      <c r="A330">
        <v>316</v>
      </c>
      <c r="B330">
        <v>316</v>
      </c>
      <c r="C330"/>
      <c r="D330"/>
      <c r="E330"/>
      <c r="F330">
        <v>50001014</v>
      </c>
      <c r="G330" t="s">
        <v>245</v>
      </c>
      <c r="H330" t="s">
        <v>2629</v>
      </c>
      <c r="I330" t="s">
        <v>53</v>
      </c>
      <c r="J330"/>
      <c r="K330" t="s">
        <v>140</v>
      </c>
      <c r="L330" t="s">
        <v>62</v>
      </c>
      <c r="M330" t="s">
        <v>55</v>
      </c>
      <c r="N330"/>
      <c r="O330" s="135">
        <v>44402</v>
      </c>
      <c r="P330" t="s">
        <v>2628</v>
      </c>
      <c r="Q330" t="s">
        <v>70</v>
      </c>
      <c r="R330" t="s">
        <v>779</v>
      </c>
      <c r="S330" t="s">
        <v>1218</v>
      </c>
      <c r="T330" s="130">
        <v>8.01</v>
      </c>
      <c r="U330" t="s">
        <v>2625</v>
      </c>
      <c r="V330" s="133">
        <v>2.1395000000000001E-2</v>
      </c>
      <c r="W330"/>
      <c r="X330"/>
      <c r="Y330" s="133"/>
      <c r="Z330" s="133">
        <v>3.78E-2</v>
      </c>
      <c r="AA330" s="135">
        <v>51940</v>
      </c>
      <c r="AB330" t="s">
        <v>620</v>
      </c>
      <c r="AC330"/>
      <c r="AD330" s="130"/>
      <c r="AE330" s="133"/>
      <c r="AF330" s="135">
        <v>45108</v>
      </c>
      <c r="AG330"/>
      <c r="AH330"/>
      <c r="AI330"/>
      <c r="AJ330" t="s">
        <v>55</v>
      </c>
      <c r="AK330" t="s">
        <v>775</v>
      </c>
      <c r="AL330"/>
      <c r="AM330" t="s">
        <v>305</v>
      </c>
      <c r="AN330" s="135">
        <v>45930</v>
      </c>
      <c r="AO330" s="134"/>
      <c r="AP330" s="133"/>
      <c r="AQ330" s="130">
        <v>1181641.56</v>
      </c>
      <c r="AR330" s="130">
        <v>102.74</v>
      </c>
      <c r="AS330" s="130">
        <v>1</v>
      </c>
      <c r="AT330" s="130">
        <v>1214.01854</v>
      </c>
      <c r="AU330" s="130">
        <v>1214.01854</v>
      </c>
      <c r="AV330" s="132"/>
      <c r="AW330" s="132"/>
      <c r="AX330"/>
      <c r="AY330"/>
      <c r="AZ330" s="133">
        <v>1.27E-4</v>
      </c>
      <c r="BA330" s="133">
        <v>6.0000000000000002E-6</v>
      </c>
    </row>
    <row r="331" spans="1:53" x14ac:dyDescent="0.2">
      <c r="A331">
        <v>316</v>
      </c>
      <c r="B331">
        <v>316</v>
      </c>
      <c r="C331"/>
      <c r="D331"/>
      <c r="E331"/>
      <c r="F331">
        <v>50001015</v>
      </c>
      <c r="G331" t="s">
        <v>245</v>
      </c>
      <c r="H331" t="s">
        <v>2635</v>
      </c>
      <c r="I331" t="s">
        <v>53</v>
      </c>
      <c r="J331"/>
      <c r="K331" t="s">
        <v>140</v>
      </c>
      <c r="L331" t="s">
        <v>62</v>
      </c>
      <c r="M331" t="s">
        <v>55</v>
      </c>
      <c r="N331"/>
      <c r="O331" s="135">
        <v>44402</v>
      </c>
      <c r="P331" t="s">
        <v>2628</v>
      </c>
      <c r="Q331" t="s">
        <v>70</v>
      </c>
      <c r="R331" t="s">
        <v>779</v>
      </c>
      <c r="S331" t="s">
        <v>1218</v>
      </c>
      <c r="T331" s="130">
        <v>17.47</v>
      </c>
      <c r="U331" t="s">
        <v>2625</v>
      </c>
      <c r="V331" s="133">
        <v>2.8568E-2</v>
      </c>
      <c r="W331"/>
      <c r="X331"/>
      <c r="Y331" s="133"/>
      <c r="Z331" s="133">
        <v>4.0099999999999997E-2</v>
      </c>
      <c r="AA331" s="135">
        <v>52305</v>
      </c>
      <c r="AB331" t="s">
        <v>620</v>
      </c>
      <c r="AC331"/>
      <c r="AD331" s="130"/>
      <c r="AE331" s="133"/>
      <c r="AF331" s="135">
        <v>45108</v>
      </c>
      <c r="AG331"/>
      <c r="AH331"/>
      <c r="AI331"/>
      <c r="AJ331" t="s">
        <v>55</v>
      </c>
      <c r="AK331" t="s">
        <v>775</v>
      </c>
      <c r="AL331"/>
      <c r="AM331" t="s">
        <v>305</v>
      </c>
      <c r="AN331" s="135">
        <v>45930</v>
      </c>
      <c r="AO331" s="134"/>
      <c r="AP331" s="133"/>
      <c r="AQ331" s="130">
        <v>1162692.76</v>
      </c>
      <c r="AR331" s="130">
        <v>96.76</v>
      </c>
      <c r="AS331" s="130">
        <v>1</v>
      </c>
      <c r="AT331" s="130">
        <v>1125.02151</v>
      </c>
      <c r="AU331" s="130">
        <v>1125.02151</v>
      </c>
      <c r="AV331" s="132"/>
      <c r="AW331" s="132"/>
      <c r="AX331"/>
      <c r="AY331"/>
      <c r="AZ331" s="133">
        <v>1.18E-4</v>
      </c>
      <c r="BA331" s="133">
        <v>5.0000000000000004E-6</v>
      </c>
    </row>
    <row r="332" spans="1:53" x14ac:dyDescent="0.2">
      <c r="A332">
        <v>316</v>
      </c>
      <c r="B332">
        <v>316</v>
      </c>
      <c r="C332"/>
      <c r="D332"/>
      <c r="E332"/>
      <c r="F332">
        <v>50001017</v>
      </c>
      <c r="G332" t="s">
        <v>245</v>
      </c>
      <c r="H332" t="s">
        <v>2629</v>
      </c>
      <c r="I332" t="s">
        <v>53</v>
      </c>
      <c r="J332"/>
      <c r="K332" t="s">
        <v>140</v>
      </c>
      <c r="L332" t="s">
        <v>62</v>
      </c>
      <c r="M332" t="s">
        <v>55</v>
      </c>
      <c r="N332"/>
      <c r="O332" s="135">
        <v>44426</v>
      </c>
      <c r="P332" t="s">
        <v>2628</v>
      </c>
      <c r="Q332" t="s">
        <v>70</v>
      </c>
      <c r="R332" t="s">
        <v>779</v>
      </c>
      <c r="S332" t="s">
        <v>1218</v>
      </c>
      <c r="T332" s="130">
        <v>8.0399999999999991</v>
      </c>
      <c r="U332" t="s">
        <v>2625</v>
      </c>
      <c r="V332" s="133">
        <v>2.0329E-2</v>
      </c>
      <c r="W332"/>
      <c r="X332"/>
      <c r="Y332" s="133"/>
      <c r="Z332" s="133">
        <v>3.7900000000000003E-2</v>
      </c>
      <c r="AA332" s="135">
        <v>51940</v>
      </c>
      <c r="AB332" t="s">
        <v>620</v>
      </c>
      <c r="AC332"/>
      <c r="AD332" s="130"/>
      <c r="AE332" s="133"/>
      <c r="AF332" s="135">
        <v>45108</v>
      </c>
      <c r="AG332"/>
      <c r="AH332"/>
      <c r="AI332"/>
      <c r="AJ332" t="s">
        <v>55</v>
      </c>
      <c r="AK332" t="s">
        <v>775</v>
      </c>
      <c r="AL332"/>
      <c r="AM332" t="s">
        <v>305</v>
      </c>
      <c r="AN332" s="135">
        <v>45930</v>
      </c>
      <c r="AO332" s="134"/>
      <c r="AP332" s="133"/>
      <c r="AQ332" s="130">
        <v>665247.23</v>
      </c>
      <c r="AR332" s="130">
        <v>101.32</v>
      </c>
      <c r="AS332" s="130">
        <v>1</v>
      </c>
      <c r="AT332" s="130">
        <v>674.02849000000003</v>
      </c>
      <c r="AU332" s="130">
        <v>674.02849000000003</v>
      </c>
      <c r="AV332" s="132"/>
      <c r="AW332" s="132"/>
      <c r="AX332"/>
      <c r="AY332"/>
      <c r="AZ332" s="133">
        <v>6.9999999999999994E-5</v>
      </c>
      <c r="BA332" s="133">
        <v>3.0000000000000001E-6</v>
      </c>
    </row>
    <row r="333" spans="1:53" x14ac:dyDescent="0.2">
      <c r="A333">
        <v>316</v>
      </c>
      <c r="B333">
        <v>316</v>
      </c>
      <c r="C333"/>
      <c r="D333"/>
      <c r="E333"/>
      <c r="F333">
        <v>50001018</v>
      </c>
      <c r="G333" t="s">
        <v>245</v>
      </c>
      <c r="H333" t="s">
        <v>2635</v>
      </c>
      <c r="I333" t="s">
        <v>53</v>
      </c>
      <c r="J333"/>
      <c r="K333" t="s">
        <v>140</v>
      </c>
      <c r="L333" t="s">
        <v>62</v>
      </c>
      <c r="M333" t="s">
        <v>55</v>
      </c>
      <c r="N333"/>
      <c r="O333" s="135">
        <v>44426</v>
      </c>
      <c r="P333" t="s">
        <v>2628</v>
      </c>
      <c r="Q333" t="s">
        <v>70</v>
      </c>
      <c r="R333" t="s">
        <v>779</v>
      </c>
      <c r="S333" t="s">
        <v>1218</v>
      </c>
      <c r="T333" s="130">
        <v>17.47</v>
      </c>
      <c r="U333" t="s">
        <v>2625</v>
      </c>
      <c r="V333" s="133">
        <v>2.8376999999999999E-2</v>
      </c>
      <c r="W333"/>
      <c r="X333"/>
      <c r="Y333" s="133"/>
      <c r="Z333" s="133">
        <v>0.04</v>
      </c>
      <c r="AA333" s="135">
        <v>52305</v>
      </c>
      <c r="AB333" t="s">
        <v>620</v>
      </c>
      <c r="AC333"/>
      <c r="AD333" s="130"/>
      <c r="AE333" s="133"/>
      <c r="AF333" s="135">
        <v>45108</v>
      </c>
      <c r="AG333"/>
      <c r="AH333"/>
      <c r="AI333"/>
      <c r="AJ333" t="s">
        <v>55</v>
      </c>
      <c r="AK333" t="s">
        <v>775</v>
      </c>
      <c r="AL333"/>
      <c r="AM333" t="s">
        <v>305</v>
      </c>
      <c r="AN333" s="135">
        <v>45930</v>
      </c>
      <c r="AO333" s="134"/>
      <c r="AP333" s="133"/>
      <c r="AQ333" s="130">
        <v>654694.68000000005</v>
      </c>
      <c r="AR333" s="130">
        <v>96.24</v>
      </c>
      <c r="AS333" s="130">
        <v>1</v>
      </c>
      <c r="AT333" s="130">
        <v>630.07816000000003</v>
      </c>
      <c r="AU333" s="130">
        <v>630.07816000000003</v>
      </c>
      <c r="AV333" s="132"/>
      <c r="AW333" s="132"/>
      <c r="AX333"/>
      <c r="AY333"/>
      <c r="AZ333" s="133">
        <v>6.6000000000000005E-5</v>
      </c>
      <c r="BA333" s="133">
        <v>3.0000000000000001E-6</v>
      </c>
    </row>
    <row r="334" spans="1:53" x14ac:dyDescent="0.2">
      <c r="A334">
        <v>316</v>
      </c>
      <c r="B334">
        <v>316</v>
      </c>
      <c r="C334"/>
      <c r="D334"/>
      <c r="E334"/>
      <c r="F334">
        <v>50001019</v>
      </c>
      <c r="G334" t="s">
        <v>245</v>
      </c>
      <c r="H334" t="s">
        <v>2629</v>
      </c>
      <c r="I334" t="s">
        <v>53</v>
      </c>
      <c r="J334"/>
      <c r="K334" t="s">
        <v>140</v>
      </c>
      <c r="L334" t="s">
        <v>62</v>
      </c>
      <c r="M334" t="s">
        <v>55</v>
      </c>
      <c r="N334"/>
      <c r="O334" s="135">
        <v>44452</v>
      </c>
      <c r="P334" t="s">
        <v>2628</v>
      </c>
      <c r="Q334" t="s">
        <v>70</v>
      </c>
      <c r="R334" t="s">
        <v>779</v>
      </c>
      <c r="S334" t="s">
        <v>1218</v>
      </c>
      <c r="T334" s="130">
        <v>8.07</v>
      </c>
      <c r="U334" t="s">
        <v>2625</v>
      </c>
      <c r="V334" s="133">
        <v>1.9311999999999999E-2</v>
      </c>
      <c r="W334"/>
      <c r="X334"/>
      <c r="Y334" s="133"/>
      <c r="Z334" s="133">
        <v>3.7499999999999999E-2</v>
      </c>
      <c r="AA334" s="135">
        <v>51940</v>
      </c>
      <c r="AB334" t="s">
        <v>620</v>
      </c>
      <c r="AC334"/>
      <c r="AD334" s="130"/>
      <c r="AE334" s="133"/>
      <c r="AF334" s="135">
        <v>45108</v>
      </c>
      <c r="AG334"/>
      <c r="AH334"/>
      <c r="AI334"/>
      <c r="AJ334" t="s">
        <v>55</v>
      </c>
      <c r="AK334" t="s">
        <v>775</v>
      </c>
      <c r="AL334"/>
      <c r="AM334" t="s">
        <v>305</v>
      </c>
      <c r="AN334" s="135">
        <v>45930</v>
      </c>
      <c r="AO334" s="134"/>
      <c r="AP334" s="133"/>
      <c r="AQ334" s="130">
        <v>292148.38</v>
      </c>
      <c r="AR334" s="130">
        <v>100.71</v>
      </c>
      <c r="AS334" s="130">
        <v>1</v>
      </c>
      <c r="AT334" s="130">
        <v>294.22262999999998</v>
      </c>
      <c r="AU334" s="130">
        <v>294.22262999999998</v>
      </c>
      <c r="AV334" s="132"/>
      <c r="AW334" s="132"/>
      <c r="AX334"/>
      <c r="AY334"/>
      <c r="AZ334" s="133">
        <v>3.0000000000000001E-5</v>
      </c>
      <c r="BA334" s="133">
        <v>9.9999999999999995E-7</v>
      </c>
    </row>
    <row r="335" spans="1:53" x14ac:dyDescent="0.2">
      <c r="A335">
        <v>316</v>
      </c>
      <c r="B335">
        <v>316</v>
      </c>
      <c r="C335"/>
      <c r="D335"/>
      <c r="E335"/>
      <c r="F335">
        <v>50001020</v>
      </c>
      <c r="G335" t="s">
        <v>245</v>
      </c>
      <c r="H335" t="s">
        <v>2629</v>
      </c>
      <c r="I335" t="s">
        <v>53</v>
      </c>
      <c r="J335"/>
      <c r="K335" t="s">
        <v>140</v>
      </c>
      <c r="L335" t="s">
        <v>62</v>
      </c>
      <c r="M335" t="s">
        <v>55</v>
      </c>
      <c r="N335"/>
      <c r="O335" s="135">
        <v>44452</v>
      </c>
      <c r="P335" t="s">
        <v>2628</v>
      </c>
      <c r="Q335" t="s">
        <v>70</v>
      </c>
      <c r="R335" t="s">
        <v>779</v>
      </c>
      <c r="S335" t="s">
        <v>1218</v>
      </c>
      <c r="T335" s="130">
        <v>17.47</v>
      </c>
      <c r="U335" t="s">
        <v>2625</v>
      </c>
      <c r="V335" s="133">
        <v>2.7560999999999999E-2</v>
      </c>
      <c r="W335"/>
      <c r="X335"/>
      <c r="Y335" s="133"/>
      <c r="Z335" s="133">
        <v>3.9199999999999999E-2</v>
      </c>
      <c r="AA335" s="135">
        <v>52305</v>
      </c>
      <c r="AB335" t="s">
        <v>620</v>
      </c>
      <c r="AC335"/>
      <c r="AD335" s="130"/>
      <c r="AE335" s="133"/>
      <c r="AF335" s="135">
        <v>45108</v>
      </c>
      <c r="AG335"/>
      <c r="AH335"/>
      <c r="AI335"/>
      <c r="AJ335" t="s">
        <v>55</v>
      </c>
      <c r="AK335" t="s">
        <v>775</v>
      </c>
      <c r="AL335"/>
      <c r="AM335" t="s">
        <v>305</v>
      </c>
      <c r="AN335" s="135">
        <v>45930</v>
      </c>
      <c r="AO335" s="134"/>
      <c r="AP335" s="133"/>
      <c r="AQ335" s="130">
        <v>286783.34999999998</v>
      </c>
      <c r="AR335" s="130">
        <v>96.15</v>
      </c>
      <c r="AS335" s="130">
        <v>1</v>
      </c>
      <c r="AT335" s="130">
        <v>275.74218999999999</v>
      </c>
      <c r="AU335" s="130">
        <v>275.74218999999999</v>
      </c>
      <c r="AV335" s="132"/>
      <c r="AW335" s="132"/>
      <c r="AX335"/>
      <c r="AY335"/>
      <c r="AZ335" s="133">
        <v>2.8E-5</v>
      </c>
      <c r="BA335" s="133">
        <v>9.9999999999999995E-7</v>
      </c>
    </row>
    <row r="336" spans="1:53" x14ac:dyDescent="0.2">
      <c r="A336">
        <v>316</v>
      </c>
      <c r="B336">
        <v>316</v>
      </c>
      <c r="C336"/>
      <c r="D336"/>
      <c r="E336"/>
      <c r="F336">
        <v>50001021</v>
      </c>
      <c r="G336" t="s">
        <v>245</v>
      </c>
      <c r="H336" t="s">
        <v>2629</v>
      </c>
      <c r="I336" t="s">
        <v>53</v>
      </c>
      <c r="J336"/>
      <c r="K336" t="s">
        <v>140</v>
      </c>
      <c r="L336" t="s">
        <v>62</v>
      </c>
      <c r="M336" t="s">
        <v>55</v>
      </c>
      <c r="N336"/>
      <c r="O336" s="135">
        <v>44487</v>
      </c>
      <c r="P336" t="s">
        <v>2628</v>
      </c>
      <c r="Q336" t="s">
        <v>70</v>
      </c>
      <c r="R336" t="s">
        <v>779</v>
      </c>
      <c r="S336" t="s">
        <v>1218</v>
      </c>
      <c r="T336" s="130">
        <v>8.06</v>
      </c>
      <c r="U336" t="s">
        <v>2625</v>
      </c>
      <c r="V336" s="133">
        <v>1.8280999999999999E-2</v>
      </c>
      <c r="W336"/>
      <c r="X336"/>
      <c r="Y336" s="133"/>
      <c r="Z336" s="133">
        <v>3.8899999999999997E-2</v>
      </c>
      <c r="AA336" s="135">
        <v>51940</v>
      </c>
      <c r="AB336" t="s">
        <v>620</v>
      </c>
      <c r="AC336"/>
      <c r="AD336" s="130"/>
      <c r="AE336" s="133"/>
      <c r="AF336" s="135">
        <v>45108</v>
      </c>
      <c r="AG336"/>
      <c r="AH336"/>
      <c r="AI336"/>
      <c r="AJ336" t="s">
        <v>55</v>
      </c>
      <c r="AK336" t="s">
        <v>775</v>
      </c>
      <c r="AL336"/>
      <c r="AM336" t="s">
        <v>305</v>
      </c>
      <c r="AN336" s="135">
        <v>45930</v>
      </c>
      <c r="AO336" s="134"/>
      <c r="AP336" s="133"/>
      <c r="AQ336" s="130">
        <v>1629508.37</v>
      </c>
      <c r="AR336" s="130">
        <v>98.27</v>
      </c>
      <c r="AS336" s="130">
        <v>1</v>
      </c>
      <c r="AT336" s="130">
        <v>1601.3178800000001</v>
      </c>
      <c r="AU336" s="130">
        <v>1601.3178800000001</v>
      </c>
      <c r="AV336" s="132"/>
      <c r="AW336" s="132"/>
      <c r="AX336"/>
      <c r="AY336"/>
      <c r="AZ336" s="133">
        <v>1.6799999999999999E-4</v>
      </c>
      <c r="BA336" s="133">
        <v>7.9999999999999996E-6</v>
      </c>
    </row>
    <row r="337" spans="1:53" x14ac:dyDescent="0.2">
      <c r="A337">
        <v>316</v>
      </c>
      <c r="B337">
        <v>316</v>
      </c>
      <c r="C337"/>
      <c r="D337"/>
      <c r="E337"/>
      <c r="F337">
        <v>50001022</v>
      </c>
      <c r="G337" t="s">
        <v>245</v>
      </c>
      <c r="H337" t="s">
        <v>2629</v>
      </c>
      <c r="I337" t="s">
        <v>53</v>
      </c>
      <c r="J337"/>
      <c r="K337" t="s">
        <v>140</v>
      </c>
      <c r="L337" t="s">
        <v>62</v>
      </c>
      <c r="M337" t="s">
        <v>55</v>
      </c>
      <c r="N337"/>
      <c r="O337" s="135">
        <v>44487</v>
      </c>
      <c r="P337" t="s">
        <v>2628</v>
      </c>
      <c r="Q337" t="s">
        <v>70</v>
      </c>
      <c r="R337" t="s">
        <v>779</v>
      </c>
      <c r="S337" t="s">
        <v>1218</v>
      </c>
      <c r="T337" s="130">
        <v>17.47</v>
      </c>
      <c r="U337" t="s">
        <v>2625</v>
      </c>
      <c r="V337" s="133">
        <v>2.7651999999999999E-2</v>
      </c>
      <c r="W337"/>
      <c r="X337"/>
      <c r="Y337" s="133"/>
      <c r="Z337" s="133">
        <v>4.1000000000000002E-2</v>
      </c>
      <c r="AA337" s="135">
        <v>52305</v>
      </c>
      <c r="AB337" t="s">
        <v>620</v>
      </c>
      <c r="AC337"/>
      <c r="AD337" s="130"/>
      <c r="AE337" s="133"/>
      <c r="AF337" s="135">
        <v>45108</v>
      </c>
      <c r="AG337"/>
      <c r="AH337"/>
      <c r="AI337"/>
      <c r="AJ337" t="s">
        <v>55</v>
      </c>
      <c r="AK337" t="s">
        <v>775</v>
      </c>
      <c r="AL337"/>
      <c r="AM337" t="s">
        <v>305</v>
      </c>
      <c r="AN337" s="135">
        <v>45930</v>
      </c>
      <c r="AO337" s="134"/>
      <c r="AP337" s="133"/>
      <c r="AQ337" s="130">
        <v>1600821.9</v>
      </c>
      <c r="AR337" s="130">
        <v>93.01</v>
      </c>
      <c r="AS337" s="130">
        <v>1</v>
      </c>
      <c r="AT337" s="130">
        <v>1488.92445</v>
      </c>
      <c r="AU337" s="130">
        <v>1488.92445</v>
      </c>
      <c r="AV337" s="132"/>
      <c r="AW337" s="132"/>
      <c r="AX337"/>
      <c r="AY337"/>
      <c r="AZ337" s="133">
        <v>1.56E-4</v>
      </c>
      <c r="BA337" s="133">
        <v>6.9999999999999999E-6</v>
      </c>
    </row>
    <row r="338" spans="1:53" x14ac:dyDescent="0.2">
      <c r="A338">
        <v>316</v>
      </c>
      <c r="B338">
        <v>316</v>
      </c>
      <c r="C338"/>
      <c r="D338"/>
      <c r="E338"/>
      <c r="F338">
        <v>50000700</v>
      </c>
      <c r="G338" t="s">
        <v>245</v>
      </c>
      <c r="H338" t="s">
        <v>1184</v>
      </c>
      <c r="I338" t="s">
        <v>53</v>
      </c>
      <c r="J338"/>
      <c r="K338" t="s">
        <v>156</v>
      </c>
      <c r="L338" t="s">
        <v>62</v>
      </c>
      <c r="M338" t="s">
        <v>55</v>
      </c>
      <c r="N338"/>
      <c r="O338" s="135">
        <v>43990</v>
      </c>
      <c r="P338" t="s">
        <v>298</v>
      </c>
      <c r="Q338" t="s">
        <v>298</v>
      </c>
      <c r="R338" t="s">
        <v>298</v>
      </c>
      <c r="S338" t="s">
        <v>1218</v>
      </c>
      <c r="T338" s="130">
        <v>5.44</v>
      </c>
      <c r="U338" t="s">
        <v>2625</v>
      </c>
      <c r="V338" s="133">
        <v>4.4999999999999998E-2</v>
      </c>
      <c r="W338"/>
      <c r="X338"/>
      <c r="Y338" s="133"/>
      <c r="Z338" s="133">
        <v>5.5800000000000002E-2</v>
      </c>
      <c r="AA338" s="135">
        <v>50399</v>
      </c>
      <c r="AB338" t="s">
        <v>620</v>
      </c>
      <c r="AC338"/>
      <c r="AD338" s="130"/>
      <c r="AE338" s="133"/>
      <c r="AF338" s="135"/>
      <c r="AG338"/>
      <c r="AH338"/>
      <c r="AI338"/>
      <c r="AJ338" t="s">
        <v>55</v>
      </c>
      <c r="AK338" t="s">
        <v>775</v>
      </c>
      <c r="AL338"/>
      <c r="AM338" t="s">
        <v>305</v>
      </c>
      <c r="AN338" s="135">
        <v>45930</v>
      </c>
      <c r="AO338" s="134"/>
      <c r="AP338" s="133"/>
      <c r="AQ338" s="130">
        <v>3229303.12</v>
      </c>
      <c r="AR338" s="130">
        <v>112.4</v>
      </c>
      <c r="AS338" s="130">
        <v>1</v>
      </c>
      <c r="AT338" s="130">
        <v>3629.7367100000001</v>
      </c>
      <c r="AU338" s="130">
        <v>3629.7367100000001</v>
      </c>
      <c r="AV338" s="132"/>
      <c r="AW338" s="132"/>
      <c r="AX338"/>
      <c r="AY338"/>
      <c r="AZ338" s="133">
        <v>3.8000000000000002E-4</v>
      </c>
      <c r="BA338" s="133">
        <v>1.8E-5</v>
      </c>
    </row>
    <row r="339" spans="1:53" x14ac:dyDescent="0.2">
      <c r="A339">
        <v>316</v>
      </c>
      <c r="B339">
        <v>316</v>
      </c>
      <c r="C339"/>
      <c r="D339"/>
      <c r="E339"/>
      <c r="F339">
        <v>50001043</v>
      </c>
      <c r="G339" t="s">
        <v>245</v>
      </c>
      <c r="H339" t="s">
        <v>2629</v>
      </c>
      <c r="I339" t="s">
        <v>53</v>
      </c>
      <c r="J339"/>
      <c r="K339" t="s">
        <v>140</v>
      </c>
      <c r="L339" t="s">
        <v>62</v>
      </c>
      <c r="M339" t="s">
        <v>55</v>
      </c>
      <c r="N339"/>
      <c r="O339" s="135">
        <v>44803</v>
      </c>
      <c r="P339" t="s">
        <v>2628</v>
      </c>
      <c r="Q339" t="s">
        <v>70</v>
      </c>
      <c r="R339" t="s">
        <v>779</v>
      </c>
      <c r="S339" t="s">
        <v>1218</v>
      </c>
      <c r="T339" s="130">
        <v>7.88</v>
      </c>
      <c r="U339" t="s">
        <v>2625</v>
      </c>
      <c r="V339" s="133">
        <v>2.8946E-2</v>
      </c>
      <c r="W339"/>
      <c r="X339"/>
      <c r="Y339" s="133"/>
      <c r="Z339" s="133">
        <v>3.6700000000000003E-2</v>
      </c>
      <c r="AA339" s="135">
        <v>51940</v>
      </c>
      <c r="AB339" t="s">
        <v>620</v>
      </c>
      <c r="AC339"/>
      <c r="AD339" s="130"/>
      <c r="AE339" s="133"/>
      <c r="AF339" s="135">
        <v>45108</v>
      </c>
      <c r="AG339"/>
      <c r="AH339"/>
      <c r="AI339"/>
      <c r="AJ339" t="s">
        <v>55</v>
      </c>
      <c r="AK339" t="s">
        <v>775</v>
      </c>
      <c r="AL339"/>
      <c r="AM339" t="s">
        <v>305</v>
      </c>
      <c r="AN339" s="135">
        <v>45930</v>
      </c>
      <c r="AO339" s="134"/>
      <c r="AP339" s="133"/>
      <c r="AQ339" s="130">
        <v>262372.53999999998</v>
      </c>
      <c r="AR339" s="130">
        <v>104.54</v>
      </c>
      <c r="AS339" s="130">
        <v>1</v>
      </c>
      <c r="AT339" s="130">
        <v>274.28424999999999</v>
      </c>
      <c r="AU339" s="130">
        <v>274.28424999999999</v>
      </c>
      <c r="AV339" s="132"/>
      <c r="AW339" s="132"/>
      <c r="AX339"/>
      <c r="AY339"/>
      <c r="AZ339" s="133">
        <v>2.8E-5</v>
      </c>
      <c r="BA339" s="133">
        <v>9.9999999999999995E-7</v>
      </c>
    </row>
    <row r="340" spans="1:53" x14ac:dyDescent="0.2">
      <c r="A340">
        <v>316</v>
      </c>
      <c r="B340">
        <v>316</v>
      </c>
      <c r="C340"/>
      <c r="D340"/>
      <c r="E340"/>
      <c r="F340">
        <v>50000603</v>
      </c>
      <c r="G340" t="s">
        <v>245</v>
      </c>
      <c r="H340" t="s">
        <v>1184</v>
      </c>
      <c r="I340" t="s">
        <v>53</v>
      </c>
      <c r="J340"/>
      <c r="K340" t="s">
        <v>264</v>
      </c>
      <c r="L340" t="s">
        <v>62</v>
      </c>
      <c r="M340" t="s">
        <v>62</v>
      </c>
      <c r="N340"/>
      <c r="O340" s="135">
        <v>43422</v>
      </c>
      <c r="P340" t="s">
        <v>2628</v>
      </c>
      <c r="Q340" t="s">
        <v>70</v>
      </c>
      <c r="R340" t="s">
        <v>779</v>
      </c>
      <c r="S340" t="s">
        <v>1218</v>
      </c>
      <c r="T340" s="130">
        <v>6.59</v>
      </c>
      <c r="U340" t="s">
        <v>2625</v>
      </c>
      <c r="V340" s="133">
        <v>3.4500000000000003E-2</v>
      </c>
      <c r="W340"/>
      <c r="X340"/>
      <c r="Y340" s="133"/>
      <c r="Z340" s="133">
        <v>2.9000000000000001E-2</v>
      </c>
      <c r="AA340" s="135">
        <v>51134</v>
      </c>
      <c r="AB340" t="s">
        <v>620</v>
      </c>
      <c r="AC340"/>
      <c r="AD340" s="130"/>
      <c r="AE340" s="133"/>
      <c r="AF340" s="135"/>
      <c r="AG340"/>
      <c r="AH340"/>
      <c r="AI340"/>
      <c r="AJ340" t="s">
        <v>55</v>
      </c>
      <c r="AK340" t="s">
        <v>775</v>
      </c>
      <c r="AL340"/>
      <c r="AM340" t="s">
        <v>305</v>
      </c>
      <c r="AN340" s="135">
        <v>45930</v>
      </c>
      <c r="AO340" s="134"/>
      <c r="AP340" s="133"/>
      <c r="AQ340" s="130">
        <v>2036475.08</v>
      </c>
      <c r="AR340" s="130">
        <v>122.43</v>
      </c>
      <c r="AS340" s="130">
        <v>1</v>
      </c>
      <c r="AT340" s="130">
        <v>2493.2564400000001</v>
      </c>
      <c r="AU340" s="130">
        <v>2493.2564400000001</v>
      </c>
      <c r="AV340" s="132"/>
      <c r="AW340" s="132"/>
      <c r="AX340"/>
      <c r="AY340"/>
      <c r="AZ340" s="133">
        <v>2.61E-4</v>
      </c>
      <c r="BA340" s="133">
        <v>1.2E-5</v>
      </c>
    </row>
    <row r="341" spans="1:53" x14ac:dyDescent="0.2">
      <c r="A341">
        <v>316</v>
      </c>
      <c r="B341">
        <v>316</v>
      </c>
      <c r="C341"/>
      <c r="D341"/>
      <c r="E341"/>
      <c r="F341">
        <v>50000405</v>
      </c>
      <c r="G341" t="s">
        <v>245</v>
      </c>
      <c r="H341" t="s">
        <v>1184</v>
      </c>
      <c r="I341" t="s">
        <v>53</v>
      </c>
      <c r="J341"/>
      <c r="K341" t="s">
        <v>264</v>
      </c>
      <c r="L341" t="s">
        <v>62</v>
      </c>
      <c r="M341" t="s">
        <v>62</v>
      </c>
      <c r="N341"/>
      <c r="O341" s="135">
        <v>43422</v>
      </c>
      <c r="P341" t="s">
        <v>1307</v>
      </c>
      <c r="Q341" t="s">
        <v>70</v>
      </c>
      <c r="R341" t="s">
        <v>779</v>
      </c>
      <c r="S341" t="s">
        <v>1218</v>
      </c>
      <c r="T341" s="130">
        <v>6.59</v>
      </c>
      <c r="U341" t="s">
        <v>2625</v>
      </c>
      <c r="V341" s="133">
        <v>3.4500000000000003E-2</v>
      </c>
      <c r="W341"/>
      <c r="X341"/>
      <c r="Y341" s="133"/>
      <c r="Z341" s="133">
        <v>2.9000000000000001E-2</v>
      </c>
      <c r="AA341" s="135">
        <v>51134</v>
      </c>
      <c r="AB341" t="s">
        <v>620</v>
      </c>
      <c r="AC341"/>
      <c r="AD341" s="130"/>
      <c r="AE341" s="133"/>
      <c r="AF341" s="135"/>
      <c r="AG341"/>
      <c r="AH341"/>
      <c r="AI341"/>
      <c r="AJ341" t="s">
        <v>55</v>
      </c>
      <c r="AK341" t="s">
        <v>775</v>
      </c>
      <c r="AL341"/>
      <c r="AM341" t="s">
        <v>305</v>
      </c>
      <c r="AN341" s="135">
        <v>45930</v>
      </c>
      <c r="AO341" s="134"/>
      <c r="AP341" s="133"/>
      <c r="AQ341" s="130">
        <v>584352.35</v>
      </c>
      <c r="AR341" s="130">
        <v>122.43</v>
      </c>
      <c r="AS341" s="130">
        <v>1</v>
      </c>
      <c r="AT341" s="130">
        <v>715.42258000000004</v>
      </c>
      <c r="AU341" s="130">
        <v>715.42258000000004</v>
      </c>
      <c r="AV341" s="132"/>
      <c r="AW341" s="132"/>
      <c r="AX341"/>
      <c r="AY341"/>
      <c r="AZ341" s="133">
        <v>7.4999999999999993E-5</v>
      </c>
      <c r="BA341" s="133">
        <v>3.0000000000000001E-6</v>
      </c>
    </row>
    <row r="342" spans="1:53" x14ac:dyDescent="0.2">
      <c r="A342">
        <v>316</v>
      </c>
      <c r="B342">
        <v>316</v>
      </c>
      <c r="C342"/>
      <c r="D342"/>
      <c r="E342"/>
      <c r="F342">
        <v>29116</v>
      </c>
      <c r="G342" t="s">
        <v>245</v>
      </c>
      <c r="H342" t="s">
        <v>1184</v>
      </c>
      <c r="I342" t="s">
        <v>53</v>
      </c>
      <c r="J342"/>
      <c r="K342" t="s">
        <v>163</v>
      </c>
      <c r="L342" t="s">
        <v>62</v>
      </c>
      <c r="M342" t="s">
        <v>55</v>
      </c>
      <c r="N342"/>
      <c r="O342" s="135">
        <v>40917</v>
      </c>
      <c r="P342" t="s">
        <v>1333</v>
      </c>
      <c r="Q342" t="s">
        <v>65</v>
      </c>
      <c r="R342" t="s">
        <v>779</v>
      </c>
      <c r="S342" t="s">
        <v>1218</v>
      </c>
      <c r="T342" s="130">
        <v>2.81</v>
      </c>
      <c r="U342" t="s">
        <v>2625</v>
      </c>
      <c r="V342" s="133">
        <v>5.6415E-2</v>
      </c>
      <c r="W342"/>
      <c r="X342"/>
      <c r="Y342" s="133"/>
      <c r="Z342" s="133">
        <v>2.9100000000000001E-2</v>
      </c>
      <c r="AA342" s="135">
        <v>47994</v>
      </c>
      <c r="AB342" t="s">
        <v>620</v>
      </c>
      <c r="AC342"/>
      <c r="AD342" s="130"/>
      <c r="AE342" s="133"/>
      <c r="AF342" s="135"/>
      <c r="AG342"/>
      <c r="AH342"/>
      <c r="AI342"/>
      <c r="AJ342" t="s">
        <v>55</v>
      </c>
      <c r="AK342" t="s">
        <v>775</v>
      </c>
      <c r="AL342"/>
      <c r="AM342" t="s">
        <v>305</v>
      </c>
      <c r="AN342" s="135">
        <v>45930</v>
      </c>
      <c r="AO342" s="134"/>
      <c r="AP342" s="133"/>
      <c r="AQ342" s="130">
        <v>121304.79</v>
      </c>
      <c r="AR342" s="130">
        <v>132.99</v>
      </c>
      <c r="AS342" s="130">
        <v>1</v>
      </c>
      <c r="AT342" s="130">
        <v>161.32324</v>
      </c>
      <c r="AU342" s="130">
        <v>161.32324</v>
      </c>
      <c r="AV342" s="132"/>
      <c r="AW342" s="132"/>
      <c r="AX342"/>
      <c r="AY342"/>
      <c r="AZ342" s="133">
        <v>1.5999999999999999E-5</v>
      </c>
      <c r="BA342" s="133">
        <v>0</v>
      </c>
    </row>
    <row r="343" spans="1:53" x14ac:dyDescent="0.2">
      <c r="A343">
        <v>316</v>
      </c>
      <c r="B343">
        <v>316</v>
      </c>
      <c r="C343"/>
      <c r="D343"/>
      <c r="E343"/>
      <c r="F343">
        <v>29124</v>
      </c>
      <c r="G343" t="s">
        <v>245</v>
      </c>
      <c r="H343" t="s">
        <v>1184</v>
      </c>
      <c r="I343" t="s">
        <v>53</v>
      </c>
      <c r="J343"/>
      <c r="K343" t="s">
        <v>163</v>
      </c>
      <c r="L343" t="s">
        <v>62</v>
      </c>
      <c r="M343" t="s">
        <v>55</v>
      </c>
      <c r="N343"/>
      <c r="O343" s="135">
        <v>40938</v>
      </c>
      <c r="P343" t="s">
        <v>1333</v>
      </c>
      <c r="Q343" t="s">
        <v>65</v>
      </c>
      <c r="R343" t="s">
        <v>779</v>
      </c>
      <c r="S343" t="s">
        <v>1218</v>
      </c>
      <c r="T343" s="130">
        <v>2.81</v>
      </c>
      <c r="U343" t="s">
        <v>2625</v>
      </c>
      <c r="V343" s="133">
        <v>5.5E-2</v>
      </c>
      <c r="W343"/>
      <c r="X343"/>
      <c r="Y343" s="133"/>
      <c r="Z343" s="133">
        <v>2.9100000000000001E-2</v>
      </c>
      <c r="AA343" s="135">
        <v>47994</v>
      </c>
      <c r="AB343" t="s">
        <v>620</v>
      </c>
      <c r="AC343"/>
      <c r="AD343" s="130"/>
      <c r="AE343" s="133"/>
      <c r="AF343" s="135"/>
      <c r="AG343"/>
      <c r="AH343"/>
      <c r="AI343"/>
      <c r="AJ343" t="s">
        <v>55</v>
      </c>
      <c r="AK343" t="s">
        <v>775</v>
      </c>
      <c r="AL343"/>
      <c r="AM343" t="s">
        <v>305</v>
      </c>
      <c r="AN343" s="135">
        <v>45930</v>
      </c>
      <c r="AO343" s="134"/>
      <c r="AP343" s="133"/>
      <c r="AQ343" s="130">
        <v>2243468.7000000002</v>
      </c>
      <c r="AR343" s="130">
        <v>132.41999999999999</v>
      </c>
      <c r="AS343" s="130">
        <v>1</v>
      </c>
      <c r="AT343" s="130">
        <v>2970.80125</v>
      </c>
      <c r="AU343" s="130">
        <v>2970.80125</v>
      </c>
      <c r="AV343" s="132"/>
      <c r="AW343" s="132"/>
      <c r="AX343"/>
      <c r="AY343"/>
      <c r="AZ343" s="133">
        <v>3.1100000000000002E-4</v>
      </c>
      <c r="BA343" s="133">
        <v>1.5E-5</v>
      </c>
    </row>
    <row r="344" spans="1:53" x14ac:dyDescent="0.2">
      <c r="A344">
        <v>316</v>
      </c>
      <c r="B344">
        <v>316</v>
      </c>
      <c r="C344"/>
      <c r="D344"/>
      <c r="E344"/>
      <c r="F344">
        <v>29132</v>
      </c>
      <c r="G344" t="s">
        <v>245</v>
      </c>
      <c r="H344" t="s">
        <v>1184</v>
      </c>
      <c r="I344" t="s">
        <v>53</v>
      </c>
      <c r="J344"/>
      <c r="K344" t="s">
        <v>163</v>
      </c>
      <c r="L344" t="s">
        <v>62</v>
      </c>
      <c r="M344" t="s">
        <v>55</v>
      </c>
      <c r="N344"/>
      <c r="O344" s="135">
        <v>40952</v>
      </c>
      <c r="P344" t="s">
        <v>1333</v>
      </c>
      <c r="Q344" t="s">
        <v>65</v>
      </c>
      <c r="R344" t="s">
        <v>779</v>
      </c>
      <c r="S344" t="s">
        <v>1218</v>
      </c>
      <c r="T344" s="130">
        <v>2.81</v>
      </c>
      <c r="U344" t="s">
        <v>2625</v>
      </c>
      <c r="V344" s="133">
        <v>5.5E-2</v>
      </c>
      <c r="W344"/>
      <c r="X344"/>
      <c r="Y344" s="133"/>
      <c r="Z344" s="133">
        <v>2.92E-2</v>
      </c>
      <c r="AA344" s="135">
        <v>47994</v>
      </c>
      <c r="AB344" t="s">
        <v>620</v>
      </c>
      <c r="AC344"/>
      <c r="AD344" s="130"/>
      <c r="AE344" s="133"/>
      <c r="AF344" s="135"/>
      <c r="AG344"/>
      <c r="AH344"/>
      <c r="AI344"/>
      <c r="AJ344" t="s">
        <v>55</v>
      </c>
      <c r="AK344" t="s">
        <v>775</v>
      </c>
      <c r="AL344"/>
      <c r="AM344" t="s">
        <v>305</v>
      </c>
      <c r="AN344" s="135">
        <v>45930</v>
      </c>
      <c r="AO344" s="134"/>
      <c r="AP344" s="133"/>
      <c r="AQ344" s="130">
        <v>2152406.11</v>
      </c>
      <c r="AR344" s="130">
        <v>132.41</v>
      </c>
      <c r="AS344" s="130">
        <v>1</v>
      </c>
      <c r="AT344" s="130">
        <v>2850.0009300000002</v>
      </c>
      <c r="AU344" s="130">
        <v>2850.0009300000002</v>
      </c>
      <c r="AV344" s="132"/>
      <c r="AW344" s="132"/>
      <c r="AX344"/>
      <c r="AY344"/>
      <c r="AZ344" s="133">
        <v>2.99E-4</v>
      </c>
      <c r="BA344" s="133">
        <v>1.4E-5</v>
      </c>
    </row>
    <row r="345" spans="1:53" x14ac:dyDescent="0.2">
      <c r="A345">
        <v>316</v>
      </c>
      <c r="B345">
        <v>316</v>
      </c>
      <c r="C345"/>
      <c r="D345"/>
      <c r="E345"/>
      <c r="F345">
        <v>29140</v>
      </c>
      <c r="G345" t="s">
        <v>245</v>
      </c>
      <c r="H345" t="s">
        <v>1184</v>
      </c>
      <c r="I345" t="s">
        <v>53</v>
      </c>
      <c r="J345"/>
      <c r="K345" t="s">
        <v>163</v>
      </c>
      <c r="L345" t="s">
        <v>62</v>
      </c>
      <c r="M345" t="s">
        <v>55</v>
      </c>
      <c r="N345"/>
      <c r="O345" s="135">
        <v>41018</v>
      </c>
      <c r="P345" t="s">
        <v>1333</v>
      </c>
      <c r="Q345" t="s">
        <v>65</v>
      </c>
      <c r="R345" t="s">
        <v>779</v>
      </c>
      <c r="S345" t="s">
        <v>1218</v>
      </c>
      <c r="T345" s="130">
        <v>2.81</v>
      </c>
      <c r="U345" t="s">
        <v>2625</v>
      </c>
      <c r="V345" s="133">
        <v>5.5094999999999998E-2</v>
      </c>
      <c r="W345"/>
      <c r="X345"/>
      <c r="Y345" s="133"/>
      <c r="Z345" s="133">
        <v>2.9100000000000001E-2</v>
      </c>
      <c r="AA345" s="135">
        <v>47994</v>
      </c>
      <c r="AB345" t="s">
        <v>620</v>
      </c>
      <c r="AC345"/>
      <c r="AD345" s="130"/>
      <c r="AE345" s="133"/>
      <c r="AF345" s="135"/>
      <c r="AG345"/>
      <c r="AH345"/>
      <c r="AI345"/>
      <c r="AJ345" t="s">
        <v>55</v>
      </c>
      <c r="AK345" t="s">
        <v>775</v>
      </c>
      <c r="AL345"/>
      <c r="AM345" t="s">
        <v>305</v>
      </c>
      <c r="AN345" s="135">
        <v>45930</v>
      </c>
      <c r="AO345" s="134"/>
      <c r="AP345" s="133"/>
      <c r="AQ345" s="130">
        <v>473634.8</v>
      </c>
      <c r="AR345" s="130">
        <v>131.97</v>
      </c>
      <c r="AS345" s="130">
        <v>1</v>
      </c>
      <c r="AT345" s="130">
        <v>625.05584999999996</v>
      </c>
      <c r="AU345" s="130">
        <v>625.05584999999996</v>
      </c>
      <c r="AV345" s="132"/>
      <c r="AW345" s="132"/>
      <c r="AX345"/>
      <c r="AY345"/>
      <c r="AZ345" s="133">
        <v>6.4999999999999994E-5</v>
      </c>
      <c r="BA345" s="133">
        <v>3.0000000000000001E-6</v>
      </c>
    </row>
    <row r="346" spans="1:53" x14ac:dyDescent="0.2">
      <c r="A346">
        <v>316</v>
      </c>
      <c r="B346">
        <v>316</v>
      </c>
      <c r="C346"/>
      <c r="D346"/>
      <c r="E346"/>
      <c r="F346">
        <v>29157</v>
      </c>
      <c r="G346" t="s">
        <v>245</v>
      </c>
      <c r="H346" t="s">
        <v>1184</v>
      </c>
      <c r="I346" t="s">
        <v>53</v>
      </c>
      <c r="J346"/>
      <c r="K346" t="s">
        <v>163</v>
      </c>
      <c r="L346" t="s">
        <v>62</v>
      </c>
      <c r="M346" t="s">
        <v>55</v>
      </c>
      <c r="N346"/>
      <c r="O346" s="135">
        <v>41032</v>
      </c>
      <c r="P346" t="s">
        <v>1333</v>
      </c>
      <c r="Q346" t="s">
        <v>65</v>
      </c>
      <c r="R346" t="s">
        <v>779</v>
      </c>
      <c r="S346" t="s">
        <v>1218</v>
      </c>
      <c r="T346" s="130">
        <v>2.81</v>
      </c>
      <c r="U346" t="s">
        <v>2625</v>
      </c>
      <c r="V346" s="133">
        <v>5.5062E-2</v>
      </c>
      <c r="W346"/>
      <c r="X346"/>
      <c r="Y346" s="133"/>
      <c r="Z346" s="133">
        <v>2.92E-2</v>
      </c>
      <c r="AA346" s="135">
        <v>47994</v>
      </c>
      <c r="AB346" t="s">
        <v>620</v>
      </c>
      <c r="AC346"/>
      <c r="AD346" s="130"/>
      <c r="AE346" s="133"/>
      <c r="AF346" s="135"/>
      <c r="AG346"/>
      <c r="AH346"/>
      <c r="AI346"/>
      <c r="AJ346" t="s">
        <v>55</v>
      </c>
      <c r="AK346" t="s">
        <v>775</v>
      </c>
      <c r="AL346"/>
      <c r="AM346" t="s">
        <v>305</v>
      </c>
      <c r="AN346" s="135">
        <v>45930</v>
      </c>
      <c r="AO346" s="134"/>
      <c r="AP346" s="133"/>
      <c r="AQ346" s="130">
        <v>2220855.71</v>
      </c>
      <c r="AR346" s="130">
        <v>131.93</v>
      </c>
      <c r="AS346" s="130">
        <v>1</v>
      </c>
      <c r="AT346" s="130">
        <v>2929.9749400000001</v>
      </c>
      <c r="AU346" s="130">
        <v>2929.9749400000001</v>
      </c>
      <c r="AV346" s="132"/>
      <c r="AW346" s="132"/>
      <c r="AX346"/>
      <c r="AY346"/>
      <c r="AZ346" s="133">
        <v>3.0699999999999998E-4</v>
      </c>
      <c r="BA346" s="133">
        <v>1.5E-5</v>
      </c>
    </row>
    <row r="347" spans="1:53" x14ac:dyDescent="0.2">
      <c r="A347">
        <v>316</v>
      </c>
      <c r="B347">
        <v>316</v>
      </c>
      <c r="C347"/>
      <c r="D347"/>
      <c r="E347"/>
      <c r="F347">
        <v>29108</v>
      </c>
      <c r="G347" t="s">
        <v>245</v>
      </c>
      <c r="H347" t="s">
        <v>1184</v>
      </c>
      <c r="I347" t="s">
        <v>53</v>
      </c>
      <c r="J347"/>
      <c r="K347" t="s">
        <v>163</v>
      </c>
      <c r="L347" t="s">
        <v>62</v>
      </c>
      <c r="M347" t="s">
        <v>55</v>
      </c>
      <c r="N347"/>
      <c r="O347" s="135">
        <v>40891</v>
      </c>
      <c r="P347" t="s">
        <v>1333</v>
      </c>
      <c r="Q347" t="s">
        <v>65</v>
      </c>
      <c r="R347" t="s">
        <v>779</v>
      </c>
      <c r="S347" t="s">
        <v>1218</v>
      </c>
      <c r="T347" s="130">
        <v>2.81</v>
      </c>
      <c r="U347" t="s">
        <v>2625</v>
      </c>
      <c r="V347" s="133">
        <v>5.6691999999999999E-2</v>
      </c>
      <c r="W347"/>
      <c r="X347"/>
      <c r="Y347" s="133"/>
      <c r="Z347" s="133">
        <v>2.92E-2</v>
      </c>
      <c r="AA347" s="135">
        <v>47994</v>
      </c>
      <c r="AB347" t="s">
        <v>620</v>
      </c>
      <c r="AC347"/>
      <c r="AD347" s="130"/>
      <c r="AE347" s="133"/>
      <c r="AF347" s="135"/>
      <c r="AG347"/>
      <c r="AH347"/>
      <c r="AI347"/>
      <c r="AJ347" t="s">
        <v>55</v>
      </c>
      <c r="AK347" t="s">
        <v>775</v>
      </c>
      <c r="AL347"/>
      <c r="AM347" t="s">
        <v>305</v>
      </c>
      <c r="AN347" s="135">
        <v>45930</v>
      </c>
      <c r="AO347" s="134"/>
      <c r="AP347" s="133"/>
      <c r="AQ347" s="130">
        <v>2184551.56</v>
      </c>
      <c r="AR347" s="130">
        <v>132.94999999999999</v>
      </c>
      <c r="AS347" s="130">
        <v>1</v>
      </c>
      <c r="AT347" s="130">
        <v>2904.3613</v>
      </c>
      <c r="AU347" s="130">
        <v>2904.3613</v>
      </c>
      <c r="AV347" s="132"/>
      <c r="AW347" s="132"/>
      <c r="AX347"/>
      <c r="AY347"/>
      <c r="AZ347" s="133">
        <v>3.0400000000000002E-4</v>
      </c>
      <c r="BA347" s="133">
        <v>1.4E-5</v>
      </c>
    </row>
    <row r="348" spans="1:53" x14ac:dyDescent="0.2">
      <c r="A348">
        <v>316</v>
      </c>
      <c r="B348">
        <v>316</v>
      </c>
      <c r="C348"/>
      <c r="D348"/>
      <c r="E348"/>
      <c r="F348">
        <v>29165</v>
      </c>
      <c r="G348" t="s">
        <v>245</v>
      </c>
      <c r="H348" t="s">
        <v>1184</v>
      </c>
      <c r="I348" t="s">
        <v>53</v>
      </c>
      <c r="J348"/>
      <c r="K348" t="s">
        <v>163</v>
      </c>
      <c r="L348" t="s">
        <v>62</v>
      </c>
      <c r="M348" t="s">
        <v>55</v>
      </c>
      <c r="N348"/>
      <c r="O348" s="135">
        <v>41057</v>
      </c>
      <c r="P348" t="s">
        <v>1333</v>
      </c>
      <c r="Q348" t="s">
        <v>65</v>
      </c>
      <c r="R348" t="s">
        <v>779</v>
      </c>
      <c r="S348" t="s">
        <v>1218</v>
      </c>
      <c r="T348" s="130">
        <v>2.81</v>
      </c>
      <c r="U348" t="s">
        <v>2625</v>
      </c>
      <c r="V348" s="133">
        <v>5.5E-2</v>
      </c>
      <c r="W348"/>
      <c r="X348"/>
      <c r="Y348" s="133"/>
      <c r="Z348" s="133">
        <v>2.92E-2</v>
      </c>
      <c r="AA348" s="135">
        <v>47994</v>
      </c>
      <c r="AB348" t="s">
        <v>620</v>
      </c>
      <c r="AC348"/>
      <c r="AD348" s="130"/>
      <c r="AE348" s="133"/>
      <c r="AF348" s="135"/>
      <c r="AG348"/>
      <c r="AH348"/>
      <c r="AI348"/>
      <c r="AJ348" t="s">
        <v>55</v>
      </c>
      <c r="AK348" t="s">
        <v>775</v>
      </c>
      <c r="AL348"/>
      <c r="AM348" t="s">
        <v>305</v>
      </c>
      <c r="AN348" s="135">
        <v>45930</v>
      </c>
      <c r="AO348" s="134"/>
      <c r="AP348" s="133"/>
      <c r="AQ348" s="130">
        <v>2164677.2599999998</v>
      </c>
      <c r="AR348" s="130">
        <v>130.78</v>
      </c>
      <c r="AS348" s="130">
        <v>1</v>
      </c>
      <c r="AT348" s="130">
        <v>2830.9649199999999</v>
      </c>
      <c r="AU348" s="130">
        <v>2830.9649199999999</v>
      </c>
      <c r="AV348" s="132"/>
      <c r="AW348" s="132"/>
      <c r="AX348"/>
      <c r="AY348"/>
      <c r="AZ348" s="133">
        <v>2.9700000000000001E-4</v>
      </c>
      <c r="BA348" s="133">
        <v>1.4E-5</v>
      </c>
    </row>
    <row r="349" spans="1:53" x14ac:dyDescent="0.2">
      <c r="A349">
        <v>316</v>
      </c>
      <c r="B349">
        <v>316</v>
      </c>
      <c r="C349"/>
      <c r="D349"/>
      <c r="E349"/>
      <c r="F349">
        <v>33084</v>
      </c>
      <c r="G349" t="s">
        <v>245</v>
      </c>
      <c r="H349" t="s">
        <v>1184</v>
      </c>
      <c r="I349" t="s">
        <v>53</v>
      </c>
      <c r="J349"/>
      <c r="K349" t="s">
        <v>163</v>
      </c>
      <c r="L349" t="s">
        <v>62</v>
      </c>
      <c r="M349" t="s">
        <v>55</v>
      </c>
      <c r="N349"/>
      <c r="O349" s="135">
        <v>40871</v>
      </c>
      <c r="P349" t="s">
        <v>1333</v>
      </c>
      <c r="Q349" t="s">
        <v>65</v>
      </c>
      <c r="R349" t="s">
        <v>779</v>
      </c>
      <c r="S349" t="s">
        <v>1218</v>
      </c>
      <c r="T349" s="130">
        <v>2.81</v>
      </c>
      <c r="U349" t="s">
        <v>2625</v>
      </c>
      <c r="V349" s="133">
        <v>5.5888E-2</v>
      </c>
      <c r="W349"/>
      <c r="X349"/>
      <c r="Y349" s="133"/>
      <c r="Z349" s="133">
        <v>2.9100000000000001E-2</v>
      </c>
      <c r="AA349" s="135">
        <v>47986</v>
      </c>
      <c r="AB349" t="s">
        <v>620</v>
      </c>
      <c r="AC349"/>
      <c r="AD349" s="130"/>
      <c r="AE349" s="133"/>
      <c r="AF349" s="135"/>
      <c r="AG349"/>
      <c r="AH349"/>
      <c r="AI349"/>
      <c r="AJ349" t="s">
        <v>55</v>
      </c>
      <c r="AK349" t="s">
        <v>775</v>
      </c>
      <c r="AL349"/>
      <c r="AM349" t="s">
        <v>305</v>
      </c>
      <c r="AN349" s="135">
        <v>45930</v>
      </c>
      <c r="AO349" s="134"/>
      <c r="AP349" s="133"/>
      <c r="AQ349" s="130">
        <v>2237946.9700000002</v>
      </c>
      <c r="AR349" s="130">
        <v>132.63999999999999</v>
      </c>
      <c r="AS349" s="130">
        <v>1</v>
      </c>
      <c r="AT349" s="130">
        <v>2968.4128599999999</v>
      </c>
      <c r="AU349" s="130">
        <v>2968.4128599999999</v>
      </c>
      <c r="AV349" s="132"/>
      <c r="AW349" s="132"/>
      <c r="AX349"/>
      <c r="AY349"/>
      <c r="AZ349" s="133">
        <v>3.1100000000000002E-4</v>
      </c>
      <c r="BA349" s="133">
        <v>1.5E-5</v>
      </c>
    </row>
    <row r="350" spans="1:53" x14ac:dyDescent="0.2">
      <c r="A350">
        <v>316</v>
      </c>
      <c r="B350">
        <v>316</v>
      </c>
      <c r="C350"/>
      <c r="D350"/>
      <c r="E350"/>
      <c r="F350">
        <v>33241</v>
      </c>
      <c r="G350" t="s">
        <v>245</v>
      </c>
      <c r="H350" t="s">
        <v>1184</v>
      </c>
      <c r="I350" t="s">
        <v>53</v>
      </c>
      <c r="J350"/>
      <c r="K350" t="s">
        <v>163</v>
      </c>
      <c r="L350" t="s">
        <v>62</v>
      </c>
      <c r="M350" t="s">
        <v>55</v>
      </c>
      <c r="N350"/>
      <c r="O350" s="135">
        <v>40993</v>
      </c>
      <c r="P350" t="s">
        <v>1333</v>
      </c>
      <c r="Q350" t="s">
        <v>65</v>
      </c>
      <c r="R350" t="s">
        <v>779</v>
      </c>
      <c r="S350" t="s">
        <v>1218</v>
      </c>
      <c r="T350" s="130">
        <v>2.81</v>
      </c>
      <c r="U350" t="s">
        <v>2625</v>
      </c>
      <c r="V350" s="133">
        <v>5.5452000000000001E-2</v>
      </c>
      <c r="W350"/>
      <c r="X350"/>
      <c r="Y350" s="133"/>
      <c r="Z350" s="133">
        <v>2.9100000000000001E-2</v>
      </c>
      <c r="AA350" s="135">
        <v>47986</v>
      </c>
      <c r="AB350" t="s">
        <v>620</v>
      </c>
      <c r="AC350"/>
      <c r="AD350" s="130"/>
      <c r="AE350" s="133"/>
      <c r="AF350" s="135"/>
      <c r="AG350"/>
      <c r="AH350"/>
      <c r="AI350"/>
      <c r="AJ350" t="s">
        <v>55</v>
      </c>
      <c r="AK350" t="s">
        <v>775</v>
      </c>
      <c r="AL350"/>
      <c r="AM350" t="s">
        <v>305</v>
      </c>
      <c r="AN350" s="135">
        <v>45930</v>
      </c>
      <c r="AO350" s="134"/>
      <c r="AP350" s="133"/>
      <c r="AQ350" s="130">
        <v>5231456.26</v>
      </c>
      <c r="AR350" s="130">
        <v>132.59</v>
      </c>
      <c r="AS350" s="130">
        <v>1</v>
      </c>
      <c r="AT350" s="130">
        <v>6936.3878599999998</v>
      </c>
      <c r="AU350" s="130">
        <v>6936.3878599999998</v>
      </c>
      <c r="AV350" s="132"/>
      <c r="AW350" s="132"/>
      <c r="AX350"/>
      <c r="AY350"/>
      <c r="AZ350" s="133">
        <v>7.27E-4</v>
      </c>
      <c r="BA350" s="133">
        <v>3.4999999999999997E-5</v>
      </c>
    </row>
    <row r="351" spans="1:53" x14ac:dyDescent="0.2">
      <c r="A351">
        <v>316</v>
      </c>
      <c r="B351">
        <v>316</v>
      </c>
      <c r="C351"/>
      <c r="D351"/>
      <c r="E351"/>
      <c r="F351">
        <v>33266</v>
      </c>
      <c r="G351" t="s">
        <v>245</v>
      </c>
      <c r="H351" t="s">
        <v>1184</v>
      </c>
      <c r="I351" t="s">
        <v>53</v>
      </c>
      <c r="J351"/>
      <c r="K351" t="s">
        <v>163</v>
      </c>
      <c r="L351" t="s">
        <v>62</v>
      </c>
      <c r="M351" t="s">
        <v>55</v>
      </c>
      <c r="N351"/>
      <c r="O351" s="135">
        <v>40903</v>
      </c>
      <c r="P351" t="s">
        <v>1333</v>
      </c>
      <c r="Q351" t="s">
        <v>65</v>
      </c>
      <c r="R351" t="s">
        <v>779</v>
      </c>
      <c r="S351" t="s">
        <v>1218</v>
      </c>
      <c r="T351" s="130">
        <v>2.81</v>
      </c>
      <c r="U351" t="s">
        <v>2625</v>
      </c>
      <c r="V351" s="133">
        <v>5.6619999999999997E-2</v>
      </c>
      <c r="W351"/>
      <c r="X351"/>
      <c r="Y351" s="133"/>
      <c r="Z351" s="133">
        <v>3.0499999999999999E-2</v>
      </c>
      <c r="AA351" s="135">
        <v>47986</v>
      </c>
      <c r="AB351" t="s">
        <v>620</v>
      </c>
      <c r="AC351"/>
      <c r="AD351" s="130"/>
      <c r="AE351" s="133"/>
      <c r="AF351" s="135"/>
      <c r="AG351"/>
      <c r="AH351"/>
      <c r="AI351"/>
      <c r="AJ351" t="s">
        <v>55</v>
      </c>
      <c r="AK351" t="s">
        <v>775</v>
      </c>
      <c r="AL351"/>
      <c r="AM351" t="s">
        <v>305</v>
      </c>
      <c r="AN351" s="135">
        <v>45930</v>
      </c>
      <c r="AO351" s="134"/>
      <c r="AP351" s="133"/>
      <c r="AQ351" s="130">
        <v>2119145</v>
      </c>
      <c r="AR351" s="130">
        <v>132.53</v>
      </c>
      <c r="AS351" s="130">
        <v>1</v>
      </c>
      <c r="AT351" s="130">
        <v>2808.5028699999998</v>
      </c>
      <c r="AU351" s="130">
        <v>2808.5028699999998</v>
      </c>
      <c r="AV351" s="132"/>
      <c r="AW351" s="132"/>
      <c r="AX351"/>
      <c r="AY351"/>
      <c r="AZ351" s="133">
        <v>2.9399999999999999E-4</v>
      </c>
      <c r="BA351" s="133">
        <v>1.4E-5</v>
      </c>
    </row>
    <row r="352" spans="1:53" x14ac:dyDescent="0.2">
      <c r="A352">
        <v>316</v>
      </c>
      <c r="B352">
        <v>316</v>
      </c>
      <c r="C352"/>
      <c r="D352"/>
      <c r="E352"/>
      <c r="F352">
        <v>33290</v>
      </c>
      <c r="G352" t="s">
        <v>245</v>
      </c>
      <c r="H352" t="s">
        <v>1184</v>
      </c>
      <c r="I352" t="s">
        <v>53</v>
      </c>
      <c r="J352"/>
      <c r="K352" t="s">
        <v>163</v>
      </c>
      <c r="L352" t="s">
        <v>62</v>
      </c>
      <c r="M352" t="s">
        <v>55</v>
      </c>
      <c r="N352"/>
      <c r="O352" s="135">
        <v>40933</v>
      </c>
      <c r="P352" t="s">
        <v>1333</v>
      </c>
      <c r="Q352" t="s">
        <v>65</v>
      </c>
      <c r="R352" t="s">
        <v>779</v>
      </c>
      <c r="S352" t="s">
        <v>1218</v>
      </c>
      <c r="T352" s="130">
        <v>2.82</v>
      </c>
      <c r="U352" t="s">
        <v>2625</v>
      </c>
      <c r="V352" s="133">
        <v>5.5309999999999998E-2</v>
      </c>
      <c r="W352"/>
      <c r="X352"/>
      <c r="Y352" s="133"/>
      <c r="Z352" s="133">
        <v>2.9100000000000001E-2</v>
      </c>
      <c r="AA352" s="135">
        <v>47986</v>
      </c>
      <c r="AB352" t="s">
        <v>620</v>
      </c>
      <c r="AC352"/>
      <c r="AD352" s="130"/>
      <c r="AE352" s="133"/>
      <c r="AF352" s="135"/>
      <c r="AG352"/>
      <c r="AH352"/>
      <c r="AI352"/>
      <c r="AJ352" t="s">
        <v>55</v>
      </c>
      <c r="AK352" t="s">
        <v>775</v>
      </c>
      <c r="AL352"/>
      <c r="AM352" t="s">
        <v>305</v>
      </c>
      <c r="AN352" s="135">
        <v>45930</v>
      </c>
      <c r="AO352" s="134"/>
      <c r="AP352" s="133"/>
      <c r="AQ352" s="130">
        <v>8084908.6699999999</v>
      </c>
      <c r="AR352" s="130">
        <v>132.54</v>
      </c>
      <c r="AS352" s="130">
        <v>1</v>
      </c>
      <c r="AT352" s="130">
        <v>10715.737950000001</v>
      </c>
      <c r="AU352" s="130">
        <v>10715.737950000001</v>
      </c>
      <c r="AV352" s="132"/>
      <c r="AW352" s="132"/>
      <c r="AX352"/>
      <c r="AY352"/>
      <c r="AZ352" s="133">
        <v>1.124E-3</v>
      </c>
      <c r="BA352" s="133">
        <v>5.3999999999999998E-5</v>
      </c>
    </row>
    <row r="353" spans="1:53" x14ac:dyDescent="0.2">
      <c r="A353">
        <v>316</v>
      </c>
      <c r="B353">
        <v>316</v>
      </c>
      <c r="C353"/>
      <c r="D353"/>
      <c r="E353"/>
      <c r="F353">
        <v>33357</v>
      </c>
      <c r="G353" t="s">
        <v>245</v>
      </c>
      <c r="H353" t="s">
        <v>1184</v>
      </c>
      <c r="I353" t="s">
        <v>53</v>
      </c>
      <c r="J353"/>
      <c r="K353" t="s">
        <v>163</v>
      </c>
      <c r="L353" t="s">
        <v>62</v>
      </c>
      <c r="M353" t="s">
        <v>55</v>
      </c>
      <c r="N353"/>
      <c r="O353" s="135">
        <v>41053</v>
      </c>
      <c r="P353" t="s">
        <v>1333</v>
      </c>
      <c r="Q353" t="s">
        <v>65</v>
      </c>
      <c r="R353" t="s">
        <v>779</v>
      </c>
      <c r="S353" t="s">
        <v>1218</v>
      </c>
      <c r="T353" s="130">
        <v>2.82</v>
      </c>
      <c r="U353" t="s">
        <v>2625</v>
      </c>
      <c r="V353" s="133">
        <v>5.5E-2</v>
      </c>
      <c r="W353"/>
      <c r="X353"/>
      <c r="Y353" s="133"/>
      <c r="Z353" s="133">
        <v>2.9100000000000001E-2</v>
      </c>
      <c r="AA353" s="135">
        <v>47986</v>
      </c>
      <c r="AB353" t="s">
        <v>620</v>
      </c>
      <c r="AC353"/>
      <c r="AD353" s="130"/>
      <c r="AE353" s="133"/>
      <c r="AF353" s="135"/>
      <c r="AG353"/>
      <c r="AH353"/>
      <c r="AI353"/>
      <c r="AJ353" t="s">
        <v>55</v>
      </c>
      <c r="AK353" t="s">
        <v>775</v>
      </c>
      <c r="AL353"/>
      <c r="AM353" t="s">
        <v>305</v>
      </c>
      <c r="AN353" s="135">
        <v>45930</v>
      </c>
      <c r="AO353" s="134"/>
      <c r="AP353" s="133"/>
      <c r="AQ353" s="130">
        <v>3222164.36</v>
      </c>
      <c r="AR353" s="130">
        <v>130.78</v>
      </c>
      <c r="AS353" s="130">
        <v>1</v>
      </c>
      <c r="AT353" s="130">
        <v>4213.9465499999997</v>
      </c>
      <c r="AU353" s="130">
        <v>4213.9465499999997</v>
      </c>
      <c r="AV353" s="132"/>
      <c r="AW353" s="132"/>
      <c r="AX353"/>
      <c r="AY353"/>
      <c r="AZ353" s="133">
        <v>4.4200000000000001E-4</v>
      </c>
      <c r="BA353" s="133">
        <v>2.0999999999999999E-5</v>
      </c>
    </row>
    <row r="354" spans="1:53" x14ac:dyDescent="0.2">
      <c r="A354">
        <v>316</v>
      </c>
      <c r="B354">
        <v>316</v>
      </c>
      <c r="C354"/>
      <c r="D354"/>
      <c r="E354"/>
      <c r="F354">
        <v>31021</v>
      </c>
      <c r="G354" t="s">
        <v>245</v>
      </c>
      <c r="H354" t="s">
        <v>818</v>
      </c>
      <c r="I354" t="s">
        <v>53</v>
      </c>
      <c r="J354"/>
      <c r="K354" t="s">
        <v>635</v>
      </c>
      <c r="L354" t="s">
        <v>62</v>
      </c>
      <c r="M354" t="s">
        <v>62</v>
      </c>
      <c r="N354"/>
      <c r="O354" s="135">
        <v>42165</v>
      </c>
      <c r="P354" t="s">
        <v>1414</v>
      </c>
      <c r="Q354" t="s">
        <v>78</v>
      </c>
      <c r="R354" t="s">
        <v>779</v>
      </c>
      <c r="S354" t="s">
        <v>1218</v>
      </c>
      <c r="T354" s="130">
        <v>3.61</v>
      </c>
      <c r="U354" t="s">
        <v>2625</v>
      </c>
      <c r="V354" s="133">
        <v>2.8500000000000001E-2</v>
      </c>
      <c r="W354"/>
      <c r="X354"/>
      <c r="Y354" s="133"/>
      <c r="Z354" s="133">
        <v>2.4400000000000002E-2</v>
      </c>
      <c r="AA354" s="135">
        <v>47664</v>
      </c>
      <c r="AB354" t="s">
        <v>620</v>
      </c>
      <c r="AC354"/>
      <c r="AD354" s="130"/>
      <c r="AE354" s="133"/>
      <c r="AF354" s="135">
        <v>45261</v>
      </c>
      <c r="AG354"/>
      <c r="AH354"/>
      <c r="AI354"/>
      <c r="AJ354" t="s">
        <v>55</v>
      </c>
      <c r="AK354" t="s">
        <v>775</v>
      </c>
      <c r="AL354"/>
      <c r="AM354" t="s">
        <v>305</v>
      </c>
      <c r="AN354" s="135">
        <v>45930</v>
      </c>
      <c r="AO354" s="134"/>
      <c r="AP354" s="133"/>
      <c r="AQ354" s="130">
        <v>140919998.52000001</v>
      </c>
      <c r="AR354" s="130">
        <v>122.14</v>
      </c>
      <c r="AS354" s="130">
        <v>1</v>
      </c>
      <c r="AT354" s="130">
        <v>172119.68619000001</v>
      </c>
      <c r="AU354" s="130">
        <v>172119.68619000001</v>
      </c>
      <c r="AV354" s="132"/>
      <c r="AW354" s="132"/>
      <c r="AX354"/>
      <c r="AY354"/>
      <c r="AZ354" s="133">
        <v>1.8058999999999999E-2</v>
      </c>
      <c r="BA354" s="133">
        <v>8.8199999999999997E-4</v>
      </c>
    </row>
    <row r="355" spans="1:53" x14ac:dyDescent="0.2">
      <c r="A355">
        <v>316</v>
      </c>
      <c r="B355">
        <v>316</v>
      </c>
      <c r="C355"/>
      <c r="D355"/>
      <c r="E355"/>
      <c r="F355">
        <v>34488</v>
      </c>
      <c r="G355" t="s">
        <v>245</v>
      </c>
      <c r="H355" t="s">
        <v>1184</v>
      </c>
      <c r="I355" t="s">
        <v>53</v>
      </c>
      <c r="J355"/>
      <c r="K355" t="s">
        <v>163</v>
      </c>
      <c r="L355" t="s">
        <v>62</v>
      </c>
      <c r="M355" t="s">
        <v>55</v>
      </c>
      <c r="N355"/>
      <c r="O355" s="135">
        <v>41179</v>
      </c>
      <c r="P355" t="s">
        <v>1333</v>
      </c>
      <c r="Q355" t="s">
        <v>65</v>
      </c>
      <c r="R355" t="s">
        <v>779</v>
      </c>
      <c r="S355" t="s">
        <v>1218</v>
      </c>
      <c r="T355" s="130">
        <v>2.82</v>
      </c>
      <c r="U355" t="s">
        <v>2625</v>
      </c>
      <c r="V355" s="133">
        <v>5.5E-2</v>
      </c>
      <c r="W355"/>
      <c r="X355"/>
      <c r="Y355" s="133"/>
      <c r="Z355" s="133">
        <v>2.9100000000000001E-2</v>
      </c>
      <c r="AA355" s="135">
        <v>47986</v>
      </c>
      <c r="AB355" t="s">
        <v>620</v>
      </c>
      <c r="AC355"/>
      <c r="AD355" s="130"/>
      <c r="AE355" s="133"/>
      <c r="AF355" s="135"/>
      <c r="AG355"/>
      <c r="AH355"/>
      <c r="AI355"/>
      <c r="AJ355" t="s">
        <v>55</v>
      </c>
      <c r="AK355" t="s">
        <v>775</v>
      </c>
      <c r="AL355"/>
      <c r="AM355" t="s">
        <v>305</v>
      </c>
      <c r="AN355" s="135">
        <v>45930</v>
      </c>
      <c r="AO355" s="134"/>
      <c r="AP355" s="133"/>
      <c r="AQ355" s="130">
        <v>3442518.9</v>
      </c>
      <c r="AR355" s="130">
        <v>129.66999999999999</v>
      </c>
      <c r="AS355" s="130">
        <v>1</v>
      </c>
      <c r="AT355" s="130">
        <v>4463.9142599999996</v>
      </c>
      <c r="AU355" s="130">
        <v>4463.9142599999996</v>
      </c>
      <c r="AV355" s="132"/>
      <c r="AW355" s="132"/>
      <c r="AX355"/>
      <c r="AY355"/>
      <c r="AZ355" s="133">
        <v>4.6799999999999999E-4</v>
      </c>
      <c r="BA355" s="133">
        <v>2.1999999999999999E-5</v>
      </c>
    </row>
    <row r="356" spans="1:53" x14ac:dyDescent="0.2">
      <c r="A356">
        <v>316</v>
      </c>
      <c r="B356">
        <v>316</v>
      </c>
      <c r="C356"/>
      <c r="D356"/>
      <c r="E356"/>
      <c r="F356">
        <v>29090</v>
      </c>
      <c r="G356" t="s">
        <v>245</v>
      </c>
      <c r="H356" t="s">
        <v>1184</v>
      </c>
      <c r="I356" t="s">
        <v>53</v>
      </c>
      <c r="J356"/>
      <c r="K356" t="s">
        <v>163</v>
      </c>
      <c r="L356" t="s">
        <v>62</v>
      </c>
      <c r="M356" t="s">
        <v>55</v>
      </c>
      <c r="N356"/>
      <c r="O356" s="135">
        <v>40883</v>
      </c>
      <c r="P356" t="s">
        <v>1333</v>
      </c>
      <c r="Q356" t="s">
        <v>65</v>
      </c>
      <c r="R356" t="s">
        <v>779</v>
      </c>
      <c r="S356" t="s">
        <v>1218</v>
      </c>
      <c r="T356" s="130">
        <v>2.81</v>
      </c>
      <c r="U356" t="s">
        <v>2625</v>
      </c>
      <c r="V356" s="133">
        <v>5.6809999999999999E-2</v>
      </c>
      <c r="W356"/>
      <c r="X356"/>
      <c r="Y356" s="133"/>
      <c r="Z356" s="133">
        <v>2.9100000000000001E-2</v>
      </c>
      <c r="AA356" s="135">
        <v>47994</v>
      </c>
      <c r="AB356" t="s">
        <v>620</v>
      </c>
      <c r="AC356"/>
      <c r="AD356" s="130"/>
      <c r="AE356" s="133"/>
      <c r="AF356" s="135"/>
      <c r="AG356"/>
      <c r="AH356"/>
      <c r="AI356"/>
      <c r="AJ356" t="s">
        <v>55</v>
      </c>
      <c r="AK356" t="s">
        <v>775</v>
      </c>
      <c r="AL356"/>
      <c r="AM356" t="s">
        <v>305</v>
      </c>
      <c r="AN356" s="135">
        <v>45930</v>
      </c>
      <c r="AO356" s="134"/>
      <c r="AP356" s="133"/>
      <c r="AQ356" s="130">
        <v>202152.42</v>
      </c>
      <c r="AR356" s="130">
        <v>133.02000000000001</v>
      </c>
      <c r="AS356" s="130">
        <v>1</v>
      </c>
      <c r="AT356" s="130">
        <v>268.90314999999998</v>
      </c>
      <c r="AU356" s="130">
        <v>268.90314999999998</v>
      </c>
      <c r="AV356" s="132"/>
      <c r="AW356" s="132"/>
      <c r="AX356"/>
      <c r="AY356"/>
      <c r="AZ356" s="133">
        <v>2.8E-5</v>
      </c>
      <c r="BA356" s="133">
        <v>9.9999999999999995E-7</v>
      </c>
    </row>
    <row r="357" spans="1:53" x14ac:dyDescent="0.2">
      <c r="A357">
        <v>316</v>
      </c>
      <c r="B357">
        <v>316</v>
      </c>
      <c r="C357"/>
      <c r="D357"/>
      <c r="E357"/>
      <c r="F357">
        <v>29074</v>
      </c>
      <c r="G357" t="s">
        <v>245</v>
      </c>
      <c r="H357" t="s">
        <v>1184</v>
      </c>
      <c r="I357" t="s">
        <v>53</v>
      </c>
      <c r="J357"/>
      <c r="K357" t="s">
        <v>163</v>
      </c>
      <c r="L357" t="s">
        <v>62</v>
      </c>
      <c r="M357" t="s">
        <v>55</v>
      </c>
      <c r="N357"/>
      <c r="O357" s="135">
        <v>40841</v>
      </c>
      <c r="P357" t="s">
        <v>1333</v>
      </c>
      <c r="Q357" t="s">
        <v>65</v>
      </c>
      <c r="R357" t="s">
        <v>779</v>
      </c>
      <c r="S357" t="s">
        <v>1218</v>
      </c>
      <c r="T357" s="130">
        <v>2.81</v>
      </c>
      <c r="U357" t="s">
        <v>2625</v>
      </c>
      <c r="V357" s="133">
        <v>5.6919999999999998E-2</v>
      </c>
      <c r="W357"/>
      <c r="X357"/>
      <c r="Y357" s="133"/>
      <c r="Z357" s="133">
        <v>2.92E-2</v>
      </c>
      <c r="AA357" s="135">
        <v>47994</v>
      </c>
      <c r="AB357" t="s">
        <v>620</v>
      </c>
      <c r="AC357"/>
      <c r="AD357" s="130"/>
      <c r="AE357" s="133"/>
      <c r="AF357" s="135"/>
      <c r="AG357"/>
      <c r="AH357"/>
      <c r="AI357"/>
      <c r="AJ357" t="s">
        <v>55</v>
      </c>
      <c r="AK357" t="s">
        <v>775</v>
      </c>
      <c r="AL357"/>
      <c r="AM357" t="s">
        <v>305</v>
      </c>
      <c r="AN357" s="135">
        <v>45930</v>
      </c>
      <c r="AO357" s="134"/>
      <c r="AP357" s="133"/>
      <c r="AQ357" s="130">
        <v>2194031.96</v>
      </c>
      <c r="AR357" s="130">
        <v>133.16999999999999</v>
      </c>
      <c r="AS357" s="130">
        <v>1</v>
      </c>
      <c r="AT357" s="130">
        <v>2921.7923599999999</v>
      </c>
      <c r="AU357" s="130">
        <v>2921.7923599999999</v>
      </c>
      <c r="AV357" s="132"/>
      <c r="AW357" s="132"/>
      <c r="AX357"/>
      <c r="AY357"/>
      <c r="AZ357" s="133">
        <v>3.0600000000000001E-4</v>
      </c>
      <c r="BA357" s="133">
        <v>1.4E-5</v>
      </c>
    </row>
    <row r="358" spans="1:53" x14ac:dyDescent="0.2">
      <c r="A358">
        <v>316</v>
      </c>
      <c r="B358">
        <v>316</v>
      </c>
      <c r="C358"/>
      <c r="D358"/>
      <c r="E358"/>
      <c r="F358">
        <v>24554</v>
      </c>
      <c r="G358" t="s">
        <v>245</v>
      </c>
      <c r="H358" t="s">
        <v>1184</v>
      </c>
      <c r="I358" t="s">
        <v>53</v>
      </c>
      <c r="J358"/>
      <c r="K358" t="s">
        <v>163</v>
      </c>
      <c r="L358" t="s">
        <v>62</v>
      </c>
      <c r="M358" t="s">
        <v>55</v>
      </c>
      <c r="N358"/>
      <c r="O358" s="135">
        <v>40570</v>
      </c>
      <c r="P358" t="s">
        <v>1333</v>
      </c>
      <c r="Q358" t="s">
        <v>65</v>
      </c>
      <c r="R358" t="s">
        <v>779</v>
      </c>
      <c r="S358" t="s">
        <v>1218</v>
      </c>
      <c r="T358" s="130">
        <v>2.82</v>
      </c>
      <c r="U358" t="s">
        <v>2625</v>
      </c>
      <c r="V358" s="133">
        <v>5.5E-2</v>
      </c>
      <c r="W358"/>
      <c r="X358"/>
      <c r="Y358" s="133"/>
      <c r="Z358" s="133">
        <v>2.9100000000000001E-2</v>
      </c>
      <c r="AA358" s="135">
        <v>47986</v>
      </c>
      <c r="AB358" t="s">
        <v>620</v>
      </c>
      <c r="AC358"/>
      <c r="AD358" s="130"/>
      <c r="AE358" s="133"/>
      <c r="AF358" s="135"/>
      <c r="AG358"/>
      <c r="AH358"/>
      <c r="AI358"/>
      <c r="AJ358" t="s">
        <v>55</v>
      </c>
      <c r="AK358" t="s">
        <v>775</v>
      </c>
      <c r="AL358"/>
      <c r="AM358" t="s">
        <v>305</v>
      </c>
      <c r="AN358" s="135">
        <v>45930</v>
      </c>
      <c r="AO358" s="134"/>
      <c r="AP358" s="133"/>
      <c r="AQ358" s="130">
        <v>40668227.100000001</v>
      </c>
      <c r="AR358" s="130">
        <v>135.31</v>
      </c>
      <c r="AS358" s="130">
        <v>1</v>
      </c>
      <c r="AT358" s="130">
        <v>55028.178090000001</v>
      </c>
      <c r="AU358" s="130">
        <v>55028.178090000001</v>
      </c>
      <c r="AV358" s="132"/>
      <c r="AW358" s="132"/>
      <c r="AX358"/>
      <c r="AY358"/>
      <c r="AZ358" s="133">
        <v>5.7730000000000004E-3</v>
      </c>
      <c r="BA358" s="133">
        <v>2.8200000000000002E-4</v>
      </c>
    </row>
    <row r="359" spans="1:53" x14ac:dyDescent="0.2">
      <c r="A359">
        <v>316</v>
      </c>
      <c r="B359">
        <v>316</v>
      </c>
      <c r="C359"/>
      <c r="D359"/>
      <c r="E359"/>
      <c r="F359">
        <v>24794</v>
      </c>
      <c r="G359" t="s">
        <v>245</v>
      </c>
      <c r="H359" t="s">
        <v>1184</v>
      </c>
      <c r="I359" t="s">
        <v>53</v>
      </c>
      <c r="J359"/>
      <c r="K359" t="s">
        <v>163</v>
      </c>
      <c r="L359" t="s">
        <v>62</v>
      </c>
      <c r="M359" t="s">
        <v>55</v>
      </c>
      <c r="N359"/>
      <c r="O359" s="135">
        <v>41085</v>
      </c>
      <c r="P359" t="s">
        <v>1333</v>
      </c>
      <c r="Q359" t="s">
        <v>65</v>
      </c>
      <c r="R359" t="s">
        <v>779</v>
      </c>
      <c r="S359" t="s">
        <v>1218</v>
      </c>
      <c r="T359" s="130">
        <v>2.82</v>
      </c>
      <c r="U359" t="s">
        <v>2625</v>
      </c>
      <c r="V359" s="133">
        <v>5.5E-2</v>
      </c>
      <c r="W359"/>
      <c r="X359"/>
      <c r="Y359" s="133"/>
      <c r="Z359" s="133">
        <v>2.9100000000000001E-2</v>
      </c>
      <c r="AA359" s="135">
        <v>47986</v>
      </c>
      <c r="AB359" t="s">
        <v>620</v>
      </c>
      <c r="AC359"/>
      <c r="AD359" s="130"/>
      <c r="AE359" s="133"/>
      <c r="AF359" s="135"/>
      <c r="AG359"/>
      <c r="AH359"/>
      <c r="AI359"/>
      <c r="AJ359" t="s">
        <v>55</v>
      </c>
      <c r="AK359" t="s">
        <v>775</v>
      </c>
      <c r="AL359"/>
      <c r="AM359" t="s">
        <v>305</v>
      </c>
      <c r="AN359" s="135">
        <v>45930</v>
      </c>
      <c r="AO359" s="134"/>
      <c r="AP359" s="133"/>
      <c r="AQ359" s="130">
        <v>6331099.9800000004</v>
      </c>
      <c r="AR359" s="130">
        <v>130.78</v>
      </c>
      <c r="AS359" s="130">
        <v>1</v>
      </c>
      <c r="AT359" s="130">
        <v>8279.8125500000006</v>
      </c>
      <c r="AU359" s="130">
        <v>8279.8125500000006</v>
      </c>
      <c r="AV359" s="132"/>
      <c r="AW359" s="132"/>
      <c r="AX359"/>
      <c r="AY359"/>
      <c r="AZ359" s="133">
        <v>8.6799999999999996E-4</v>
      </c>
      <c r="BA359" s="133">
        <v>4.1999999999999998E-5</v>
      </c>
    </row>
    <row r="360" spans="1:53" x14ac:dyDescent="0.2">
      <c r="A360">
        <v>316</v>
      </c>
      <c r="B360">
        <v>316</v>
      </c>
      <c r="C360"/>
      <c r="D360"/>
      <c r="E360"/>
      <c r="F360">
        <v>24828</v>
      </c>
      <c r="G360" t="s">
        <v>245</v>
      </c>
      <c r="H360" t="s">
        <v>1184</v>
      </c>
      <c r="I360" t="s">
        <v>53</v>
      </c>
      <c r="J360"/>
      <c r="K360" t="s">
        <v>163</v>
      </c>
      <c r="L360" t="s">
        <v>62</v>
      </c>
      <c r="M360" t="s">
        <v>55</v>
      </c>
      <c r="N360"/>
      <c r="O360" s="135">
        <v>41115</v>
      </c>
      <c r="P360" t="s">
        <v>1333</v>
      </c>
      <c r="Q360" t="s">
        <v>65</v>
      </c>
      <c r="R360" t="s">
        <v>779</v>
      </c>
      <c r="S360" t="s">
        <v>1218</v>
      </c>
      <c r="T360" s="130">
        <v>2.82</v>
      </c>
      <c r="U360" t="s">
        <v>2625</v>
      </c>
      <c r="V360" s="133">
        <v>5.5E-2</v>
      </c>
      <c r="W360"/>
      <c r="X360"/>
      <c r="Y360" s="133"/>
      <c r="Z360" s="133">
        <v>2.9100000000000001E-2</v>
      </c>
      <c r="AA360" s="135">
        <v>47986</v>
      </c>
      <c r="AB360" t="s">
        <v>620</v>
      </c>
      <c r="AC360"/>
      <c r="AD360" s="130"/>
      <c r="AE360" s="133"/>
      <c r="AF360" s="135"/>
      <c r="AG360"/>
      <c r="AH360"/>
      <c r="AI360"/>
      <c r="AJ360" t="s">
        <v>55</v>
      </c>
      <c r="AK360" t="s">
        <v>775</v>
      </c>
      <c r="AL360"/>
      <c r="AM360" t="s">
        <v>305</v>
      </c>
      <c r="AN360" s="135">
        <v>45930</v>
      </c>
      <c r="AO360" s="134"/>
      <c r="AP360" s="133"/>
      <c r="AQ360" s="130">
        <v>2719129.26</v>
      </c>
      <c r="AR360" s="130">
        <v>131.15</v>
      </c>
      <c r="AS360" s="130">
        <v>1</v>
      </c>
      <c r="AT360" s="130">
        <v>3566.1380199999999</v>
      </c>
      <c r="AU360" s="130">
        <v>3566.1380199999999</v>
      </c>
      <c r="AV360" s="132"/>
      <c r="AW360" s="132"/>
      <c r="AX360"/>
      <c r="AY360"/>
      <c r="AZ360" s="133">
        <v>3.7399999999999998E-4</v>
      </c>
      <c r="BA360" s="133">
        <v>1.8E-5</v>
      </c>
    </row>
    <row r="361" spans="1:53" x14ac:dyDescent="0.2">
      <c r="A361">
        <v>316</v>
      </c>
      <c r="B361">
        <v>316</v>
      </c>
      <c r="C361"/>
      <c r="D361"/>
      <c r="E361"/>
      <c r="F361">
        <v>24851</v>
      </c>
      <c r="G361" t="s">
        <v>245</v>
      </c>
      <c r="H361" t="s">
        <v>1184</v>
      </c>
      <c r="I361" t="s">
        <v>53</v>
      </c>
      <c r="J361"/>
      <c r="K361" t="s">
        <v>163</v>
      </c>
      <c r="L361" t="s">
        <v>62</v>
      </c>
      <c r="M361" t="s">
        <v>55</v>
      </c>
      <c r="N361"/>
      <c r="O361" s="135">
        <v>41207</v>
      </c>
      <c r="P361" t="s">
        <v>1333</v>
      </c>
      <c r="Q361" t="s">
        <v>65</v>
      </c>
      <c r="R361" t="s">
        <v>779</v>
      </c>
      <c r="S361" t="s">
        <v>1218</v>
      </c>
      <c r="T361" s="130">
        <v>2.82</v>
      </c>
      <c r="U361" t="s">
        <v>2625</v>
      </c>
      <c r="V361" s="133">
        <v>5.5E-2</v>
      </c>
      <c r="W361"/>
      <c r="X361"/>
      <c r="Y361" s="133"/>
      <c r="Z361" s="133">
        <v>2.9000000000000001E-2</v>
      </c>
      <c r="AA361" s="135">
        <v>47986</v>
      </c>
      <c r="AB361" t="s">
        <v>620</v>
      </c>
      <c r="AC361"/>
      <c r="AD361" s="130"/>
      <c r="AE361" s="133"/>
      <c r="AF361" s="135"/>
      <c r="AG361"/>
      <c r="AH361"/>
      <c r="AI361"/>
      <c r="AJ361" t="s">
        <v>55</v>
      </c>
      <c r="AK361" t="s">
        <v>775</v>
      </c>
      <c r="AL361"/>
      <c r="AM361" t="s">
        <v>305</v>
      </c>
      <c r="AN361" s="135">
        <v>45930</v>
      </c>
      <c r="AO361" s="134"/>
      <c r="AP361" s="133"/>
      <c r="AQ361" s="130">
        <v>785340.47</v>
      </c>
      <c r="AR361" s="130">
        <v>129.69999999999999</v>
      </c>
      <c r="AS361" s="130">
        <v>1</v>
      </c>
      <c r="AT361" s="130">
        <v>1018.58659</v>
      </c>
      <c r="AU361" s="130">
        <v>1018.58659</v>
      </c>
      <c r="AV361" s="132"/>
      <c r="AW361" s="132"/>
      <c r="AX361"/>
      <c r="AY361"/>
      <c r="AZ361" s="133">
        <v>1.06E-4</v>
      </c>
      <c r="BA361" s="133">
        <v>5.0000000000000004E-6</v>
      </c>
    </row>
    <row r="362" spans="1:53" x14ac:dyDescent="0.2">
      <c r="A362">
        <v>316</v>
      </c>
      <c r="B362">
        <v>316</v>
      </c>
      <c r="C362"/>
      <c r="D362"/>
      <c r="E362"/>
      <c r="F362">
        <v>24869</v>
      </c>
      <c r="G362" t="s">
        <v>245</v>
      </c>
      <c r="H362" t="s">
        <v>1184</v>
      </c>
      <c r="I362" t="s">
        <v>53</v>
      </c>
      <c r="J362"/>
      <c r="K362" t="s">
        <v>163</v>
      </c>
      <c r="L362" t="s">
        <v>62</v>
      </c>
      <c r="M362" t="s">
        <v>55</v>
      </c>
      <c r="N362"/>
      <c r="O362" s="135">
        <v>41239</v>
      </c>
      <c r="P362" t="s">
        <v>1333</v>
      </c>
      <c r="Q362" t="s">
        <v>65</v>
      </c>
      <c r="R362" t="s">
        <v>779</v>
      </c>
      <c r="S362" t="s">
        <v>1218</v>
      </c>
      <c r="T362" s="130">
        <v>2.82</v>
      </c>
      <c r="U362" t="s">
        <v>2625</v>
      </c>
      <c r="V362" s="133">
        <v>5.5E-2</v>
      </c>
      <c r="W362"/>
      <c r="X362"/>
      <c r="Y362" s="133"/>
      <c r="Z362" s="133">
        <v>2.9100000000000001E-2</v>
      </c>
      <c r="AA362" s="135">
        <v>47986</v>
      </c>
      <c r="AB362" t="s">
        <v>620</v>
      </c>
      <c r="AC362"/>
      <c r="AD362" s="130"/>
      <c r="AE362" s="133"/>
      <c r="AF362" s="135"/>
      <c r="AG362"/>
      <c r="AH362"/>
      <c r="AI362"/>
      <c r="AJ362" t="s">
        <v>55</v>
      </c>
      <c r="AK362" t="s">
        <v>775</v>
      </c>
      <c r="AL362"/>
      <c r="AM362" t="s">
        <v>305</v>
      </c>
      <c r="AN362" s="135">
        <v>45930</v>
      </c>
      <c r="AO362" s="134"/>
      <c r="AP362" s="133"/>
      <c r="AQ362" s="130">
        <v>6925270.4400000004</v>
      </c>
      <c r="AR362" s="130">
        <v>129.91999999999999</v>
      </c>
      <c r="AS362" s="130">
        <v>1</v>
      </c>
      <c r="AT362" s="130">
        <v>8997.3113599999997</v>
      </c>
      <c r="AU362" s="130">
        <v>8997.3113599999997</v>
      </c>
      <c r="AV362" s="132"/>
      <c r="AW362" s="132"/>
      <c r="AX362"/>
      <c r="AY362"/>
      <c r="AZ362" s="133">
        <v>9.4399999999999996E-4</v>
      </c>
      <c r="BA362" s="133">
        <v>4.6E-5</v>
      </c>
    </row>
    <row r="363" spans="1:53" x14ac:dyDescent="0.2">
      <c r="A363">
        <v>316</v>
      </c>
      <c r="B363">
        <v>316</v>
      </c>
      <c r="C363"/>
      <c r="D363"/>
      <c r="E363"/>
      <c r="F363">
        <v>29082</v>
      </c>
      <c r="G363" t="s">
        <v>245</v>
      </c>
      <c r="H363" t="s">
        <v>1184</v>
      </c>
      <c r="I363" t="s">
        <v>53</v>
      </c>
      <c r="J363"/>
      <c r="K363" t="s">
        <v>163</v>
      </c>
      <c r="L363" t="s">
        <v>62</v>
      </c>
      <c r="M363" t="s">
        <v>55</v>
      </c>
      <c r="N363"/>
      <c r="O363" s="135">
        <v>40864</v>
      </c>
      <c r="P363" t="s">
        <v>1333</v>
      </c>
      <c r="Q363" t="s">
        <v>65</v>
      </c>
      <c r="R363" t="s">
        <v>779</v>
      </c>
      <c r="S363" t="s">
        <v>1218</v>
      </c>
      <c r="T363" s="130">
        <v>2.81</v>
      </c>
      <c r="U363" t="s">
        <v>2625</v>
      </c>
      <c r="V363" s="133">
        <v>5.5827000000000002E-2</v>
      </c>
      <c r="W363"/>
      <c r="X363"/>
      <c r="Y363" s="133"/>
      <c r="Z363" s="133">
        <v>2.9100000000000001E-2</v>
      </c>
      <c r="AA363" s="135">
        <v>47994</v>
      </c>
      <c r="AB363" t="s">
        <v>620</v>
      </c>
      <c r="AC363"/>
      <c r="AD363" s="130"/>
      <c r="AE363" s="133"/>
      <c r="AF363" s="135"/>
      <c r="AG363"/>
      <c r="AH363"/>
      <c r="AI363"/>
      <c r="AJ363" t="s">
        <v>55</v>
      </c>
      <c r="AK363" t="s">
        <v>775</v>
      </c>
      <c r="AL363"/>
      <c r="AM363" t="s">
        <v>305</v>
      </c>
      <c r="AN363" s="135">
        <v>45930</v>
      </c>
      <c r="AO363" s="134"/>
      <c r="AP363" s="133"/>
      <c r="AQ363" s="130">
        <v>100394.84</v>
      </c>
      <c r="AR363" s="130">
        <v>132.63999999999999</v>
      </c>
      <c r="AS363" s="130">
        <v>1</v>
      </c>
      <c r="AT363" s="130">
        <v>133.16372000000001</v>
      </c>
      <c r="AU363" s="130">
        <v>133.16372000000001</v>
      </c>
      <c r="AV363" s="132"/>
      <c r="AW363" s="132"/>
      <c r="AX363"/>
      <c r="AY363"/>
      <c r="AZ363" s="133">
        <v>1.2999999999999999E-5</v>
      </c>
      <c r="BA363" s="133">
        <v>0</v>
      </c>
    </row>
    <row r="364" spans="1:53" x14ac:dyDescent="0.2">
      <c r="A364">
        <v>316</v>
      </c>
      <c r="B364">
        <v>316</v>
      </c>
      <c r="C364"/>
      <c r="D364"/>
      <c r="E364"/>
      <c r="F364">
        <v>27276</v>
      </c>
      <c r="G364" t="s">
        <v>245</v>
      </c>
      <c r="H364" t="s">
        <v>855</v>
      </c>
      <c r="I364" t="s">
        <v>53</v>
      </c>
      <c r="J364"/>
      <c r="K364" t="s">
        <v>269</v>
      </c>
      <c r="L364" t="s">
        <v>62</v>
      </c>
      <c r="M364" t="s">
        <v>62</v>
      </c>
      <c r="N364"/>
      <c r="O364" s="135">
        <v>42703</v>
      </c>
      <c r="P364" t="s">
        <v>1339</v>
      </c>
      <c r="Q364" t="s">
        <v>70</v>
      </c>
      <c r="R364" t="s">
        <v>779</v>
      </c>
      <c r="S364" t="s">
        <v>1218</v>
      </c>
      <c r="T364" s="130">
        <v>5.36</v>
      </c>
      <c r="U364" t="s">
        <v>2625</v>
      </c>
      <c r="V364" s="133">
        <v>2.784E-2</v>
      </c>
      <c r="W364"/>
      <c r="X364"/>
      <c r="Y364" s="133"/>
      <c r="Z364" s="133">
        <v>3.0599999999999999E-2</v>
      </c>
      <c r="AA364" s="135">
        <v>48030</v>
      </c>
      <c r="AB364" t="s">
        <v>620</v>
      </c>
      <c r="AC364"/>
      <c r="AD364" s="130"/>
      <c r="AE364" s="133"/>
      <c r="AF364" s="135"/>
      <c r="AG364"/>
      <c r="AH364"/>
      <c r="AI364"/>
      <c r="AJ364" t="s">
        <v>55</v>
      </c>
      <c r="AK364" t="s">
        <v>775</v>
      </c>
      <c r="AL364"/>
      <c r="AM364" t="s">
        <v>305</v>
      </c>
      <c r="AN364" s="135">
        <v>45930</v>
      </c>
      <c r="AO364" s="134"/>
      <c r="AP364" s="133"/>
      <c r="AQ364" s="130">
        <v>75000000</v>
      </c>
      <c r="AR364" s="130">
        <v>118.7</v>
      </c>
      <c r="AS364" s="130">
        <v>1</v>
      </c>
      <c r="AT364" s="130">
        <v>89025</v>
      </c>
      <c r="AU364" s="130">
        <v>89025</v>
      </c>
      <c r="AV364" s="132"/>
      <c r="AW364" s="132"/>
      <c r="AX364"/>
      <c r="AY364"/>
      <c r="AZ364" s="133">
        <v>9.3410000000000003E-3</v>
      </c>
      <c r="BA364" s="133">
        <v>4.5600000000000003E-4</v>
      </c>
    </row>
    <row r="365" spans="1:53" x14ac:dyDescent="0.2">
      <c r="A365">
        <v>316</v>
      </c>
      <c r="B365">
        <v>316</v>
      </c>
      <c r="C365"/>
      <c r="D365"/>
      <c r="E365"/>
      <c r="F365">
        <v>28415</v>
      </c>
      <c r="G365" t="s">
        <v>245</v>
      </c>
      <c r="H365" t="s">
        <v>1184</v>
      </c>
      <c r="I365" t="s">
        <v>53</v>
      </c>
      <c r="J365"/>
      <c r="K365" t="s">
        <v>163</v>
      </c>
      <c r="L365" t="s">
        <v>62</v>
      </c>
      <c r="M365" t="s">
        <v>55</v>
      </c>
      <c r="N365"/>
      <c r="O365" s="135">
        <v>41422</v>
      </c>
      <c r="P365" t="s">
        <v>1333</v>
      </c>
      <c r="Q365" t="s">
        <v>65</v>
      </c>
      <c r="R365" t="s">
        <v>779</v>
      </c>
      <c r="S365" t="s">
        <v>1218</v>
      </c>
      <c r="T365" s="130">
        <v>2.82</v>
      </c>
      <c r="U365" t="s">
        <v>2625</v>
      </c>
      <c r="V365" s="133">
        <v>5.5E-2</v>
      </c>
      <c r="W365"/>
      <c r="X365"/>
      <c r="Y365" s="133"/>
      <c r="Z365" s="133">
        <v>2.9000000000000001E-2</v>
      </c>
      <c r="AA365" s="135">
        <v>47986</v>
      </c>
      <c r="AB365" t="s">
        <v>620</v>
      </c>
      <c r="AC365"/>
      <c r="AD365" s="130"/>
      <c r="AE365" s="133"/>
      <c r="AF365" s="135"/>
      <c r="AG365"/>
      <c r="AH365"/>
      <c r="AI365"/>
      <c r="AJ365" t="s">
        <v>55</v>
      </c>
      <c r="AK365" t="s">
        <v>775</v>
      </c>
      <c r="AL365"/>
      <c r="AM365" t="s">
        <v>305</v>
      </c>
      <c r="AN365" s="135">
        <v>45930</v>
      </c>
      <c r="AO365" s="134"/>
      <c r="AP365" s="133"/>
      <c r="AQ365" s="130">
        <v>948107.01</v>
      </c>
      <c r="AR365" s="130">
        <v>129.76</v>
      </c>
      <c r="AS365" s="130">
        <v>1</v>
      </c>
      <c r="AT365" s="130">
        <v>1230.2636600000001</v>
      </c>
      <c r="AU365" s="130">
        <v>1230.2636600000001</v>
      </c>
      <c r="AV365" s="132"/>
      <c r="AW365" s="132"/>
      <c r="AX365"/>
      <c r="AY365"/>
      <c r="AZ365" s="133">
        <v>1.2899999999999999E-4</v>
      </c>
      <c r="BA365" s="133">
        <v>6.0000000000000002E-6</v>
      </c>
    </row>
    <row r="366" spans="1:53" x14ac:dyDescent="0.2">
      <c r="A366">
        <v>316</v>
      </c>
      <c r="B366">
        <v>316</v>
      </c>
      <c r="C366"/>
      <c r="D366"/>
      <c r="E366"/>
      <c r="F366">
        <v>28449</v>
      </c>
      <c r="G366" t="s">
        <v>245</v>
      </c>
      <c r="H366" t="s">
        <v>1184</v>
      </c>
      <c r="I366" t="s">
        <v>53</v>
      </c>
      <c r="J366"/>
      <c r="K366" t="s">
        <v>163</v>
      </c>
      <c r="L366" t="s">
        <v>62</v>
      </c>
      <c r="M366" t="s">
        <v>55</v>
      </c>
      <c r="N366"/>
      <c r="O366" s="135">
        <v>41450</v>
      </c>
      <c r="P366" t="s">
        <v>1333</v>
      </c>
      <c r="Q366" t="s">
        <v>65</v>
      </c>
      <c r="R366" t="s">
        <v>779</v>
      </c>
      <c r="S366" t="s">
        <v>1218</v>
      </c>
      <c r="T366" s="130">
        <v>2.82</v>
      </c>
      <c r="U366" t="s">
        <v>2625</v>
      </c>
      <c r="V366" s="133">
        <v>5.5E-2</v>
      </c>
      <c r="W366"/>
      <c r="X366"/>
      <c r="Y366" s="133"/>
      <c r="Z366" s="133">
        <v>2.9000000000000001E-2</v>
      </c>
      <c r="AA366" s="135">
        <v>47986</v>
      </c>
      <c r="AB366" t="s">
        <v>620</v>
      </c>
      <c r="AC366"/>
      <c r="AD366" s="130"/>
      <c r="AE366" s="133"/>
      <c r="AF366" s="135"/>
      <c r="AG366"/>
      <c r="AH366"/>
      <c r="AI366"/>
      <c r="AJ366" t="s">
        <v>55</v>
      </c>
      <c r="AK366" t="s">
        <v>775</v>
      </c>
      <c r="AL366"/>
      <c r="AM366" t="s">
        <v>305</v>
      </c>
      <c r="AN366" s="135">
        <v>45930</v>
      </c>
      <c r="AO366" s="134"/>
      <c r="AP366" s="133"/>
      <c r="AQ366" s="130">
        <v>1562667.83</v>
      </c>
      <c r="AR366" s="130">
        <v>129.63</v>
      </c>
      <c r="AS366" s="130">
        <v>1</v>
      </c>
      <c r="AT366" s="130">
        <v>2025.68631</v>
      </c>
      <c r="AU366" s="130">
        <v>2025.68631</v>
      </c>
      <c r="AV366" s="132"/>
      <c r="AW366" s="132"/>
      <c r="AX366"/>
      <c r="AY366"/>
      <c r="AZ366" s="133">
        <v>2.12E-4</v>
      </c>
      <c r="BA366" s="133">
        <v>1.0000000000000001E-5</v>
      </c>
    </row>
    <row r="367" spans="1:53" x14ac:dyDescent="0.2">
      <c r="A367">
        <v>316</v>
      </c>
      <c r="B367">
        <v>316</v>
      </c>
      <c r="C367"/>
      <c r="D367"/>
      <c r="E367"/>
      <c r="F367">
        <v>28464</v>
      </c>
      <c r="G367" t="s">
        <v>245</v>
      </c>
      <c r="H367" t="s">
        <v>1184</v>
      </c>
      <c r="I367" t="s">
        <v>53</v>
      </c>
      <c r="J367"/>
      <c r="K367" t="s">
        <v>163</v>
      </c>
      <c r="L367" t="s">
        <v>62</v>
      </c>
      <c r="M367" t="s">
        <v>55</v>
      </c>
      <c r="N367"/>
      <c r="O367" s="135">
        <v>41480</v>
      </c>
      <c r="P367" t="s">
        <v>1333</v>
      </c>
      <c r="Q367" t="s">
        <v>65</v>
      </c>
      <c r="R367" t="s">
        <v>779</v>
      </c>
      <c r="S367" t="s">
        <v>1218</v>
      </c>
      <c r="T367" s="130">
        <v>2.82</v>
      </c>
      <c r="U367" t="s">
        <v>2625</v>
      </c>
      <c r="V367" s="133">
        <v>5.5E-2</v>
      </c>
      <c r="W367"/>
      <c r="X367"/>
      <c r="Y367" s="133"/>
      <c r="Z367" s="133">
        <v>2.9100000000000001E-2</v>
      </c>
      <c r="AA367" s="135">
        <v>47986</v>
      </c>
      <c r="AB367" t="s">
        <v>620</v>
      </c>
      <c r="AC367"/>
      <c r="AD367" s="130"/>
      <c r="AE367" s="133"/>
      <c r="AF367" s="135"/>
      <c r="AG367"/>
      <c r="AH367"/>
      <c r="AI367"/>
      <c r="AJ367" t="s">
        <v>55</v>
      </c>
      <c r="AK367" t="s">
        <v>775</v>
      </c>
      <c r="AL367"/>
      <c r="AM367" t="s">
        <v>305</v>
      </c>
      <c r="AN367" s="135">
        <v>45930</v>
      </c>
      <c r="AO367" s="134"/>
      <c r="AP367" s="133"/>
      <c r="AQ367" s="130">
        <v>1372143.1</v>
      </c>
      <c r="AR367" s="130">
        <v>128.61000000000001</v>
      </c>
      <c r="AS367" s="130">
        <v>1</v>
      </c>
      <c r="AT367" s="130">
        <v>1764.71324</v>
      </c>
      <c r="AU367" s="130">
        <v>1764.71324</v>
      </c>
      <c r="AV367" s="132"/>
      <c r="AW367" s="132"/>
      <c r="AX367"/>
      <c r="AY367"/>
      <c r="AZ367" s="133">
        <v>1.85E-4</v>
      </c>
      <c r="BA367" s="133">
        <v>9.0000000000000002E-6</v>
      </c>
    </row>
    <row r="368" spans="1:53" x14ac:dyDescent="0.2">
      <c r="A368">
        <v>316</v>
      </c>
      <c r="B368">
        <v>316</v>
      </c>
      <c r="C368"/>
      <c r="D368"/>
      <c r="E368"/>
      <c r="F368">
        <v>28498</v>
      </c>
      <c r="G368" t="s">
        <v>245</v>
      </c>
      <c r="H368" t="s">
        <v>1184</v>
      </c>
      <c r="I368" t="s">
        <v>53</v>
      </c>
      <c r="J368"/>
      <c r="K368" t="s">
        <v>163</v>
      </c>
      <c r="L368" t="s">
        <v>62</v>
      </c>
      <c r="M368" t="s">
        <v>55</v>
      </c>
      <c r="N368"/>
      <c r="O368" s="135">
        <v>41512</v>
      </c>
      <c r="P368" t="s">
        <v>1333</v>
      </c>
      <c r="Q368" t="s">
        <v>65</v>
      </c>
      <c r="R368" t="s">
        <v>779</v>
      </c>
      <c r="S368" t="s">
        <v>1218</v>
      </c>
      <c r="T368" s="130">
        <v>2.81</v>
      </c>
      <c r="U368" t="s">
        <v>2625</v>
      </c>
      <c r="V368" s="133">
        <v>5.5E-2</v>
      </c>
      <c r="W368"/>
      <c r="X368"/>
      <c r="Y368" s="133"/>
      <c r="Z368" s="133">
        <v>3.0599999999999999E-2</v>
      </c>
      <c r="AA368" s="135">
        <v>47986</v>
      </c>
      <c r="AB368" t="s">
        <v>620</v>
      </c>
      <c r="AC368"/>
      <c r="AD368" s="130"/>
      <c r="AE368" s="133"/>
      <c r="AF368" s="135"/>
      <c r="AG368"/>
      <c r="AH368"/>
      <c r="AI368"/>
      <c r="AJ368" t="s">
        <v>55</v>
      </c>
      <c r="AK368" t="s">
        <v>775</v>
      </c>
      <c r="AL368"/>
      <c r="AM368" t="s">
        <v>305</v>
      </c>
      <c r="AN368" s="135">
        <v>45930</v>
      </c>
      <c r="AO368" s="134"/>
      <c r="AP368" s="133"/>
      <c r="AQ368" s="130">
        <v>4279482.54</v>
      </c>
      <c r="AR368" s="130">
        <v>127.7</v>
      </c>
      <c r="AS368" s="130">
        <v>1</v>
      </c>
      <c r="AT368" s="130">
        <v>5464.8991999999998</v>
      </c>
      <c r="AU368" s="130">
        <v>5464.8991999999998</v>
      </c>
      <c r="AV368" s="132"/>
      <c r="AW368" s="132"/>
      <c r="AX368"/>
      <c r="AY368"/>
      <c r="AZ368" s="133">
        <v>5.7300000000000005E-4</v>
      </c>
      <c r="BA368" s="133">
        <v>2.8E-5</v>
      </c>
    </row>
    <row r="369" spans="1:53" x14ac:dyDescent="0.2">
      <c r="A369">
        <v>316</v>
      </c>
      <c r="B369">
        <v>316</v>
      </c>
      <c r="C369"/>
      <c r="D369"/>
      <c r="E369"/>
      <c r="F369">
        <v>29066</v>
      </c>
      <c r="G369" t="s">
        <v>245</v>
      </c>
      <c r="H369" t="s">
        <v>1184</v>
      </c>
      <c r="I369" t="s">
        <v>53</v>
      </c>
      <c r="J369"/>
      <c r="K369" t="s">
        <v>163</v>
      </c>
      <c r="L369" t="s">
        <v>62</v>
      </c>
      <c r="M369" t="s">
        <v>55</v>
      </c>
      <c r="N369"/>
      <c r="O369" s="135">
        <v>40840</v>
      </c>
      <c r="P369" t="s">
        <v>1333</v>
      </c>
      <c r="Q369" t="s">
        <v>65</v>
      </c>
      <c r="R369" t="s">
        <v>779</v>
      </c>
      <c r="S369" t="s">
        <v>1218</v>
      </c>
      <c r="T369" s="130">
        <v>2.79</v>
      </c>
      <c r="U369" t="s">
        <v>2625</v>
      </c>
      <c r="V369" s="133">
        <v>5.6934999999999999E-2</v>
      </c>
      <c r="W369"/>
      <c r="X369"/>
      <c r="Y369" s="133"/>
      <c r="Z369" s="133">
        <v>3.0800000000000001E-2</v>
      </c>
      <c r="AA369" s="135">
        <v>47994</v>
      </c>
      <c r="AB369" t="s">
        <v>620</v>
      </c>
      <c r="AC369"/>
      <c r="AD369" s="130"/>
      <c r="AE369" s="133"/>
      <c r="AF369" s="135"/>
      <c r="AG369"/>
      <c r="AH369"/>
      <c r="AI369"/>
      <c r="AJ369" t="s">
        <v>55</v>
      </c>
      <c r="AK369" t="s">
        <v>775</v>
      </c>
      <c r="AL369"/>
      <c r="AM369" t="s">
        <v>305</v>
      </c>
      <c r="AN369" s="135">
        <v>45930</v>
      </c>
      <c r="AO369" s="134"/>
      <c r="AP369" s="133"/>
      <c r="AQ369" s="130">
        <v>465024.38</v>
      </c>
      <c r="AR369" s="130">
        <v>133.19999999999999</v>
      </c>
      <c r="AS369" s="130">
        <v>1</v>
      </c>
      <c r="AT369" s="130">
        <v>619.41246999999998</v>
      </c>
      <c r="AU369" s="130">
        <v>619.41246999999998</v>
      </c>
      <c r="AV369" s="132"/>
      <c r="AW369" s="132"/>
      <c r="AX369"/>
      <c r="AY369"/>
      <c r="AZ369" s="133">
        <v>6.3999999999999997E-5</v>
      </c>
      <c r="BA369" s="133">
        <v>3.0000000000000001E-6</v>
      </c>
    </row>
    <row r="370" spans="1:53" x14ac:dyDescent="0.2">
      <c r="A370">
        <v>316</v>
      </c>
      <c r="B370">
        <v>316</v>
      </c>
      <c r="C370"/>
      <c r="D370"/>
      <c r="E370"/>
      <c r="F370">
        <v>28134</v>
      </c>
      <c r="G370" t="s">
        <v>245</v>
      </c>
      <c r="H370" t="s">
        <v>1184</v>
      </c>
      <c r="I370" t="s">
        <v>53</v>
      </c>
      <c r="J370"/>
      <c r="K370" t="s">
        <v>163</v>
      </c>
      <c r="L370" t="s">
        <v>62</v>
      </c>
      <c r="M370" t="s">
        <v>55</v>
      </c>
      <c r="N370"/>
      <c r="O370" s="135">
        <v>42565</v>
      </c>
      <c r="P370" t="s">
        <v>1333</v>
      </c>
      <c r="Q370" t="s">
        <v>65</v>
      </c>
      <c r="R370" t="s">
        <v>779</v>
      </c>
      <c r="S370" t="s">
        <v>1218</v>
      </c>
      <c r="T370" s="130">
        <v>2.81</v>
      </c>
      <c r="U370" t="s">
        <v>2625</v>
      </c>
      <c r="V370" s="133">
        <v>5.5E-2</v>
      </c>
      <c r="W370"/>
      <c r="X370"/>
      <c r="Y370" s="133"/>
      <c r="Z370" s="133">
        <v>2.9100000000000001E-2</v>
      </c>
      <c r="AA370" s="135">
        <v>47986</v>
      </c>
      <c r="AB370" t="s">
        <v>620</v>
      </c>
      <c r="AC370"/>
      <c r="AD370" s="130"/>
      <c r="AE370" s="133"/>
      <c r="AF370" s="135"/>
      <c r="AG370"/>
      <c r="AH370"/>
      <c r="AI370"/>
      <c r="AJ370" t="s">
        <v>55</v>
      </c>
      <c r="AK370" t="s">
        <v>775</v>
      </c>
      <c r="AL370"/>
      <c r="AM370" t="s">
        <v>305</v>
      </c>
      <c r="AN370" s="135">
        <v>45930</v>
      </c>
      <c r="AO370" s="134"/>
      <c r="AP370" s="133"/>
      <c r="AQ370" s="130">
        <v>10903843.67</v>
      </c>
      <c r="AR370" s="130">
        <v>129.88999999999999</v>
      </c>
      <c r="AS370" s="130">
        <v>1</v>
      </c>
      <c r="AT370" s="130">
        <v>14163.002539999999</v>
      </c>
      <c r="AU370" s="130">
        <v>14163.002539999999</v>
      </c>
      <c r="AV370" s="132"/>
      <c r="AW370" s="132"/>
      <c r="AX370"/>
      <c r="AY370"/>
      <c r="AZ370" s="133">
        <v>1.4859999999999999E-3</v>
      </c>
      <c r="BA370" s="133">
        <v>7.2000000000000002E-5</v>
      </c>
    </row>
    <row r="371" spans="1:53" x14ac:dyDescent="0.2">
      <c r="A371">
        <v>316</v>
      </c>
      <c r="B371">
        <v>316</v>
      </c>
      <c r="C371"/>
      <c r="D371"/>
      <c r="E371"/>
      <c r="F371">
        <v>34777</v>
      </c>
      <c r="G371" t="s">
        <v>245</v>
      </c>
      <c r="H371" t="s">
        <v>1184</v>
      </c>
      <c r="I371" t="s">
        <v>53</v>
      </c>
      <c r="J371"/>
      <c r="K371" t="s">
        <v>156</v>
      </c>
      <c r="L371" t="s">
        <v>62</v>
      </c>
      <c r="M371" t="s">
        <v>55</v>
      </c>
      <c r="N371"/>
      <c r="O371" s="135">
        <v>41281</v>
      </c>
      <c r="P371" t="s">
        <v>1379</v>
      </c>
      <c r="Q371" t="s">
        <v>70</v>
      </c>
      <c r="R371" t="s">
        <v>779</v>
      </c>
      <c r="S371" t="s">
        <v>1218</v>
      </c>
      <c r="T371" s="130">
        <v>3.57</v>
      </c>
      <c r="U371" t="s">
        <v>2625</v>
      </c>
      <c r="V371" s="133">
        <v>5.3499999999999999E-2</v>
      </c>
      <c r="W371"/>
      <c r="X371"/>
      <c r="Y371" s="133"/>
      <c r="Z371" s="133">
        <v>2.4E-2</v>
      </c>
      <c r="AA371" s="135">
        <v>48479</v>
      </c>
      <c r="AB371" t="s">
        <v>620</v>
      </c>
      <c r="AC371"/>
      <c r="AD371" s="130"/>
      <c r="AE371" s="133"/>
      <c r="AF371" s="135"/>
      <c r="AG371"/>
      <c r="AH371"/>
      <c r="AI371"/>
      <c r="AJ371" t="s">
        <v>55</v>
      </c>
      <c r="AK371" t="s">
        <v>775</v>
      </c>
      <c r="AL371"/>
      <c r="AM371" t="s">
        <v>305</v>
      </c>
      <c r="AN371" s="135">
        <v>45930</v>
      </c>
      <c r="AO371" s="134"/>
      <c r="AP371" s="133"/>
      <c r="AQ371" s="130">
        <v>6051551.1299999999</v>
      </c>
      <c r="AR371" s="130">
        <v>133.91</v>
      </c>
      <c r="AS371" s="130">
        <v>1</v>
      </c>
      <c r="AT371" s="130">
        <v>8103.6321200000002</v>
      </c>
      <c r="AU371" s="130">
        <v>8103.6321200000002</v>
      </c>
      <c r="AV371" s="132"/>
      <c r="AW371" s="132"/>
      <c r="AX371"/>
      <c r="AY371"/>
      <c r="AZ371" s="133">
        <v>8.4999999999999995E-4</v>
      </c>
      <c r="BA371" s="133">
        <v>4.1E-5</v>
      </c>
    </row>
    <row r="372" spans="1:53" x14ac:dyDescent="0.2">
      <c r="A372">
        <v>316</v>
      </c>
      <c r="B372">
        <v>316</v>
      </c>
      <c r="C372"/>
      <c r="D372"/>
      <c r="E372"/>
      <c r="F372">
        <v>34835</v>
      </c>
      <c r="G372" t="s">
        <v>245</v>
      </c>
      <c r="H372" t="s">
        <v>1184</v>
      </c>
      <c r="I372" t="s">
        <v>53</v>
      </c>
      <c r="J372"/>
      <c r="K372" t="s">
        <v>163</v>
      </c>
      <c r="L372" t="s">
        <v>62</v>
      </c>
      <c r="M372" t="s">
        <v>55</v>
      </c>
      <c r="N372"/>
      <c r="O372" s="135">
        <v>41298</v>
      </c>
      <c r="P372" t="s">
        <v>1333</v>
      </c>
      <c r="Q372" t="s">
        <v>65</v>
      </c>
      <c r="R372" t="s">
        <v>779</v>
      </c>
      <c r="S372" t="s">
        <v>1218</v>
      </c>
      <c r="T372" s="130">
        <v>2.82</v>
      </c>
      <c r="U372" t="s">
        <v>2625</v>
      </c>
      <c r="V372" s="133">
        <v>5.5E-2</v>
      </c>
      <c r="W372"/>
      <c r="X372"/>
      <c r="Y372" s="133"/>
      <c r="Z372" s="133">
        <v>2.9100000000000001E-2</v>
      </c>
      <c r="AA372" s="135">
        <v>47986</v>
      </c>
      <c r="AB372" t="s">
        <v>620</v>
      </c>
      <c r="AC372"/>
      <c r="AD372" s="130"/>
      <c r="AE372" s="133"/>
      <c r="AF372" s="135"/>
      <c r="AG372"/>
      <c r="AH372"/>
      <c r="AI372"/>
      <c r="AJ372" t="s">
        <v>55</v>
      </c>
      <c r="AK372" t="s">
        <v>775</v>
      </c>
      <c r="AL372"/>
      <c r="AM372" t="s">
        <v>305</v>
      </c>
      <c r="AN372" s="135">
        <v>45930</v>
      </c>
      <c r="AO372" s="134"/>
      <c r="AP372" s="133"/>
      <c r="AQ372" s="130">
        <v>3817741.53</v>
      </c>
      <c r="AR372" s="130">
        <v>130.28</v>
      </c>
      <c r="AS372" s="130">
        <v>1</v>
      </c>
      <c r="AT372" s="130">
        <v>4973.7536700000001</v>
      </c>
      <c r="AU372" s="130">
        <v>4973.7536700000001</v>
      </c>
      <c r="AV372" s="132"/>
      <c r="AW372" s="132"/>
      <c r="AX372"/>
      <c r="AY372"/>
      <c r="AZ372" s="133">
        <v>5.2099999999999998E-4</v>
      </c>
      <c r="BA372" s="133">
        <v>2.5000000000000001E-5</v>
      </c>
    </row>
    <row r="373" spans="1:53" x14ac:dyDescent="0.2">
      <c r="A373">
        <v>316</v>
      </c>
      <c r="B373">
        <v>316</v>
      </c>
      <c r="C373"/>
      <c r="D373"/>
      <c r="E373"/>
      <c r="F373">
        <v>34850</v>
      </c>
      <c r="G373" t="s">
        <v>245</v>
      </c>
      <c r="H373" t="s">
        <v>1184</v>
      </c>
      <c r="I373" t="s">
        <v>53</v>
      </c>
      <c r="J373"/>
      <c r="K373" t="s">
        <v>163</v>
      </c>
      <c r="L373" t="s">
        <v>62</v>
      </c>
      <c r="M373" t="s">
        <v>55</v>
      </c>
      <c r="N373"/>
      <c r="O373" s="135">
        <v>41389</v>
      </c>
      <c r="P373" t="s">
        <v>1333</v>
      </c>
      <c r="Q373" t="s">
        <v>65</v>
      </c>
      <c r="R373" t="s">
        <v>779</v>
      </c>
      <c r="S373" t="s">
        <v>1218</v>
      </c>
      <c r="T373" s="130">
        <v>2.82</v>
      </c>
      <c r="U373" t="s">
        <v>2625</v>
      </c>
      <c r="V373" s="133">
        <v>5.5E-2</v>
      </c>
      <c r="W373"/>
      <c r="X373"/>
      <c r="Y373" s="133"/>
      <c r="Z373" s="133">
        <v>2.9000000000000001E-2</v>
      </c>
      <c r="AA373" s="135">
        <v>47986</v>
      </c>
      <c r="AB373" t="s">
        <v>620</v>
      </c>
      <c r="AC373"/>
      <c r="AD373" s="130"/>
      <c r="AE373" s="133"/>
      <c r="AF373" s="135"/>
      <c r="AG373"/>
      <c r="AH373"/>
      <c r="AI373"/>
      <c r="AJ373" t="s">
        <v>55</v>
      </c>
      <c r="AK373" t="s">
        <v>775</v>
      </c>
      <c r="AL373"/>
      <c r="AM373" t="s">
        <v>305</v>
      </c>
      <c r="AN373" s="135">
        <v>45930</v>
      </c>
      <c r="AO373" s="134"/>
      <c r="AP373" s="133"/>
      <c r="AQ373" s="130">
        <v>2589410.12</v>
      </c>
      <c r="AR373" s="130">
        <v>130.28</v>
      </c>
      <c r="AS373" s="130">
        <v>1</v>
      </c>
      <c r="AT373" s="130">
        <v>3373.4834999999998</v>
      </c>
      <c r="AU373" s="130">
        <v>3373.4834999999998</v>
      </c>
      <c r="AV373" s="132"/>
      <c r="AW373" s="132"/>
      <c r="AX373"/>
      <c r="AY373"/>
      <c r="AZ373" s="133">
        <v>3.5300000000000002E-4</v>
      </c>
      <c r="BA373" s="133">
        <v>1.7E-5</v>
      </c>
    </row>
    <row r="374" spans="1:53" x14ac:dyDescent="0.2">
      <c r="A374">
        <v>316</v>
      </c>
      <c r="B374">
        <v>316</v>
      </c>
      <c r="C374"/>
      <c r="D374"/>
      <c r="E374"/>
      <c r="F374">
        <v>44727</v>
      </c>
      <c r="G374" t="s">
        <v>245</v>
      </c>
      <c r="H374" t="s">
        <v>1184</v>
      </c>
      <c r="I374" t="s">
        <v>53</v>
      </c>
      <c r="J374"/>
      <c r="K374" t="s">
        <v>156</v>
      </c>
      <c r="L374" t="s">
        <v>62</v>
      </c>
      <c r="M374" t="s">
        <v>55</v>
      </c>
      <c r="N374"/>
      <c r="O374" s="135">
        <v>42218</v>
      </c>
      <c r="P374" t="s">
        <v>2626</v>
      </c>
      <c r="Q374" t="s">
        <v>70</v>
      </c>
      <c r="R374" t="s">
        <v>779</v>
      </c>
      <c r="S374" t="s">
        <v>1218</v>
      </c>
      <c r="T374" s="130">
        <v>3.14</v>
      </c>
      <c r="U374" t="s">
        <v>2625</v>
      </c>
      <c r="V374" s="133">
        <v>3.4845000000000001E-2</v>
      </c>
      <c r="W374"/>
      <c r="X374"/>
      <c r="Y374" s="133"/>
      <c r="Z374" s="133">
        <v>2.6499999999999999E-2</v>
      </c>
      <c r="AA374" s="135">
        <v>48213</v>
      </c>
      <c r="AB374" t="s">
        <v>620</v>
      </c>
      <c r="AC374"/>
      <c r="AD374" s="130"/>
      <c r="AE374" s="133"/>
      <c r="AF374" s="135"/>
      <c r="AG374"/>
      <c r="AH374"/>
      <c r="AI374"/>
      <c r="AJ374" t="s">
        <v>55</v>
      </c>
      <c r="AK374" t="s">
        <v>775</v>
      </c>
      <c r="AL374"/>
      <c r="AM374" t="s">
        <v>305</v>
      </c>
      <c r="AN374" s="135">
        <v>45930</v>
      </c>
      <c r="AO374" s="134"/>
      <c r="AP374" s="133"/>
      <c r="AQ374" s="130">
        <v>16545436.710000001</v>
      </c>
      <c r="AR374" s="130">
        <v>123.12</v>
      </c>
      <c r="AS374" s="130">
        <v>1</v>
      </c>
      <c r="AT374" s="130">
        <v>20370.741679999999</v>
      </c>
      <c r="AU374" s="130">
        <v>20370.741679999999</v>
      </c>
      <c r="AV374" s="132"/>
      <c r="AW374" s="132"/>
      <c r="AX374"/>
      <c r="AY374"/>
      <c r="AZ374" s="133">
        <v>2.137E-3</v>
      </c>
      <c r="BA374" s="133">
        <v>1.0399999999999999E-4</v>
      </c>
    </row>
    <row r="375" spans="1:53" x14ac:dyDescent="0.2">
      <c r="A375">
        <v>316</v>
      </c>
      <c r="B375">
        <v>316</v>
      </c>
      <c r="C375"/>
      <c r="D375"/>
      <c r="E375"/>
      <c r="F375">
        <v>44743</v>
      </c>
      <c r="G375" t="s">
        <v>245</v>
      </c>
      <c r="H375" t="s">
        <v>1184</v>
      </c>
      <c r="I375" t="s">
        <v>53</v>
      </c>
      <c r="J375"/>
      <c r="K375" t="s">
        <v>156</v>
      </c>
      <c r="L375" t="s">
        <v>62</v>
      </c>
      <c r="M375" t="s">
        <v>55</v>
      </c>
      <c r="N375"/>
      <c r="O375" s="135">
        <v>42218</v>
      </c>
      <c r="P375" t="s">
        <v>2626</v>
      </c>
      <c r="Q375" t="s">
        <v>70</v>
      </c>
      <c r="R375" t="s">
        <v>779</v>
      </c>
      <c r="S375" t="s">
        <v>1218</v>
      </c>
      <c r="T375" s="130">
        <v>3.6</v>
      </c>
      <c r="U375" t="s">
        <v>2625</v>
      </c>
      <c r="V375" s="133">
        <v>3.5522999999999999E-2</v>
      </c>
      <c r="W375"/>
      <c r="X375"/>
      <c r="Y375" s="133"/>
      <c r="Z375" s="133">
        <v>2.64E-2</v>
      </c>
      <c r="AA375" s="135">
        <v>48579</v>
      </c>
      <c r="AB375" t="s">
        <v>620</v>
      </c>
      <c r="AC375"/>
      <c r="AD375" s="130"/>
      <c r="AE375" s="133"/>
      <c r="AF375" s="135"/>
      <c r="AG375"/>
      <c r="AH375"/>
      <c r="AI375"/>
      <c r="AJ375" t="s">
        <v>55</v>
      </c>
      <c r="AK375" t="s">
        <v>775</v>
      </c>
      <c r="AL375"/>
      <c r="AM375" t="s">
        <v>305</v>
      </c>
      <c r="AN375" s="135">
        <v>45930</v>
      </c>
      <c r="AO375" s="134"/>
      <c r="AP375" s="133"/>
      <c r="AQ375" s="130">
        <v>12707568.4</v>
      </c>
      <c r="AR375" s="130">
        <v>123.99</v>
      </c>
      <c r="AS375" s="130">
        <v>1</v>
      </c>
      <c r="AT375" s="130">
        <v>15756.11406</v>
      </c>
      <c r="AU375" s="130">
        <v>15756.11406</v>
      </c>
      <c r="AV375" s="132"/>
      <c r="AW375" s="132"/>
      <c r="AX375"/>
      <c r="AY375"/>
      <c r="AZ375" s="133">
        <v>1.653E-3</v>
      </c>
      <c r="BA375" s="133">
        <v>8.0000000000000007E-5</v>
      </c>
    </row>
    <row r="376" spans="1:53" x14ac:dyDescent="0.2">
      <c r="A376">
        <v>316</v>
      </c>
      <c r="B376">
        <v>316</v>
      </c>
      <c r="C376"/>
      <c r="D376"/>
      <c r="E376"/>
      <c r="F376">
        <v>44768</v>
      </c>
      <c r="G376" t="s">
        <v>245</v>
      </c>
      <c r="H376" t="s">
        <v>1184</v>
      </c>
      <c r="I376" t="s">
        <v>53</v>
      </c>
      <c r="J376"/>
      <c r="K376" t="s">
        <v>156</v>
      </c>
      <c r="L376" t="s">
        <v>62</v>
      </c>
      <c r="M376" t="s">
        <v>55</v>
      </c>
      <c r="N376"/>
      <c r="O376" s="135">
        <v>42218</v>
      </c>
      <c r="P376" t="s">
        <v>2626</v>
      </c>
      <c r="Q376" t="s">
        <v>70</v>
      </c>
      <c r="R376" t="s">
        <v>779</v>
      </c>
      <c r="S376" t="s">
        <v>1218</v>
      </c>
      <c r="T376" s="130">
        <v>3.14</v>
      </c>
      <c r="U376" t="s">
        <v>2625</v>
      </c>
      <c r="V376" s="133">
        <v>3.4848999999999998E-2</v>
      </c>
      <c r="W376"/>
      <c r="X376"/>
      <c r="Y376" s="133"/>
      <c r="Z376" s="133">
        <v>2.6499999999999999E-2</v>
      </c>
      <c r="AA376" s="135">
        <v>48213</v>
      </c>
      <c r="AB376" t="s">
        <v>620</v>
      </c>
      <c r="AC376"/>
      <c r="AD376" s="130"/>
      <c r="AE376" s="133"/>
      <c r="AF376" s="135"/>
      <c r="AG376"/>
      <c r="AH376"/>
      <c r="AI376"/>
      <c r="AJ376" t="s">
        <v>55</v>
      </c>
      <c r="AK376" t="s">
        <v>775</v>
      </c>
      <c r="AL376"/>
      <c r="AM376" t="s">
        <v>305</v>
      </c>
      <c r="AN376" s="135">
        <v>45930</v>
      </c>
      <c r="AO376" s="134"/>
      <c r="AP376" s="133"/>
      <c r="AQ376" s="130">
        <v>18747544.489999998</v>
      </c>
      <c r="AR376" s="130">
        <v>123.13</v>
      </c>
      <c r="AS376" s="130">
        <v>1</v>
      </c>
      <c r="AT376" s="130">
        <v>23083.85153</v>
      </c>
      <c r="AU376" s="130">
        <v>23083.85153</v>
      </c>
      <c r="AV376" s="132"/>
      <c r="AW376" s="132"/>
      <c r="AX376"/>
      <c r="AY376"/>
      <c r="AZ376" s="133">
        <v>2.4220000000000001E-3</v>
      </c>
      <c r="BA376" s="133">
        <v>1.18E-4</v>
      </c>
    </row>
    <row r="377" spans="1:53" x14ac:dyDescent="0.2">
      <c r="A377">
        <v>316</v>
      </c>
      <c r="B377">
        <v>316</v>
      </c>
      <c r="C377"/>
      <c r="D377"/>
      <c r="E377"/>
      <c r="F377">
        <v>44784</v>
      </c>
      <c r="G377" t="s">
        <v>245</v>
      </c>
      <c r="H377" t="s">
        <v>1184</v>
      </c>
      <c r="I377" t="s">
        <v>53</v>
      </c>
      <c r="J377"/>
      <c r="K377" t="s">
        <v>156</v>
      </c>
      <c r="L377" t="s">
        <v>62</v>
      </c>
      <c r="M377" t="s">
        <v>55</v>
      </c>
      <c r="N377"/>
      <c r="O377" s="135">
        <v>42004</v>
      </c>
      <c r="P377" t="s">
        <v>2626</v>
      </c>
      <c r="Q377" t="s">
        <v>70</v>
      </c>
      <c r="R377" t="s">
        <v>779</v>
      </c>
      <c r="S377" t="s">
        <v>1218</v>
      </c>
      <c r="T377" s="130">
        <v>3.04</v>
      </c>
      <c r="U377" t="s">
        <v>2625</v>
      </c>
      <c r="V377" s="133">
        <v>3.9899999999999998E-2</v>
      </c>
      <c r="W377"/>
      <c r="X377"/>
      <c r="Y377" s="133"/>
      <c r="Z377" s="133">
        <v>2.6200000000000001E-2</v>
      </c>
      <c r="AA377" s="135">
        <v>48213</v>
      </c>
      <c r="AB377" t="s">
        <v>620</v>
      </c>
      <c r="AC377"/>
      <c r="AD377" s="130"/>
      <c r="AE377" s="133"/>
      <c r="AF377" s="135"/>
      <c r="AG377"/>
      <c r="AH377"/>
      <c r="AI377"/>
      <c r="AJ377" t="s">
        <v>55</v>
      </c>
      <c r="AK377" t="s">
        <v>775</v>
      </c>
      <c r="AL377"/>
      <c r="AM377" t="s">
        <v>305</v>
      </c>
      <c r="AN377" s="135">
        <v>45930</v>
      </c>
      <c r="AO377" s="134"/>
      <c r="AP377" s="133"/>
      <c r="AQ377" s="130">
        <v>5450284.8399999999</v>
      </c>
      <c r="AR377" s="130">
        <v>124.83</v>
      </c>
      <c r="AS377" s="130">
        <v>1</v>
      </c>
      <c r="AT377" s="130">
        <v>6803.5905700000003</v>
      </c>
      <c r="AU377" s="130">
        <v>6803.5905700000003</v>
      </c>
      <c r="AV377" s="132"/>
      <c r="AW377" s="132"/>
      <c r="AX377"/>
      <c r="AY377"/>
      <c r="AZ377" s="133">
        <v>7.1299999999999998E-4</v>
      </c>
      <c r="BA377" s="133">
        <v>3.4E-5</v>
      </c>
    </row>
    <row r="378" spans="1:53" x14ac:dyDescent="0.2">
      <c r="A378">
        <v>316</v>
      </c>
      <c r="B378">
        <v>316</v>
      </c>
      <c r="C378"/>
      <c r="D378"/>
      <c r="E378"/>
      <c r="F378">
        <v>44800</v>
      </c>
      <c r="G378" t="s">
        <v>245</v>
      </c>
      <c r="H378" t="s">
        <v>1184</v>
      </c>
      <c r="I378" t="s">
        <v>53</v>
      </c>
      <c r="J378"/>
      <c r="K378" t="s">
        <v>156</v>
      </c>
      <c r="L378" t="s">
        <v>62</v>
      </c>
      <c r="M378" t="s">
        <v>55</v>
      </c>
      <c r="N378"/>
      <c r="O378" s="135">
        <v>42004</v>
      </c>
      <c r="P378" t="s">
        <v>2626</v>
      </c>
      <c r="Q378" t="s">
        <v>70</v>
      </c>
      <c r="R378" t="s">
        <v>779</v>
      </c>
      <c r="S378" t="s">
        <v>1218</v>
      </c>
      <c r="T378" s="130">
        <v>3.12</v>
      </c>
      <c r="U378" t="s">
        <v>2625</v>
      </c>
      <c r="V378" s="133">
        <v>3.9899999999999998E-2</v>
      </c>
      <c r="W378"/>
      <c r="X378"/>
      <c r="Y378" s="133"/>
      <c r="Z378" s="133">
        <v>2.6200000000000001E-2</v>
      </c>
      <c r="AA378" s="135">
        <v>48213</v>
      </c>
      <c r="AB378" t="s">
        <v>620</v>
      </c>
      <c r="AC378"/>
      <c r="AD378" s="130"/>
      <c r="AE378" s="133"/>
      <c r="AF378" s="135"/>
      <c r="AG378"/>
      <c r="AH378"/>
      <c r="AI378"/>
      <c r="AJ378" t="s">
        <v>55</v>
      </c>
      <c r="AK378" t="s">
        <v>775</v>
      </c>
      <c r="AL378"/>
      <c r="AM378" t="s">
        <v>305</v>
      </c>
      <c r="AN378" s="135">
        <v>45930</v>
      </c>
      <c r="AO378" s="134"/>
      <c r="AP378" s="133"/>
      <c r="AQ378" s="130">
        <v>6160226.4800000004</v>
      </c>
      <c r="AR378" s="130">
        <v>124.97</v>
      </c>
      <c r="AS378" s="130">
        <v>1</v>
      </c>
      <c r="AT378" s="130">
        <v>7698.4350299999996</v>
      </c>
      <c r="AU378" s="130">
        <v>7698.4350299999996</v>
      </c>
      <c r="AV378" s="132"/>
      <c r="AW378" s="132"/>
      <c r="AX378"/>
      <c r="AY378"/>
      <c r="AZ378" s="133">
        <v>8.0699999999999999E-4</v>
      </c>
      <c r="BA378" s="133">
        <v>3.8999999999999999E-5</v>
      </c>
    </row>
    <row r="379" spans="1:53" x14ac:dyDescent="0.2">
      <c r="A379">
        <v>316</v>
      </c>
      <c r="B379">
        <v>316</v>
      </c>
      <c r="C379"/>
      <c r="D379"/>
      <c r="E379"/>
      <c r="F379">
        <v>44644</v>
      </c>
      <c r="G379" t="s">
        <v>245</v>
      </c>
      <c r="H379" t="s">
        <v>855</v>
      </c>
      <c r="I379" t="s">
        <v>53</v>
      </c>
      <c r="J379"/>
      <c r="K379" t="s">
        <v>102</v>
      </c>
      <c r="L379" t="s">
        <v>62</v>
      </c>
      <c r="M379" t="s">
        <v>62</v>
      </c>
      <c r="N379"/>
      <c r="O379" s="135">
        <v>42505</v>
      </c>
      <c r="P379" t="s">
        <v>298</v>
      </c>
      <c r="Q379" t="s">
        <v>298</v>
      </c>
      <c r="R379" t="s">
        <v>298</v>
      </c>
      <c r="S379" t="s">
        <v>1218</v>
      </c>
      <c r="T379" s="130">
        <v>3.17</v>
      </c>
      <c r="U379" t="s">
        <v>441</v>
      </c>
      <c r="V379" s="133">
        <v>7.5999999999999998E-2</v>
      </c>
      <c r="W379"/>
      <c r="X379"/>
      <c r="Y379" s="133"/>
      <c r="Z379" s="133">
        <v>-5.3900000000000003E-2</v>
      </c>
      <c r="AA379" s="135">
        <v>48228</v>
      </c>
      <c r="AB379" t="s">
        <v>620</v>
      </c>
      <c r="AC379"/>
      <c r="AD379" s="130"/>
      <c r="AE379" s="133"/>
      <c r="AF379" s="135"/>
      <c r="AG379"/>
      <c r="AH379"/>
      <c r="AI379"/>
      <c r="AJ379" t="s">
        <v>55</v>
      </c>
      <c r="AK379" t="s">
        <v>775</v>
      </c>
      <c r="AL379"/>
      <c r="AM379" t="s">
        <v>305</v>
      </c>
      <c r="AN379" s="135">
        <v>45930</v>
      </c>
      <c r="AO379" s="134"/>
      <c r="AP379" s="133"/>
      <c r="AQ379" s="130">
        <v>55627617.329999998</v>
      </c>
      <c r="AR379" s="130">
        <v>147.33029999999999</v>
      </c>
      <c r="AS379" s="130">
        <v>1</v>
      </c>
      <c r="AT379" s="130">
        <v>81956.349400000006</v>
      </c>
      <c r="AU379" s="130">
        <v>81956.349400000006</v>
      </c>
      <c r="AV379" s="132"/>
      <c r="AW379" s="132"/>
      <c r="AX379"/>
      <c r="AY379"/>
      <c r="AZ379" s="133">
        <v>8.5990000000000007E-3</v>
      </c>
      <c r="BA379" s="133">
        <v>4.2000000000000002E-4</v>
      </c>
    </row>
    <row r="380" spans="1:53" x14ac:dyDescent="0.2">
      <c r="A380">
        <v>316</v>
      </c>
      <c r="B380">
        <v>316</v>
      </c>
      <c r="C380"/>
      <c r="D380"/>
      <c r="E380"/>
      <c r="F380">
        <v>46003</v>
      </c>
      <c r="G380" t="s">
        <v>245</v>
      </c>
      <c r="H380" t="s">
        <v>1184</v>
      </c>
      <c r="I380" t="s">
        <v>53</v>
      </c>
      <c r="J380"/>
      <c r="K380" t="s">
        <v>156</v>
      </c>
      <c r="L380" t="s">
        <v>62</v>
      </c>
      <c r="M380" t="s">
        <v>62</v>
      </c>
      <c r="N380"/>
      <c r="O380" s="135">
        <v>42241</v>
      </c>
      <c r="P380" t="s">
        <v>298</v>
      </c>
      <c r="Q380" t="s">
        <v>298</v>
      </c>
      <c r="R380" t="s">
        <v>298</v>
      </c>
      <c r="S380" t="s">
        <v>1218</v>
      </c>
      <c r="T380" s="130">
        <v>3.72</v>
      </c>
      <c r="U380" t="s">
        <v>2625</v>
      </c>
      <c r="V380" s="133">
        <v>3.8138999999999999E-2</v>
      </c>
      <c r="W380"/>
      <c r="X380"/>
      <c r="Y380" s="133"/>
      <c r="Z380" s="133">
        <v>2.6100000000000002E-2</v>
      </c>
      <c r="AA380" s="135">
        <v>48944</v>
      </c>
      <c r="AB380" t="s">
        <v>620</v>
      </c>
      <c r="AC380"/>
      <c r="AD380" s="130"/>
      <c r="AE380" s="133"/>
      <c r="AF380" s="135"/>
      <c r="AG380"/>
      <c r="AH380"/>
      <c r="AI380"/>
      <c r="AJ380" t="s">
        <v>55</v>
      </c>
      <c r="AK380" t="s">
        <v>775</v>
      </c>
      <c r="AL380"/>
      <c r="AM380" t="s">
        <v>305</v>
      </c>
      <c r="AN380" s="135">
        <v>45930</v>
      </c>
      <c r="AO380" s="134"/>
      <c r="AP380" s="133"/>
      <c r="AQ380" s="130">
        <v>9502471.6300000008</v>
      </c>
      <c r="AR380" s="130">
        <v>125.16</v>
      </c>
      <c r="AS380" s="130">
        <v>1</v>
      </c>
      <c r="AT380" s="130">
        <v>11893.29349</v>
      </c>
      <c r="AU380" s="130">
        <v>11893.29349</v>
      </c>
      <c r="AV380" s="132"/>
      <c r="AW380" s="132"/>
      <c r="AX380"/>
      <c r="AY380"/>
      <c r="AZ380" s="133">
        <v>1.2470000000000001E-3</v>
      </c>
      <c r="BA380" s="133">
        <v>6.0000000000000002E-5</v>
      </c>
    </row>
    <row r="381" spans="1:53" x14ac:dyDescent="0.2">
      <c r="A381">
        <v>316</v>
      </c>
      <c r="B381">
        <v>316</v>
      </c>
      <c r="C381"/>
      <c r="D381"/>
      <c r="E381"/>
      <c r="F381">
        <v>50000324</v>
      </c>
      <c r="G381" t="s">
        <v>245</v>
      </c>
      <c r="H381" t="s">
        <v>1184</v>
      </c>
      <c r="I381" t="s">
        <v>53</v>
      </c>
      <c r="J381"/>
      <c r="K381" t="s">
        <v>140</v>
      </c>
      <c r="L381" t="s">
        <v>62</v>
      </c>
      <c r="M381" t="s">
        <v>55</v>
      </c>
      <c r="N381"/>
      <c r="O381" s="135">
        <v>43675</v>
      </c>
      <c r="P381" t="s">
        <v>2626</v>
      </c>
      <c r="Q381" t="s">
        <v>70</v>
      </c>
      <c r="R381" t="s">
        <v>779</v>
      </c>
      <c r="S381" t="s">
        <v>1218</v>
      </c>
      <c r="T381" s="130">
        <v>1.78</v>
      </c>
      <c r="U381" t="s">
        <v>2625</v>
      </c>
      <c r="V381" s="133">
        <v>2.1111000000000001E-2</v>
      </c>
      <c r="W381"/>
      <c r="X381"/>
      <c r="Y381" s="133"/>
      <c r="Z381" s="133">
        <v>3.1899999999999998E-2</v>
      </c>
      <c r="AA381" s="135">
        <v>47118</v>
      </c>
      <c r="AB381" t="s">
        <v>620</v>
      </c>
      <c r="AC381"/>
      <c r="AD381" s="130"/>
      <c r="AE381" s="133"/>
      <c r="AF381" s="135"/>
      <c r="AG381"/>
      <c r="AH381"/>
      <c r="AI381"/>
      <c r="AJ381" t="s">
        <v>55</v>
      </c>
      <c r="AK381" t="s">
        <v>775</v>
      </c>
      <c r="AL381"/>
      <c r="AM381" t="s">
        <v>305</v>
      </c>
      <c r="AN381" s="135">
        <v>45930</v>
      </c>
      <c r="AO381" s="134"/>
      <c r="AP381" s="133"/>
      <c r="AQ381" s="130">
        <v>8894776.2200000007</v>
      </c>
      <c r="AR381" s="130">
        <v>115.43</v>
      </c>
      <c r="AS381" s="130">
        <v>1</v>
      </c>
      <c r="AT381" s="130">
        <v>10267.24019</v>
      </c>
      <c r="AU381" s="130">
        <v>10267.24019</v>
      </c>
      <c r="AV381" s="132"/>
      <c r="AW381" s="132"/>
      <c r="AX381"/>
      <c r="AY381"/>
      <c r="AZ381" s="133">
        <v>1.077E-3</v>
      </c>
      <c r="BA381" s="133">
        <v>5.1999999999999997E-5</v>
      </c>
    </row>
    <row r="382" spans="1:53" x14ac:dyDescent="0.2">
      <c r="A382">
        <v>316</v>
      </c>
      <c r="B382">
        <v>316</v>
      </c>
      <c r="C382"/>
      <c r="D382"/>
      <c r="E382"/>
      <c r="F382">
        <v>50000327</v>
      </c>
      <c r="G382" t="s">
        <v>245</v>
      </c>
      <c r="H382" t="s">
        <v>1184</v>
      </c>
      <c r="I382" t="s">
        <v>53</v>
      </c>
      <c r="J382"/>
      <c r="K382" t="s">
        <v>140</v>
      </c>
      <c r="L382" t="s">
        <v>62</v>
      </c>
      <c r="M382" t="s">
        <v>55</v>
      </c>
      <c r="N382"/>
      <c r="O382" s="135">
        <v>43675</v>
      </c>
      <c r="P382" t="s">
        <v>1379</v>
      </c>
      <c r="Q382" t="s">
        <v>70</v>
      </c>
      <c r="R382" t="s">
        <v>779</v>
      </c>
      <c r="S382" t="s">
        <v>1218</v>
      </c>
      <c r="T382" s="130">
        <v>6.92</v>
      </c>
      <c r="U382" t="s">
        <v>2625</v>
      </c>
      <c r="V382" s="133">
        <v>2.9756999999999999E-2</v>
      </c>
      <c r="W382"/>
      <c r="X382"/>
      <c r="Y382" s="133"/>
      <c r="Z382" s="133">
        <v>3.0300000000000001E-2</v>
      </c>
      <c r="AA382" s="135">
        <v>50770</v>
      </c>
      <c r="AB382" t="s">
        <v>620</v>
      </c>
      <c r="AC382"/>
      <c r="AD382" s="130"/>
      <c r="AE382" s="133"/>
      <c r="AF382" s="135"/>
      <c r="AG382"/>
      <c r="AH382"/>
      <c r="AI382"/>
      <c r="AJ382" t="s">
        <v>55</v>
      </c>
      <c r="AK382" t="s">
        <v>775</v>
      </c>
      <c r="AL382"/>
      <c r="AM382" t="s">
        <v>305</v>
      </c>
      <c r="AN382" s="135">
        <v>45930</v>
      </c>
      <c r="AO382" s="134"/>
      <c r="AP382" s="133"/>
      <c r="AQ382" s="130">
        <v>102270603.19</v>
      </c>
      <c r="AR382" s="130">
        <v>117.41</v>
      </c>
      <c r="AS382" s="130">
        <v>1</v>
      </c>
      <c r="AT382" s="130">
        <v>120075.91521000001</v>
      </c>
      <c r="AU382" s="130">
        <v>120075.91521000001</v>
      </c>
      <c r="AV382" s="132"/>
      <c r="AW382" s="132"/>
      <c r="AX382"/>
      <c r="AY382"/>
      <c r="AZ382" s="133">
        <v>1.2599000000000001E-2</v>
      </c>
      <c r="BA382" s="133">
        <v>6.1499999999999999E-4</v>
      </c>
    </row>
    <row r="383" spans="1:53" x14ac:dyDescent="0.2">
      <c r="A383">
        <v>316</v>
      </c>
      <c r="B383">
        <v>316</v>
      </c>
      <c r="C383"/>
      <c r="D383"/>
      <c r="E383"/>
      <c r="F383">
        <v>50000348</v>
      </c>
      <c r="G383" t="s">
        <v>245</v>
      </c>
      <c r="H383" t="s">
        <v>855</v>
      </c>
      <c r="I383" t="s">
        <v>53</v>
      </c>
      <c r="J383"/>
      <c r="K383" t="s">
        <v>692</v>
      </c>
      <c r="L383" t="s">
        <v>62</v>
      </c>
      <c r="M383" t="s">
        <v>62</v>
      </c>
      <c r="N383"/>
      <c r="O383" s="135">
        <v>43692</v>
      </c>
      <c r="P383" t="s">
        <v>1921</v>
      </c>
      <c r="Q383" t="s">
        <v>65</v>
      </c>
      <c r="R383" t="s">
        <v>779</v>
      </c>
      <c r="S383" t="s">
        <v>1218</v>
      </c>
      <c r="T383" s="130">
        <v>2.78</v>
      </c>
      <c r="U383" t="s">
        <v>2625</v>
      </c>
      <c r="V383" s="133">
        <v>3.0099999999999998E-2</v>
      </c>
      <c r="W383"/>
      <c r="X383"/>
      <c r="Y383" s="133"/>
      <c r="Z383" s="133">
        <v>4.9099999999999998E-2</v>
      </c>
      <c r="AA383" s="135">
        <v>48075</v>
      </c>
      <c r="AB383" t="s">
        <v>620</v>
      </c>
      <c r="AC383"/>
      <c r="AD383" s="130"/>
      <c r="AE383" s="133"/>
      <c r="AF383" s="135"/>
      <c r="AG383"/>
      <c r="AH383"/>
      <c r="AI383"/>
      <c r="AJ383" t="s">
        <v>55</v>
      </c>
      <c r="AK383" t="s">
        <v>775</v>
      </c>
      <c r="AL383"/>
      <c r="AM383" t="s">
        <v>305</v>
      </c>
      <c r="AN383" s="135">
        <v>45930</v>
      </c>
      <c r="AO383" s="134"/>
      <c r="AP383" s="133"/>
      <c r="AQ383" s="130">
        <v>87318000</v>
      </c>
      <c r="AR383" s="130">
        <v>95.44</v>
      </c>
      <c r="AS383" s="130">
        <v>1</v>
      </c>
      <c r="AT383" s="130">
        <v>83336.299199999994</v>
      </c>
      <c r="AU383" s="130">
        <v>83336.299199999994</v>
      </c>
      <c r="AV383" s="132"/>
      <c r="AW383" s="132"/>
      <c r="AX383"/>
      <c r="AY383"/>
      <c r="AZ383" s="133">
        <v>8.744E-3</v>
      </c>
      <c r="BA383" s="133">
        <v>4.2700000000000002E-4</v>
      </c>
    </row>
    <row r="384" spans="1:53" x14ac:dyDescent="0.2">
      <c r="A384">
        <v>316</v>
      </c>
      <c r="B384">
        <v>316</v>
      </c>
      <c r="C384"/>
      <c r="D384"/>
      <c r="E384"/>
      <c r="F384">
        <v>50000398</v>
      </c>
      <c r="G384" t="s">
        <v>245</v>
      </c>
      <c r="H384" t="s">
        <v>1184</v>
      </c>
      <c r="I384" t="s">
        <v>53</v>
      </c>
      <c r="J384"/>
      <c r="K384" t="s">
        <v>140</v>
      </c>
      <c r="L384" t="s">
        <v>62</v>
      </c>
      <c r="M384" t="s">
        <v>55</v>
      </c>
      <c r="N384"/>
      <c r="O384" s="135">
        <v>44280</v>
      </c>
      <c r="P384" t="s">
        <v>1311</v>
      </c>
      <c r="Q384" t="s">
        <v>70</v>
      </c>
      <c r="R384" t="s">
        <v>779</v>
      </c>
      <c r="S384" t="s">
        <v>1218</v>
      </c>
      <c r="T384" s="130">
        <v>9.92</v>
      </c>
      <c r="U384" t="s">
        <v>2625</v>
      </c>
      <c r="V384" s="133">
        <v>0.03</v>
      </c>
      <c r="W384"/>
      <c r="X384"/>
      <c r="Y384" s="133"/>
      <c r="Z384" s="133">
        <v>3.4799999999999998E-2</v>
      </c>
      <c r="AA384" s="135">
        <v>54239</v>
      </c>
      <c r="AB384" t="s">
        <v>620</v>
      </c>
      <c r="AC384"/>
      <c r="AD384" s="130"/>
      <c r="AE384" s="133"/>
      <c r="AF384" s="135"/>
      <c r="AG384"/>
      <c r="AH384"/>
      <c r="AI384"/>
      <c r="AJ384" t="s">
        <v>55</v>
      </c>
      <c r="AK384" t="s">
        <v>775</v>
      </c>
      <c r="AL384"/>
      <c r="AM384" t="s">
        <v>305</v>
      </c>
      <c r="AN384" s="135">
        <v>45930</v>
      </c>
      <c r="AO384" s="134"/>
      <c r="AP384" s="133"/>
      <c r="AQ384" s="130">
        <v>237711986.75</v>
      </c>
      <c r="AR384" s="130">
        <v>113.5</v>
      </c>
      <c r="AS384" s="130">
        <v>1</v>
      </c>
      <c r="AT384" s="130">
        <v>269803.10496000003</v>
      </c>
      <c r="AU384" s="130">
        <v>269803.10496000003</v>
      </c>
      <c r="AV384" s="132"/>
      <c r="AW384" s="132"/>
      <c r="AX384"/>
      <c r="AY384"/>
      <c r="AZ384" s="133">
        <v>2.8309000000000001E-2</v>
      </c>
      <c r="BA384" s="133">
        <v>1.382E-3</v>
      </c>
    </row>
    <row r="385" spans="1:53" x14ac:dyDescent="0.2">
      <c r="A385">
        <v>316</v>
      </c>
      <c r="B385">
        <v>316</v>
      </c>
      <c r="C385"/>
      <c r="D385"/>
      <c r="E385"/>
      <c r="F385">
        <v>50000399</v>
      </c>
      <c r="G385" t="s">
        <v>245</v>
      </c>
      <c r="H385" t="s">
        <v>1184</v>
      </c>
      <c r="I385" t="s">
        <v>53</v>
      </c>
      <c r="J385"/>
      <c r="K385" t="s">
        <v>140</v>
      </c>
      <c r="L385" t="s">
        <v>62</v>
      </c>
      <c r="M385" t="s">
        <v>55</v>
      </c>
      <c r="N385"/>
      <c r="O385" s="135">
        <v>44280</v>
      </c>
      <c r="P385" t="s">
        <v>1311</v>
      </c>
      <c r="Q385" t="s">
        <v>70</v>
      </c>
      <c r="R385" t="s">
        <v>779</v>
      </c>
      <c r="S385" t="s">
        <v>1218</v>
      </c>
      <c r="T385" s="130">
        <v>9.92</v>
      </c>
      <c r="U385" t="s">
        <v>2625</v>
      </c>
      <c r="V385" s="133">
        <v>0.03</v>
      </c>
      <c r="W385"/>
      <c r="X385"/>
      <c r="Y385" s="133"/>
      <c r="Z385" s="133">
        <v>3.4799999999999998E-2</v>
      </c>
      <c r="AA385" s="135">
        <v>54239</v>
      </c>
      <c r="AB385" t="s">
        <v>620</v>
      </c>
      <c r="AC385"/>
      <c r="AD385" s="130"/>
      <c r="AE385" s="133"/>
      <c r="AF385" s="135"/>
      <c r="AG385"/>
      <c r="AH385"/>
      <c r="AI385"/>
      <c r="AJ385" t="s">
        <v>55</v>
      </c>
      <c r="AK385" t="s">
        <v>775</v>
      </c>
      <c r="AL385"/>
      <c r="AM385" t="s">
        <v>305</v>
      </c>
      <c r="AN385" s="135">
        <v>45930</v>
      </c>
      <c r="AO385" s="134"/>
      <c r="AP385" s="133"/>
      <c r="AQ385" s="130">
        <v>15396331.43</v>
      </c>
      <c r="AR385" s="130">
        <v>113.5</v>
      </c>
      <c r="AS385" s="130">
        <v>1</v>
      </c>
      <c r="AT385" s="130">
        <v>17474.836169999999</v>
      </c>
      <c r="AU385" s="130">
        <v>17474.836169999999</v>
      </c>
      <c r="AV385" s="132"/>
      <c r="AW385" s="132"/>
      <c r="AX385"/>
      <c r="AY385"/>
      <c r="AZ385" s="133">
        <v>1.833E-3</v>
      </c>
      <c r="BA385" s="133">
        <v>8.8999999999999995E-5</v>
      </c>
    </row>
    <row r="386" spans="1:53" x14ac:dyDescent="0.2">
      <c r="A386">
        <v>316</v>
      </c>
      <c r="B386">
        <v>316</v>
      </c>
      <c r="C386"/>
      <c r="D386"/>
      <c r="E386"/>
      <c r="F386">
        <v>50000306</v>
      </c>
      <c r="G386" t="s">
        <v>245</v>
      </c>
      <c r="H386" t="s">
        <v>1184</v>
      </c>
      <c r="I386" t="s">
        <v>53</v>
      </c>
      <c r="J386"/>
      <c r="K386" t="s">
        <v>264</v>
      </c>
      <c r="L386" t="s">
        <v>62</v>
      </c>
      <c r="M386" t="s">
        <v>62</v>
      </c>
      <c r="N386"/>
      <c r="O386" s="135">
        <v>43422</v>
      </c>
      <c r="P386" t="s">
        <v>1307</v>
      </c>
      <c r="Q386" t="s">
        <v>70</v>
      </c>
      <c r="R386" t="s">
        <v>779</v>
      </c>
      <c r="S386" t="s">
        <v>1218</v>
      </c>
      <c r="T386" s="130">
        <v>6.59</v>
      </c>
      <c r="U386" t="s">
        <v>2625</v>
      </c>
      <c r="V386" s="133">
        <v>3.4500000000000003E-2</v>
      </c>
      <c r="W386"/>
      <c r="X386"/>
      <c r="Y386" s="133"/>
      <c r="Z386" s="133">
        <v>2.9000000000000001E-2</v>
      </c>
      <c r="AA386" s="135">
        <v>51134</v>
      </c>
      <c r="AB386" t="s">
        <v>620</v>
      </c>
      <c r="AC386"/>
      <c r="AD386" s="130"/>
      <c r="AE386" s="133"/>
      <c r="AF386" s="135"/>
      <c r="AG386"/>
      <c r="AH386"/>
      <c r="AI386"/>
      <c r="AJ386" t="s">
        <v>55</v>
      </c>
      <c r="AK386" t="s">
        <v>775</v>
      </c>
      <c r="AL386"/>
      <c r="AM386" t="s">
        <v>305</v>
      </c>
      <c r="AN386" s="135">
        <v>45930</v>
      </c>
      <c r="AO386" s="134"/>
      <c r="AP386" s="133"/>
      <c r="AQ386" s="130">
        <v>1704969.5</v>
      </c>
      <c r="AR386" s="130">
        <v>122.43</v>
      </c>
      <c r="AS386" s="130">
        <v>1</v>
      </c>
      <c r="AT386" s="130">
        <v>2087.3941599999998</v>
      </c>
      <c r="AU386" s="130">
        <v>2087.3941599999998</v>
      </c>
      <c r="AV386" s="132"/>
      <c r="AW386" s="132"/>
      <c r="AX386"/>
      <c r="AY386"/>
      <c r="AZ386" s="133">
        <v>2.1900000000000001E-4</v>
      </c>
      <c r="BA386" s="133">
        <v>1.0000000000000001E-5</v>
      </c>
    </row>
    <row r="387" spans="1:53" x14ac:dyDescent="0.2">
      <c r="A387">
        <v>316</v>
      </c>
      <c r="B387">
        <v>316</v>
      </c>
      <c r="C387"/>
      <c r="D387"/>
      <c r="E387"/>
      <c r="F387">
        <v>44636</v>
      </c>
      <c r="G387" t="s">
        <v>245</v>
      </c>
      <c r="H387" t="s">
        <v>855</v>
      </c>
      <c r="I387" t="s">
        <v>53</v>
      </c>
      <c r="J387"/>
      <c r="K387" t="s">
        <v>256</v>
      </c>
      <c r="L387" t="s">
        <v>62</v>
      </c>
      <c r="M387" t="s">
        <v>62</v>
      </c>
      <c r="N387"/>
      <c r="O387" s="135">
        <v>42505</v>
      </c>
      <c r="P387" t="s">
        <v>1213</v>
      </c>
      <c r="Q387" t="s">
        <v>65</v>
      </c>
      <c r="R387" t="s">
        <v>779</v>
      </c>
      <c r="S387" t="s">
        <v>1218</v>
      </c>
      <c r="T387" s="130">
        <v>1E-4</v>
      </c>
      <c r="U387" t="s">
        <v>441</v>
      </c>
      <c r="V387" s="133">
        <v>6.0499999999999998E-2</v>
      </c>
      <c r="W387"/>
      <c r="X387"/>
      <c r="Y387" s="133"/>
      <c r="Z387" s="133">
        <v>0</v>
      </c>
      <c r="AA387" s="135">
        <v>48780</v>
      </c>
      <c r="AB387" t="s">
        <v>620</v>
      </c>
      <c r="AC387"/>
      <c r="AD387" s="130"/>
      <c r="AE387" s="133"/>
      <c r="AF387" s="135"/>
      <c r="AG387"/>
      <c r="AH387"/>
      <c r="AI387"/>
      <c r="AJ387" t="s">
        <v>55</v>
      </c>
      <c r="AK387" t="s">
        <v>775</v>
      </c>
      <c r="AL387"/>
      <c r="AM387" t="s">
        <v>305</v>
      </c>
      <c r="AN387" s="135">
        <v>45930</v>
      </c>
      <c r="AO387" s="134"/>
      <c r="AP387" s="133"/>
      <c r="AQ387" s="130">
        <v>11825640.09</v>
      </c>
      <c r="AR387" s="130">
        <v>101.1254</v>
      </c>
      <c r="AS387" s="130">
        <v>1</v>
      </c>
      <c r="AT387" s="130">
        <v>11958.727140000001</v>
      </c>
      <c r="AU387" s="130">
        <v>11958.727140000001</v>
      </c>
      <c r="AV387" s="132"/>
      <c r="AW387" s="132"/>
      <c r="AX387"/>
      <c r="AY387"/>
      <c r="AZ387" s="133">
        <v>1.2539999999999999E-3</v>
      </c>
      <c r="BA387" s="133">
        <v>6.0999999999999999E-5</v>
      </c>
    </row>
    <row r="388" spans="1:53" x14ac:dyDescent="0.2">
      <c r="A388">
        <v>316</v>
      </c>
      <c r="B388">
        <v>316</v>
      </c>
      <c r="C388"/>
      <c r="D388"/>
      <c r="E388"/>
      <c r="F388">
        <v>44164</v>
      </c>
      <c r="G388" t="s">
        <v>245</v>
      </c>
      <c r="H388" t="s">
        <v>1184</v>
      </c>
      <c r="I388" t="s">
        <v>53</v>
      </c>
      <c r="J388"/>
      <c r="K388" t="s">
        <v>163</v>
      </c>
      <c r="L388" t="s">
        <v>62</v>
      </c>
      <c r="M388" t="s">
        <v>55</v>
      </c>
      <c r="N388"/>
      <c r="O388" s="135">
        <v>41330</v>
      </c>
      <c r="P388" t="s">
        <v>1333</v>
      </c>
      <c r="Q388" t="s">
        <v>65</v>
      </c>
      <c r="R388" t="s">
        <v>779</v>
      </c>
      <c r="S388" t="s">
        <v>1218</v>
      </c>
      <c r="T388" s="130">
        <v>2.82</v>
      </c>
      <c r="U388" t="s">
        <v>2625</v>
      </c>
      <c r="V388" s="133">
        <v>5.5E-2</v>
      </c>
      <c r="W388"/>
      <c r="X388"/>
      <c r="Y388" s="133"/>
      <c r="Z388" s="133">
        <v>2.9100000000000001E-2</v>
      </c>
      <c r="AA388" s="135">
        <v>47986</v>
      </c>
      <c r="AB388" t="s">
        <v>620</v>
      </c>
      <c r="AC388"/>
      <c r="AD388" s="130"/>
      <c r="AE388" s="133"/>
      <c r="AF388" s="135"/>
      <c r="AG388"/>
      <c r="AH388"/>
      <c r="AI388"/>
      <c r="AJ388" t="s">
        <v>55</v>
      </c>
      <c r="AK388" t="s">
        <v>775</v>
      </c>
      <c r="AL388"/>
      <c r="AM388" t="s">
        <v>305</v>
      </c>
      <c r="AN388" s="135">
        <v>45930</v>
      </c>
      <c r="AO388" s="134"/>
      <c r="AP388" s="133"/>
      <c r="AQ388" s="130">
        <v>5918562.3399999999</v>
      </c>
      <c r="AR388" s="130">
        <v>130.51</v>
      </c>
      <c r="AS388" s="130">
        <v>1</v>
      </c>
      <c r="AT388" s="130">
        <v>7724.3157099999999</v>
      </c>
      <c r="AU388" s="130">
        <v>7724.3157099999999</v>
      </c>
      <c r="AV388" s="132"/>
      <c r="AW388" s="132"/>
      <c r="AX388"/>
      <c r="AY388"/>
      <c r="AZ388" s="133">
        <v>8.0999999999999996E-4</v>
      </c>
      <c r="BA388" s="133">
        <v>3.8999999999999999E-5</v>
      </c>
    </row>
    <row r="389" spans="1:53" x14ac:dyDescent="0.2">
      <c r="A389">
        <v>316</v>
      </c>
      <c r="B389">
        <v>316</v>
      </c>
      <c r="C389"/>
      <c r="D389"/>
      <c r="E389"/>
      <c r="F389">
        <v>44131</v>
      </c>
      <c r="G389" t="s">
        <v>245</v>
      </c>
      <c r="H389" t="s">
        <v>1184</v>
      </c>
      <c r="I389" t="s">
        <v>53</v>
      </c>
      <c r="J389"/>
      <c r="K389" t="s">
        <v>163</v>
      </c>
      <c r="L389" t="s">
        <v>62</v>
      </c>
      <c r="M389" t="s">
        <v>55</v>
      </c>
      <c r="N389"/>
      <c r="O389" s="135">
        <v>41269</v>
      </c>
      <c r="P389" t="s">
        <v>1333</v>
      </c>
      <c r="Q389" t="s">
        <v>65</v>
      </c>
      <c r="R389" t="s">
        <v>779</v>
      </c>
      <c r="S389" t="s">
        <v>1218</v>
      </c>
      <c r="T389" s="130">
        <v>2.82</v>
      </c>
      <c r="U389" t="s">
        <v>2625</v>
      </c>
      <c r="V389" s="133">
        <v>5.5E-2</v>
      </c>
      <c r="W389"/>
      <c r="X389"/>
      <c r="Y389" s="133"/>
      <c r="Z389" s="133">
        <v>2.9000000000000001E-2</v>
      </c>
      <c r="AA389" s="135">
        <v>47986</v>
      </c>
      <c r="AB389" t="s">
        <v>620</v>
      </c>
      <c r="AC389"/>
      <c r="AD389" s="130"/>
      <c r="AE389" s="133"/>
      <c r="AF389" s="135"/>
      <c r="AG389"/>
      <c r="AH389"/>
      <c r="AI389"/>
      <c r="AJ389" t="s">
        <v>55</v>
      </c>
      <c r="AK389" t="s">
        <v>775</v>
      </c>
      <c r="AL389"/>
      <c r="AM389" t="s">
        <v>305</v>
      </c>
      <c r="AN389" s="135">
        <v>45930</v>
      </c>
      <c r="AO389" s="134"/>
      <c r="AP389" s="133"/>
      <c r="AQ389" s="130">
        <v>1886489.51</v>
      </c>
      <c r="AR389" s="130">
        <v>130.56</v>
      </c>
      <c r="AS389" s="130">
        <v>1</v>
      </c>
      <c r="AT389" s="130">
        <v>2463.0007000000001</v>
      </c>
      <c r="AU389" s="130">
        <v>2463.0007000000001</v>
      </c>
      <c r="AV389" s="132"/>
      <c r="AW389" s="132"/>
      <c r="AX389"/>
      <c r="AY389"/>
      <c r="AZ389" s="133">
        <v>2.5799999999999998E-4</v>
      </c>
      <c r="BA389" s="133">
        <v>1.2E-5</v>
      </c>
    </row>
    <row r="390" spans="1:53" x14ac:dyDescent="0.2">
      <c r="A390">
        <v>316</v>
      </c>
      <c r="B390">
        <v>316</v>
      </c>
      <c r="C390"/>
      <c r="D390"/>
      <c r="E390"/>
      <c r="F390">
        <v>34900</v>
      </c>
      <c r="G390" t="s">
        <v>245</v>
      </c>
      <c r="H390" t="s">
        <v>1184</v>
      </c>
      <c r="I390" t="s">
        <v>53</v>
      </c>
      <c r="J390"/>
      <c r="K390" t="s">
        <v>156</v>
      </c>
      <c r="L390" t="s">
        <v>62</v>
      </c>
      <c r="M390" t="s">
        <v>55</v>
      </c>
      <c r="N390"/>
      <c r="O390" s="135">
        <v>41281</v>
      </c>
      <c r="P390" t="s">
        <v>1379</v>
      </c>
      <c r="Q390" t="s">
        <v>70</v>
      </c>
      <c r="R390" t="s">
        <v>779</v>
      </c>
      <c r="S390" t="s">
        <v>1218</v>
      </c>
      <c r="T390" s="130">
        <v>3.57</v>
      </c>
      <c r="U390" t="s">
        <v>2625</v>
      </c>
      <c r="V390" s="133">
        <v>5.3499999999999999E-2</v>
      </c>
      <c r="W390"/>
      <c r="X390"/>
      <c r="Y390" s="133"/>
      <c r="Z390" s="133">
        <v>2.4E-2</v>
      </c>
      <c r="AA390" s="135">
        <v>48479</v>
      </c>
      <c r="AB390" t="s">
        <v>620</v>
      </c>
      <c r="AC390"/>
      <c r="AD390" s="130"/>
      <c r="AE390" s="133"/>
      <c r="AF390" s="135"/>
      <c r="AG390"/>
      <c r="AH390"/>
      <c r="AI390"/>
      <c r="AJ390" t="s">
        <v>55</v>
      </c>
      <c r="AK390" t="s">
        <v>775</v>
      </c>
      <c r="AL390"/>
      <c r="AM390" t="s">
        <v>305</v>
      </c>
      <c r="AN390" s="135">
        <v>45930</v>
      </c>
      <c r="AO390" s="134"/>
      <c r="AP390" s="133"/>
      <c r="AQ390" s="130">
        <v>5235275.63</v>
      </c>
      <c r="AR390" s="130">
        <v>133.91</v>
      </c>
      <c r="AS390" s="130">
        <v>1</v>
      </c>
      <c r="AT390" s="130">
        <v>7010.5576000000001</v>
      </c>
      <c r="AU390" s="130">
        <v>7010.5576000000001</v>
      </c>
      <c r="AV390" s="132"/>
      <c r="AW390" s="132"/>
      <c r="AX390"/>
      <c r="AY390"/>
      <c r="AZ390" s="133">
        <v>7.3499999999999998E-4</v>
      </c>
      <c r="BA390" s="133">
        <v>3.4999999999999997E-5</v>
      </c>
    </row>
    <row r="391" spans="1:53" x14ac:dyDescent="0.2">
      <c r="A391">
        <v>316</v>
      </c>
      <c r="B391">
        <v>316</v>
      </c>
      <c r="C391"/>
      <c r="D391"/>
      <c r="E391"/>
      <c r="F391">
        <v>34918</v>
      </c>
      <c r="G391" t="s">
        <v>245</v>
      </c>
      <c r="H391" t="s">
        <v>1184</v>
      </c>
      <c r="I391" t="s">
        <v>53</v>
      </c>
      <c r="J391"/>
      <c r="K391" t="s">
        <v>156</v>
      </c>
      <c r="L391" t="s">
        <v>62</v>
      </c>
      <c r="M391" t="s">
        <v>55</v>
      </c>
      <c r="N391"/>
      <c r="O391" s="135">
        <v>41281</v>
      </c>
      <c r="P391" t="s">
        <v>1379</v>
      </c>
      <c r="Q391" t="s">
        <v>70</v>
      </c>
      <c r="R391" t="s">
        <v>779</v>
      </c>
      <c r="S391" t="s">
        <v>1218</v>
      </c>
      <c r="T391" s="130">
        <v>3.57</v>
      </c>
      <c r="U391" t="s">
        <v>2625</v>
      </c>
      <c r="V391" s="133">
        <v>5.3499999999999999E-2</v>
      </c>
      <c r="W391"/>
      <c r="X391"/>
      <c r="Y391" s="133"/>
      <c r="Z391" s="133">
        <v>2.4E-2</v>
      </c>
      <c r="AA391" s="135">
        <v>48479</v>
      </c>
      <c r="AB391" t="s">
        <v>620</v>
      </c>
      <c r="AC391"/>
      <c r="AD391" s="130"/>
      <c r="AE391" s="133"/>
      <c r="AF391" s="135"/>
      <c r="AG391"/>
      <c r="AH391"/>
      <c r="AI391"/>
      <c r="AJ391" t="s">
        <v>55</v>
      </c>
      <c r="AK391" t="s">
        <v>775</v>
      </c>
      <c r="AL391"/>
      <c r="AM391" t="s">
        <v>305</v>
      </c>
      <c r="AN391" s="135">
        <v>45930</v>
      </c>
      <c r="AO391" s="134"/>
      <c r="AP391" s="133"/>
      <c r="AQ391" s="130">
        <v>4359168.13</v>
      </c>
      <c r="AR391" s="130">
        <v>133.91</v>
      </c>
      <c r="AS391" s="130">
        <v>1</v>
      </c>
      <c r="AT391" s="130">
        <v>5837.36204</v>
      </c>
      <c r="AU391" s="130">
        <v>5837.36204</v>
      </c>
      <c r="AV391" s="132"/>
      <c r="AW391" s="132"/>
      <c r="AX391"/>
      <c r="AY391"/>
      <c r="AZ391" s="133">
        <v>6.1200000000000002E-4</v>
      </c>
      <c r="BA391" s="133">
        <v>2.9E-5</v>
      </c>
    </row>
    <row r="392" spans="1:53" x14ac:dyDescent="0.2">
      <c r="A392">
        <v>316</v>
      </c>
      <c r="B392">
        <v>316</v>
      </c>
      <c r="C392"/>
      <c r="D392"/>
      <c r="E392"/>
      <c r="F392">
        <v>35683</v>
      </c>
      <c r="G392" t="s">
        <v>245</v>
      </c>
      <c r="H392" t="s">
        <v>1184</v>
      </c>
      <c r="I392" t="s">
        <v>53</v>
      </c>
      <c r="J392"/>
      <c r="K392" t="s">
        <v>255</v>
      </c>
      <c r="L392" t="s">
        <v>62</v>
      </c>
      <c r="M392" t="s">
        <v>62</v>
      </c>
      <c r="N392"/>
      <c r="O392" s="135">
        <v>41681</v>
      </c>
      <c r="P392" t="s">
        <v>1307</v>
      </c>
      <c r="Q392" t="s">
        <v>70</v>
      </c>
      <c r="R392" t="s">
        <v>779</v>
      </c>
      <c r="S392" t="s">
        <v>1218</v>
      </c>
      <c r="T392" s="130">
        <v>1.46</v>
      </c>
      <c r="U392" t="s">
        <v>2625</v>
      </c>
      <c r="V392" s="133">
        <v>4.5999999999999999E-2</v>
      </c>
      <c r="W392"/>
      <c r="X392"/>
      <c r="Y392" s="133"/>
      <c r="Z392" s="133">
        <v>2.7199999999999998E-2</v>
      </c>
      <c r="AA392" s="135">
        <v>46934</v>
      </c>
      <c r="AB392" t="s">
        <v>620</v>
      </c>
      <c r="AC392"/>
      <c r="AD392" s="130"/>
      <c r="AE392" s="133"/>
      <c r="AF392" s="135"/>
      <c r="AG392"/>
      <c r="AH392"/>
      <c r="AI392"/>
      <c r="AJ392" t="s">
        <v>55</v>
      </c>
      <c r="AK392" t="s">
        <v>775</v>
      </c>
      <c r="AL392"/>
      <c r="AM392" t="s">
        <v>305</v>
      </c>
      <c r="AN392" s="135">
        <v>45930</v>
      </c>
      <c r="AO392" s="134"/>
      <c r="AP392" s="133"/>
      <c r="AQ392" s="130">
        <v>2820993.49</v>
      </c>
      <c r="AR392" s="130">
        <v>123.04</v>
      </c>
      <c r="AS392" s="130">
        <v>1</v>
      </c>
      <c r="AT392" s="130">
        <v>3470.95039</v>
      </c>
      <c r="AU392" s="130">
        <v>3470.95039</v>
      </c>
      <c r="AV392" s="132"/>
      <c r="AW392" s="132"/>
      <c r="AX392"/>
      <c r="AY392"/>
      <c r="AZ392" s="133">
        <v>3.6400000000000001E-4</v>
      </c>
      <c r="BA392" s="133">
        <v>1.7E-5</v>
      </c>
    </row>
    <row r="393" spans="1:53" x14ac:dyDescent="0.2">
      <c r="A393">
        <v>316</v>
      </c>
      <c r="B393">
        <v>316</v>
      </c>
      <c r="C393"/>
      <c r="D393"/>
      <c r="E393"/>
      <c r="F393">
        <v>36228</v>
      </c>
      <c r="G393" t="s">
        <v>245</v>
      </c>
      <c r="H393" t="s">
        <v>1184</v>
      </c>
      <c r="I393" t="s">
        <v>53</v>
      </c>
      <c r="J393"/>
      <c r="K393" t="s">
        <v>156</v>
      </c>
      <c r="L393" t="s">
        <v>62</v>
      </c>
      <c r="M393" t="s">
        <v>55</v>
      </c>
      <c r="N393"/>
      <c r="O393" s="135">
        <v>41816</v>
      </c>
      <c r="P393" t="s">
        <v>298</v>
      </c>
      <c r="Q393" t="s">
        <v>298</v>
      </c>
      <c r="R393" t="s">
        <v>298</v>
      </c>
      <c r="S393" t="s">
        <v>1218</v>
      </c>
      <c r="T393" s="130">
        <v>5.44</v>
      </c>
      <c r="U393" t="s">
        <v>2625</v>
      </c>
      <c r="V393" s="133">
        <v>4.4999999999999998E-2</v>
      </c>
      <c r="W393"/>
      <c r="X393"/>
      <c r="Y393" s="133"/>
      <c r="Z393" s="133">
        <v>5.5800000000000002E-2</v>
      </c>
      <c r="AA393" s="135">
        <v>50399</v>
      </c>
      <c r="AB393" t="s">
        <v>620</v>
      </c>
      <c r="AC393"/>
      <c r="AD393" s="130"/>
      <c r="AE393" s="133"/>
      <c r="AF393" s="135"/>
      <c r="AG393"/>
      <c r="AH393"/>
      <c r="AI393"/>
      <c r="AJ393" t="s">
        <v>55</v>
      </c>
      <c r="AK393" t="s">
        <v>775</v>
      </c>
      <c r="AL393"/>
      <c r="AM393" t="s">
        <v>305</v>
      </c>
      <c r="AN393" s="135">
        <v>45930</v>
      </c>
      <c r="AO393" s="134"/>
      <c r="AP393" s="133"/>
      <c r="AQ393" s="130">
        <v>16850182.16</v>
      </c>
      <c r="AR393" s="130">
        <v>112.72</v>
      </c>
      <c r="AS393" s="130">
        <v>1</v>
      </c>
      <c r="AT393" s="130">
        <v>18993.52533</v>
      </c>
      <c r="AU393" s="130">
        <v>18993.52533</v>
      </c>
      <c r="AV393" s="132"/>
      <c r="AW393" s="132"/>
      <c r="AX393"/>
      <c r="AY393"/>
      <c r="AZ393" s="133">
        <v>1.9919999999999998E-3</v>
      </c>
      <c r="BA393" s="133">
        <v>9.7E-5</v>
      </c>
    </row>
    <row r="394" spans="1:53" x14ac:dyDescent="0.2">
      <c r="A394">
        <v>316</v>
      </c>
      <c r="B394">
        <v>316</v>
      </c>
      <c r="C394"/>
      <c r="D394"/>
      <c r="E394"/>
      <c r="F394">
        <v>36251</v>
      </c>
      <c r="G394" t="s">
        <v>245</v>
      </c>
      <c r="H394" t="s">
        <v>1184</v>
      </c>
      <c r="I394" t="s">
        <v>53</v>
      </c>
      <c r="J394"/>
      <c r="K394" t="s">
        <v>156</v>
      </c>
      <c r="L394" t="s">
        <v>62</v>
      </c>
      <c r="M394" t="s">
        <v>55</v>
      </c>
      <c r="N394"/>
      <c r="O394" s="135">
        <v>41893</v>
      </c>
      <c r="P394" t="s">
        <v>298</v>
      </c>
      <c r="Q394" t="s">
        <v>298</v>
      </c>
      <c r="R394" t="s">
        <v>298</v>
      </c>
      <c r="S394" t="s">
        <v>1218</v>
      </c>
      <c r="T394" s="130">
        <v>5.44</v>
      </c>
      <c r="U394" t="s">
        <v>2625</v>
      </c>
      <c r="V394" s="133">
        <v>4.4999999999999998E-2</v>
      </c>
      <c r="W394"/>
      <c r="X394"/>
      <c r="Y394" s="133"/>
      <c r="Z394" s="133">
        <v>5.5800000000000002E-2</v>
      </c>
      <c r="AA394" s="135">
        <v>50399</v>
      </c>
      <c r="AB394" t="s">
        <v>620</v>
      </c>
      <c r="AC394"/>
      <c r="AD394" s="130"/>
      <c r="AE394" s="133"/>
      <c r="AF394" s="135"/>
      <c r="AG394"/>
      <c r="AH394"/>
      <c r="AI394"/>
      <c r="AJ394" t="s">
        <v>55</v>
      </c>
      <c r="AK394" t="s">
        <v>775</v>
      </c>
      <c r="AL394"/>
      <c r="AM394" t="s">
        <v>305</v>
      </c>
      <c r="AN394" s="135">
        <v>45930</v>
      </c>
      <c r="AO394" s="134"/>
      <c r="AP394" s="133"/>
      <c r="AQ394" s="130">
        <v>3305825.33</v>
      </c>
      <c r="AR394" s="130">
        <v>112.28</v>
      </c>
      <c r="AS394" s="130">
        <v>1</v>
      </c>
      <c r="AT394" s="130">
        <v>3711.7806799999998</v>
      </c>
      <c r="AU394" s="130">
        <v>3711.7806799999998</v>
      </c>
      <c r="AV394" s="132"/>
      <c r="AW394" s="132"/>
      <c r="AX394"/>
      <c r="AY394"/>
      <c r="AZ394" s="133">
        <v>3.8900000000000002E-4</v>
      </c>
      <c r="BA394" s="133">
        <v>1.9000000000000001E-5</v>
      </c>
    </row>
    <row r="395" spans="1:53" x14ac:dyDescent="0.2">
      <c r="A395">
        <v>316</v>
      </c>
      <c r="B395">
        <v>316</v>
      </c>
      <c r="C395"/>
      <c r="D395"/>
      <c r="E395"/>
      <c r="F395">
        <v>36608</v>
      </c>
      <c r="G395" t="s">
        <v>245</v>
      </c>
      <c r="H395" t="s">
        <v>1184</v>
      </c>
      <c r="I395" t="s">
        <v>53</v>
      </c>
      <c r="J395"/>
      <c r="K395" t="s">
        <v>156</v>
      </c>
      <c r="L395" t="s">
        <v>62</v>
      </c>
      <c r="M395" t="s">
        <v>55</v>
      </c>
      <c r="N395"/>
      <c r="O395" s="135">
        <v>41767</v>
      </c>
      <c r="P395" t="s">
        <v>1379</v>
      </c>
      <c r="Q395" t="s">
        <v>70</v>
      </c>
      <c r="R395" t="s">
        <v>779</v>
      </c>
      <c r="S395" t="s">
        <v>1218</v>
      </c>
      <c r="T395" s="130">
        <v>3.56</v>
      </c>
      <c r="U395" t="s">
        <v>2625</v>
      </c>
      <c r="V395" s="133">
        <v>5.3499999999999999E-2</v>
      </c>
      <c r="W395"/>
      <c r="X395"/>
      <c r="Y395" s="133"/>
      <c r="Z395" s="133">
        <v>2.69E-2</v>
      </c>
      <c r="AA395" s="135">
        <v>48479</v>
      </c>
      <c r="AB395" t="s">
        <v>620</v>
      </c>
      <c r="AC395"/>
      <c r="AD395" s="130"/>
      <c r="AE395" s="133"/>
      <c r="AF395" s="135"/>
      <c r="AG395"/>
      <c r="AH395"/>
      <c r="AI395"/>
      <c r="AJ395" t="s">
        <v>55</v>
      </c>
      <c r="AK395" t="s">
        <v>775</v>
      </c>
      <c r="AL395"/>
      <c r="AM395" t="s">
        <v>305</v>
      </c>
      <c r="AN395" s="135">
        <v>45930</v>
      </c>
      <c r="AO395" s="134"/>
      <c r="AP395" s="133"/>
      <c r="AQ395" s="130">
        <v>895042.32</v>
      </c>
      <c r="AR395" s="130">
        <v>130.58000000000001</v>
      </c>
      <c r="AS395" s="130">
        <v>1</v>
      </c>
      <c r="AT395" s="130">
        <v>1168.7462599999999</v>
      </c>
      <c r="AU395" s="130">
        <v>1168.7462599999999</v>
      </c>
      <c r="AV395" s="132"/>
      <c r="AW395" s="132"/>
      <c r="AX395"/>
      <c r="AY395"/>
      <c r="AZ395" s="133">
        <v>1.22E-4</v>
      </c>
      <c r="BA395" s="133">
        <v>5.0000000000000004E-6</v>
      </c>
    </row>
    <row r="396" spans="1:53" x14ac:dyDescent="0.2">
      <c r="A396">
        <v>316</v>
      </c>
      <c r="B396">
        <v>316</v>
      </c>
      <c r="C396"/>
      <c r="D396"/>
      <c r="E396"/>
      <c r="F396">
        <v>36616</v>
      </c>
      <c r="G396" t="s">
        <v>245</v>
      </c>
      <c r="H396" t="s">
        <v>1184</v>
      </c>
      <c r="I396" t="s">
        <v>53</v>
      </c>
      <c r="J396"/>
      <c r="K396" t="s">
        <v>156</v>
      </c>
      <c r="L396" t="s">
        <v>62</v>
      </c>
      <c r="M396" t="s">
        <v>55</v>
      </c>
      <c r="N396"/>
      <c r="O396" s="135">
        <v>41767</v>
      </c>
      <c r="P396" t="s">
        <v>1379</v>
      </c>
      <c r="Q396" t="s">
        <v>70</v>
      </c>
      <c r="R396" t="s">
        <v>779</v>
      </c>
      <c r="S396" t="s">
        <v>1218</v>
      </c>
      <c r="T396" s="130">
        <v>3.56</v>
      </c>
      <c r="U396" t="s">
        <v>2625</v>
      </c>
      <c r="V396" s="133">
        <v>5.3499999999999999E-2</v>
      </c>
      <c r="W396"/>
      <c r="X396"/>
      <c r="Y396" s="133"/>
      <c r="Z396" s="133">
        <v>2.69E-2</v>
      </c>
      <c r="AA396" s="135">
        <v>48479</v>
      </c>
      <c r="AB396" t="s">
        <v>620</v>
      </c>
      <c r="AC396"/>
      <c r="AD396" s="130"/>
      <c r="AE396" s="133"/>
      <c r="AF396" s="135"/>
      <c r="AG396"/>
      <c r="AH396"/>
      <c r="AI396"/>
      <c r="AJ396" t="s">
        <v>55</v>
      </c>
      <c r="AK396" t="s">
        <v>775</v>
      </c>
      <c r="AL396"/>
      <c r="AM396" t="s">
        <v>305</v>
      </c>
      <c r="AN396" s="135">
        <v>45930</v>
      </c>
      <c r="AO396" s="134"/>
      <c r="AP396" s="133"/>
      <c r="AQ396" s="130">
        <v>895042.32</v>
      </c>
      <c r="AR396" s="130">
        <v>130.58000000000001</v>
      </c>
      <c r="AS396" s="130">
        <v>1</v>
      </c>
      <c r="AT396" s="130">
        <v>1168.7462599999999</v>
      </c>
      <c r="AU396" s="130">
        <v>1168.7462599999999</v>
      </c>
      <c r="AV396" s="132"/>
      <c r="AW396" s="132"/>
      <c r="AX396"/>
      <c r="AY396"/>
      <c r="AZ396" s="133">
        <v>1.22E-4</v>
      </c>
      <c r="BA396" s="133">
        <v>5.0000000000000004E-6</v>
      </c>
    </row>
    <row r="397" spans="1:53" x14ac:dyDescent="0.2">
      <c r="A397">
        <v>316</v>
      </c>
      <c r="B397">
        <v>316</v>
      </c>
      <c r="C397"/>
      <c r="D397"/>
      <c r="E397"/>
      <c r="F397">
        <v>36624</v>
      </c>
      <c r="G397" t="s">
        <v>245</v>
      </c>
      <c r="H397" t="s">
        <v>1184</v>
      </c>
      <c r="I397" t="s">
        <v>53</v>
      </c>
      <c r="J397"/>
      <c r="K397" t="s">
        <v>156</v>
      </c>
      <c r="L397" t="s">
        <v>62</v>
      </c>
      <c r="M397" t="s">
        <v>55</v>
      </c>
      <c r="N397"/>
      <c r="O397" s="135">
        <v>41767</v>
      </c>
      <c r="P397" t="s">
        <v>1379</v>
      </c>
      <c r="Q397" t="s">
        <v>70</v>
      </c>
      <c r="R397" t="s">
        <v>779</v>
      </c>
      <c r="S397" t="s">
        <v>1218</v>
      </c>
      <c r="T397" s="130">
        <v>3.56</v>
      </c>
      <c r="U397" t="s">
        <v>2625</v>
      </c>
      <c r="V397" s="133">
        <v>5.3499999999999999E-2</v>
      </c>
      <c r="W397"/>
      <c r="X397"/>
      <c r="Y397" s="133"/>
      <c r="Z397" s="133">
        <v>2.69E-2</v>
      </c>
      <c r="AA397" s="135">
        <v>48479</v>
      </c>
      <c r="AB397" t="s">
        <v>620</v>
      </c>
      <c r="AC397"/>
      <c r="AD397" s="130"/>
      <c r="AE397" s="133"/>
      <c r="AF397" s="135"/>
      <c r="AG397"/>
      <c r="AH397"/>
      <c r="AI397"/>
      <c r="AJ397" t="s">
        <v>55</v>
      </c>
      <c r="AK397" t="s">
        <v>775</v>
      </c>
      <c r="AL397"/>
      <c r="AM397" t="s">
        <v>305</v>
      </c>
      <c r="AN397" s="135">
        <v>45930</v>
      </c>
      <c r="AO397" s="134"/>
      <c r="AP397" s="133"/>
      <c r="AQ397" s="130">
        <v>700467.53</v>
      </c>
      <c r="AR397" s="130">
        <v>130.58000000000001</v>
      </c>
      <c r="AS397" s="130">
        <v>1</v>
      </c>
      <c r="AT397" s="130">
        <v>914.67049999999995</v>
      </c>
      <c r="AU397" s="130">
        <v>914.67049999999995</v>
      </c>
      <c r="AV397" s="132"/>
      <c r="AW397" s="132"/>
      <c r="AX397"/>
      <c r="AY397"/>
      <c r="AZ397" s="133">
        <v>9.5000000000000005E-5</v>
      </c>
      <c r="BA397" s="133">
        <v>3.9999999999999998E-6</v>
      </c>
    </row>
    <row r="398" spans="1:53" x14ac:dyDescent="0.2">
      <c r="A398">
        <v>316</v>
      </c>
      <c r="B398">
        <v>316</v>
      </c>
      <c r="C398"/>
      <c r="D398"/>
      <c r="E398"/>
      <c r="F398">
        <v>36632</v>
      </c>
      <c r="G398" t="s">
        <v>245</v>
      </c>
      <c r="H398" t="s">
        <v>1184</v>
      </c>
      <c r="I398" t="s">
        <v>53</v>
      </c>
      <c r="J398"/>
      <c r="K398" t="s">
        <v>156</v>
      </c>
      <c r="L398" t="s">
        <v>62</v>
      </c>
      <c r="M398" t="s">
        <v>55</v>
      </c>
      <c r="N398"/>
      <c r="O398" s="135">
        <v>41767</v>
      </c>
      <c r="P398" t="s">
        <v>1379</v>
      </c>
      <c r="Q398" t="s">
        <v>70</v>
      </c>
      <c r="R398" t="s">
        <v>779</v>
      </c>
      <c r="S398" t="s">
        <v>1218</v>
      </c>
      <c r="T398" s="130">
        <v>3.56</v>
      </c>
      <c r="U398" t="s">
        <v>2625</v>
      </c>
      <c r="V398" s="133">
        <v>5.3499999999999999E-2</v>
      </c>
      <c r="W398"/>
      <c r="X398"/>
      <c r="Y398" s="133"/>
      <c r="Z398" s="133">
        <v>2.69E-2</v>
      </c>
      <c r="AA398" s="135">
        <v>48479</v>
      </c>
      <c r="AB398" t="s">
        <v>620</v>
      </c>
      <c r="AC398"/>
      <c r="AD398" s="130"/>
      <c r="AE398" s="133"/>
      <c r="AF398" s="135"/>
      <c r="AG398"/>
      <c r="AH398"/>
      <c r="AI398"/>
      <c r="AJ398" t="s">
        <v>55</v>
      </c>
      <c r="AK398" t="s">
        <v>775</v>
      </c>
      <c r="AL398"/>
      <c r="AM398" t="s">
        <v>305</v>
      </c>
      <c r="AN398" s="135">
        <v>45930</v>
      </c>
      <c r="AO398" s="134"/>
      <c r="AP398" s="133"/>
      <c r="AQ398" s="130">
        <v>1050333.4099999999</v>
      </c>
      <c r="AR398" s="130">
        <v>130.58000000000001</v>
      </c>
      <c r="AS398" s="130">
        <v>1</v>
      </c>
      <c r="AT398" s="130">
        <v>1371.5253700000001</v>
      </c>
      <c r="AU398" s="130">
        <v>1371.5253700000001</v>
      </c>
      <c r="AV398" s="132"/>
      <c r="AW398" s="132"/>
      <c r="AX398"/>
      <c r="AY398"/>
      <c r="AZ398" s="133">
        <v>1.4300000000000001E-4</v>
      </c>
      <c r="BA398" s="133">
        <v>6.9999999999999999E-6</v>
      </c>
    </row>
    <row r="399" spans="1:53" x14ac:dyDescent="0.2">
      <c r="A399">
        <v>316</v>
      </c>
      <c r="B399">
        <v>316</v>
      </c>
      <c r="C399"/>
      <c r="D399"/>
      <c r="E399"/>
      <c r="F399">
        <v>36640</v>
      </c>
      <c r="G399" t="s">
        <v>245</v>
      </c>
      <c r="H399" t="s">
        <v>1184</v>
      </c>
      <c r="I399" t="s">
        <v>53</v>
      </c>
      <c r="J399"/>
      <c r="K399" t="s">
        <v>156</v>
      </c>
      <c r="L399" t="s">
        <v>62</v>
      </c>
      <c r="M399" t="s">
        <v>55</v>
      </c>
      <c r="N399"/>
      <c r="O399" s="135">
        <v>41767</v>
      </c>
      <c r="P399" t="s">
        <v>1379</v>
      </c>
      <c r="Q399" t="s">
        <v>70</v>
      </c>
      <c r="R399" t="s">
        <v>779</v>
      </c>
      <c r="S399" t="s">
        <v>1218</v>
      </c>
      <c r="T399" s="130">
        <v>3.56</v>
      </c>
      <c r="U399" t="s">
        <v>2625</v>
      </c>
      <c r="V399" s="133">
        <v>5.3499999999999999E-2</v>
      </c>
      <c r="W399"/>
      <c r="X399"/>
      <c r="Y399" s="133"/>
      <c r="Z399" s="133">
        <v>2.69E-2</v>
      </c>
      <c r="AA399" s="135">
        <v>48479</v>
      </c>
      <c r="AB399" t="s">
        <v>620</v>
      </c>
      <c r="AC399"/>
      <c r="AD399" s="130"/>
      <c r="AE399" s="133"/>
      <c r="AF399" s="135"/>
      <c r="AG399"/>
      <c r="AH399"/>
      <c r="AI399"/>
      <c r="AJ399" t="s">
        <v>55</v>
      </c>
      <c r="AK399" t="s">
        <v>775</v>
      </c>
      <c r="AL399"/>
      <c r="AM399" t="s">
        <v>305</v>
      </c>
      <c r="AN399" s="135">
        <v>45930</v>
      </c>
      <c r="AO399" s="134"/>
      <c r="AP399" s="133"/>
      <c r="AQ399" s="130">
        <v>856127.53</v>
      </c>
      <c r="AR399" s="130">
        <v>130.58000000000001</v>
      </c>
      <c r="AS399" s="130">
        <v>1</v>
      </c>
      <c r="AT399" s="130">
        <v>1117.9313299999999</v>
      </c>
      <c r="AU399" s="130">
        <v>1117.9313299999999</v>
      </c>
      <c r="AV399" s="132"/>
      <c r="AW399" s="132"/>
      <c r="AX399"/>
      <c r="AY399"/>
      <c r="AZ399" s="133">
        <v>1.17E-4</v>
      </c>
      <c r="BA399" s="133">
        <v>5.0000000000000004E-6</v>
      </c>
    </row>
    <row r="400" spans="1:53" x14ac:dyDescent="0.2">
      <c r="A400">
        <v>316</v>
      </c>
      <c r="B400">
        <v>316</v>
      </c>
      <c r="C400"/>
      <c r="D400"/>
      <c r="E400"/>
      <c r="F400">
        <v>36723</v>
      </c>
      <c r="G400" t="s">
        <v>245</v>
      </c>
      <c r="H400" t="s">
        <v>1184</v>
      </c>
      <c r="I400" t="s">
        <v>53</v>
      </c>
      <c r="J400"/>
      <c r="K400" t="s">
        <v>156</v>
      </c>
      <c r="L400" t="s">
        <v>62</v>
      </c>
      <c r="M400" t="s">
        <v>62</v>
      </c>
      <c r="N400"/>
      <c r="O400" s="135">
        <v>41966</v>
      </c>
      <c r="P400" t="s">
        <v>1311</v>
      </c>
      <c r="Q400" t="s">
        <v>70</v>
      </c>
      <c r="R400" t="s">
        <v>779</v>
      </c>
      <c r="S400" t="s">
        <v>1218</v>
      </c>
      <c r="T400" s="130">
        <v>3.34</v>
      </c>
      <c r="U400" t="s">
        <v>2625</v>
      </c>
      <c r="V400" s="133">
        <v>3.5000000000000003E-2</v>
      </c>
      <c r="W400"/>
      <c r="X400"/>
      <c r="Y400" s="133"/>
      <c r="Z400" s="133">
        <v>2.53E-2</v>
      </c>
      <c r="AA400" s="135">
        <v>48304</v>
      </c>
      <c r="AB400" t="s">
        <v>620</v>
      </c>
      <c r="AC400"/>
      <c r="AD400" s="130"/>
      <c r="AE400" s="133"/>
      <c r="AF400" s="135"/>
      <c r="AG400"/>
      <c r="AH400"/>
      <c r="AI400"/>
      <c r="AJ400" t="s">
        <v>55</v>
      </c>
      <c r="AK400" t="s">
        <v>775</v>
      </c>
      <c r="AL400"/>
      <c r="AM400" t="s">
        <v>305</v>
      </c>
      <c r="AN400" s="135">
        <v>45930</v>
      </c>
      <c r="AO400" s="134"/>
      <c r="AP400" s="133"/>
      <c r="AQ400" s="130">
        <v>26007658.629999999</v>
      </c>
      <c r="AR400" s="130">
        <v>122.25</v>
      </c>
      <c r="AS400" s="130">
        <v>1</v>
      </c>
      <c r="AT400" s="130">
        <v>31794.362679999998</v>
      </c>
      <c r="AU400" s="130">
        <v>31794.362679999998</v>
      </c>
      <c r="AV400" s="132"/>
      <c r="AW400" s="132"/>
      <c r="AX400"/>
      <c r="AY400"/>
      <c r="AZ400" s="133">
        <v>3.336E-3</v>
      </c>
      <c r="BA400" s="133">
        <v>1.6200000000000001E-4</v>
      </c>
    </row>
    <row r="401" spans="1:53" x14ac:dyDescent="0.2">
      <c r="A401">
        <v>316</v>
      </c>
      <c r="B401">
        <v>316</v>
      </c>
      <c r="C401"/>
      <c r="D401"/>
      <c r="E401"/>
      <c r="F401">
        <v>44115</v>
      </c>
      <c r="G401" t="s">
        <v>245</v>
      </c>
      <c r="H401" t="s">
        <v>1184</v>
      </c>
      <c r="I401" t="s">
        <v>53</v>
      </c>
      <c r="J401"/>
      <c r="K401" t="s">
        <v>156</v>
      </c>
      <c r="L401" t="s">
        <v>62</v>
      </c>
      <c r="M401" t="s">
        <v>55</v>
      </c>
      <c r="N401"/>
      <c r="O401" s="135">
        <v>41269</v>
      </c>
      <c r="P401" t="s">
        <v>1379</v>
      </c>
      <c r="Q401" t="s">
        <v>70</v>
      </c>
      <c r="R401" t="s">
        <v>779</v>
      </c>
      <c r="S401" t="s">
        <v>1218</v>
      </c>
      <c r="T401" s="130">
        <v>3.58</v>
      </c>
      <c r="U401" t="s">
        <v>2625</v>
      </c>
      <c r="V401" s="133">
        <v>5.3499999999999999E-2</v>
      </c>
      <c r="W401"/>
      <c r="X401"/>
      <c r="Y401" s="133"/>
      <c r="Z401" s="133">
        <v>2.3900000000000001E-2</v>
      </c>
      <c r="AA401" s="135">
        <v>48479</v>
      </c>
      <c r="AB401" t="s">
        <v>620</v>
      </c>
      <c r="AC401"/>
      <c r="AD401" s="130"/>
      <c r="AE401" s="133"/>
      <c r="AF401" s="135"/>
      <c r="AG401"/>
      <c r="AH401"/>
      <c r="AI401"/>
      <c r="AJ401" t="s">
        <v>55</v>
      </c>
      <c r="AK401" t="s">
        <v>775</v>
      </c>
      <c r="AL401"/>
      <c r="AM401" t="s">
        <v>305</v>
      </c>
      <c r="AN401" s="135">
        <v>45930</v>
      </c>
      <c r="AO401" s="134"/>
      <c r="AP401" s="133"/>
      <c r="AQ401" s="130">
        <v>4803369.25</v>
      </c>
      <c r="AR401" s="130">
        <v>133.94</v>
      </c>
      <c r="AS401" s="130">
        <v>1</v>
      </c>
      <c r="AT401" s="130">
        <v>6433.6327700000002</v>
      </c>
      <c r="AU401" s="130">
        <v>6433.6327700000002</v>
      </c>
      <c r="AV401" s="132"/>
      <c r="AW401" s="132"/>
      <c r="AX401"/>
      <c r="AY401"/>
      <c r="AZ401" s="133">
        <v>6.7500000000000004E-4</v>
      </c>
      <c r="BA401" s="133">
        <v>3.1999999999999999E-5</v>
      </c>
    </row>
    <row r="402" spans="1:53" x14ac:dyDescent="0.2">
      <c r="A402">
        <v>316</v>
      </c>
      <c r="B402">
        <v>316</v>
      </c>
      <c r="C402"/>
      <c r="D402"/>
      <c r="E402"/>
      <c r="F402">
        <v>44123</v>
      </c>
      <c r="G402" t="s">
        <v>245</v>
      </c>
      <c r="H402" t="s">
        <v>1184</v>
      </c>
      <c r="I402" t="s">
        <v>53</v>
      </c>
      <c r="J402"/>
      <c r="K402" t="s">
        <v>156</v>
      </c>
      <c r="L402" t="s">
        <v>62</v>
      </c>
      <c r="M402" t="s">
        <v>55</v>
      </c>
      <c r="N402"/>
      <c r="O402" s="135">
        <v>41269</v>
      </c>
      <c r="P402" t="s">
        <v>1379</v>
      </c>
      <c r="Q402" t="s">
        <v>70</v>
      </c>
      <c r="R402" t="s">
        <v>779</v>
      </c>
      <c r="S402" t="s">
        <v>1218</v>
      </c>
      <c r="T402" s="130">
        <v>3.58</v>
      </c>
      <c r="U402" t="s">
        <v>2625</v>
      </c>
      <c r="V402" s="133">
        <v>5.3499999999999999E-2</v>
      </c>
      <c r="W402"/>
      <c r="X402"/>
      <c r="Y402" s="133"/>
      <c r="Z402" s="133">
        <v>2.3900000000000001E-2</v>
      </c>
      <c r="AA402" s="135">
        <v>48479</v>
      </c>
      <c r="AB402" t="s">
        <v>620</v>
      </c>
      <c r="AC402"/>
      <c r="AD402" s="130"/>
      <c r="AE402" s="133"/>
      <c r="AF402" s="135"/>
      <c r="AG402"/>
      <c r="AH402"/>
      <c r="AI402"/>
      <c r="AJ402" t="s">
        <v>55</v>
      </c>
      <c r="AK402" t="s">
        <v>775</v>
      </c>
      <c r="AL402"/>
      <c r="AM402" t="s">
        <v>305</v>
      </c>
      <c r="AN402" s="135">
        <v>45930</v>
      </c>
      <c r="AO402" s="134"/>
      <c r="AP402" s="133"/>
      <c r="AQ402" s="130">
        <v>4520812.6399999997</v>
      </c>
      <c r="AR402" s="130">
        <v>133.94</v>
      </c>
      <c r="AS402" s="130">
        <v>1</v>
      </c>
      <c r="AT402" s="130">
        <v>6055.1764499999999</v>
      </c>
      <c r="AU402" s="130">
        <v>6055.1764499999999</v>
      </c>
      <c r="AV402" s="132"/>
      <c r="AW402" s="132"/>
      <c r="AX402"/>
      <c r="AY402"/>
      <c r="AZ402" s="133">
        <v>6.3500000000000004E-4</v>
      </c>
      <c r="BA402" s="133">
        <v>3.1000000000000001E-5</v>
      </c>
    </row>
    <row r="403" spans="1:53" x14ac:dyDescent="0.2">
      <c r="A403">
        <v>316</v>
      </c>
      <c r="B403">
        <v>316</v>
      </c>
      <c r="C403"/>
      <c r="D403"/>
      <c r="E403"/>
      <c r="F403">
        <v>50000504</v>
      </c>
      <c r="G403" t="s">
        <v>245</v>
      </c>
      <c r="H403" t="s">
        <v>1184</v>
      </c>
      <c r="I403" t="s">
        <v>53</v>
      </c>
      <c r="J403"/>
      <c r="K403" t="s">
        <v>264</v>
      </c>
      <c r="L403" t="s">
        <v>62</v>
      </c>
      <c r="M403" t="s">
        <v>62</v>
      </c>
      <c r="N403"/>
      <c r="O403" s="135">
        <v>43422</v>
      </c>
      <c r="P403" t="s">
        <v>1307</v>
      </c>
      <c r="Q403" t="s">
        <v>70</v>
      </c>
      <c r="R403" t="s">
        <v>779</v>
      </c>
      <c r="S403" t="s">
        <v>1218</v>
      </c>
      <c r="T403" s="130">
        <v>6.59</v>
      </c>
      <c r="U403" t="s">
        <v>2625</v>
      </c>
      <c r="V403" s="133">
        <v>3.4500000000000003E-2</v>
      </c>
      <c r="W403"/>
      <c r="X403"/>
      <c r="Y403" s="133"/>
      <c r="Z403" s="133">
        <v>2.9000000000000001E-2</v>
      </c>
      <c r="AA403" s="135">
        <v>51134</v>
      </c>
      <c r="AB403" t="s">
        <v>620</v>
      </c>
      <c r="AC403"/>
      <c r="AD403" s="130"/>
      <c r="AE403" s="133"/>
      <c r="AF403" s="135"/>
      <c r="AG403"/>
      <c r="AH403"/>
      <c r="AI403"/>
      <c r="AJ403" t="s">
        <v>55</v>
      </c>
      <c r="AK403" t="s">
        <v>775</v>
      </c>
      <c r="AL403"/>
      <c r="AM403" t="s">
        <v>305</v>
      </c>
      <c r="AN403" s="135">
        <v>45930</v>
      </c>
      <c r="AO403" s="134"/>
      <c r="AP403" s="133"/>
      <c r="AQ403" s="130">
        <v>1854417.41</v>
      </c>
      <c r="AR403" s="130">
        <v>122.43</v>
      </c>
      <c r="AS403" s="130">
        <v>1</v>
      </c>
      <c r="AT403" s="130">
        <v>2270.3632400000001</v>
      </c>
      <c r="AU403" s="130">
        <v>2270.3632400000001</v>
      </c>
      <c r="AV403" s="132"/>
      <c r="AW403" s="132"/>
      <c r="AX403"/>
      <c r="AY403"/>
      <c r="AZ403" s="133">
        <v>2.3800000000000001E-4</v>
      </c>
      <c r="BA403" s="133">
        <v>1.1E-5</v>
      </c>
    </row>
    <row r="404" spans="1:53" x14ac:dyDescent="0.2">
      <c r="A404">
        <v>316</v>
      </c>
      <c r="B404">
        <v>316</v>
      </c>
      <c r="C404"/>
      <c r="D404"/>
      <c r="E404"/>
      <c r="F404">
        <v>70007726</v>
      </c>
      <c r="G404" t="s">
        <v>245</v>
      </c>
      <c r="H404" t="s">
        <v>1184</v>
      </c>
      <c r="I404" t="s">
        <v>53</v>
      </c>
      <c r="J404"/>
      <c r="K404" t="s">
        <v>140</v>
      </c>
      <c r="L404" t="s">
        <v>62</v>
      </c>
      <c r="M404" t="s">
        <v>55</v>
      </c>
      <c r="N404"/>
      <c r="O404" s="135">
        <v>45792</v>
      </c>
      <c r="P404" t="s">
        <v>2626</v>
      </c>
      <c r="Q404" t="s">
        <v>70</v>
      </c>
      <c r="R404" t="s">
        <v>779</v>
      </c>
      <c r="S404" t="s">
        <v>1218</v>
      </c>
      <c r="T404" s="130">
        <v>3.08</v>
      </c>
      <c r="U404" t="s">
        <v>441</v>
      </c>
      <c r="V404" s="133">
        <v>6.6000000000000003E-2</v>
      </c>
      <c r="W404"/>
      <c r="X404"/>
      <c r="Y404" s="133"/>
      <c r="Z404" s="133">
        <v>6.9599999999999995E-2</v>
      </c>
      <c r="AA404" s="135">
        <v>47177</v>
      </c>
      <c r="AB404" t="s">
        <v>620</v>
      </c>
      <c r="AC404"/>
      <c r="AD404" s="130"/>
      <c r="AE404" s="133"/>
      <c r="AF404" s="135"/>
      <c r="AG404"/>
      <c r="AH404"/>
      <c r="AI404"/>
      <c r="AJ404" t="s">
        <v>62</v>
      </c>
      <c r="AK404" t="s">
        <v>775</v>
      </c>
      <c r="AL404"/>
      <c r="AM404" t="s">
        <v>305</v>
      </c>
      <c r="AN404" s="135">
        <v>45930</v>
      </c>
      <c r="AO404" s="134"/>
      <c r="AP404" s="133"/>
      <c r="AQ404" s="130">
        <v>719086.6</v>
      </c>
      <c r="AR404" s="130">
        <v>99.45</v>
      </c>
      <c r="AS404" s="130">
        <v>1</v>
      </c>
      <c r="AT404" s="130">
        <v>715.13162</v>
      </c>
      <c r="AU404" s="130">
        <v>715.13162</v>
      </c>
      <c r="AV404" s="132"/>
      <c r="AW404" s="132"/>
      <c r="AX404"/>
      <c r="AY404"/>
      <c r="AZ404" s="133">
        <v>7.4999999999999993E-5</v>
      </c>
      <c r="BA404" s="133">
        <v>3.0000000000000001E-6</v>
      </c>
    </row>
    <row r="405" spans="1:53" x14ac:dyDescent="0.2">
      <c r="A405">
        <v>316</v>
      </c>
      <c r="B405">
        <v>316</v>
      </c>
      <c r="C405"/>
      <c r="D405"/>
      <c r="E405"/>
      <c r="F405">
        <v>50001044</v>
      </c>
      <c r="G405" t="s">
        <v>245</v>
      </c>
      <c r="H405" t="s">
        <v>2629</v>
      </c>
      <c r="I405" t="s">
        <v>53</v>
      </c>
      <c r="J405"/>
      <c r="K405" t="s">
        <v>140</v>
      </c>
      <c r="L405" t="s">
        <v>62</v>
      </c>
      <c r="M405" t="s">
        <v>55</v>
      </c>
      <c r="N405"/>
      <c r="O405" s="135">
        <v>44803</v>
      </c>
      <c r="P405" t="s">
        <v>2628</v>
      </c>
      <c r="Q405" t="s">
        <v>70</v>
      </c>
      <c r="R405" t="s">
        <v>779</v>
      </c>
      <c r="S405" t="s">
        <v>1218</v>
      </c>
      <c r="T405" s="130">
        <v>17.47</v>
      </c>
      <c r="U405" t="s">
        <v>2625</v>
      </c>
      <c r="V405" s="133">
        <v>3.4255000000000001E-2</v>
      </c>
      <c r="W405"/>
      <c r="X405"/>
      <c r="Y405" s="133"/>
      <c r="Z405" s="133">
        <v>4.2500000000000003E-2</v>
      </c>
      <c r="AA405" s="135">
        <v>52305</v>
      </c>
      <c r="AB405" t="s">
        <v>620</v>
      </c>
      <c r="AC405"/>
      <c r="AD405" s="130"/>
      <c r="AE405" s="133"/>
      <c r="AF405" s="135">
        <v>45108</v>
      </c>
      <c r="AG405"/>
      <c r="AH405"/>
      <c r="AI405"/>
      <c r="AJ405" t="s">
        <v>55</v>
      </c>
      <c r="AK405" t="s">
        <v>775</v>
      </c>
      <c r="AL405"/>
      <c r="AM405" t="s">
        <v>305</v>
      </c>
      <c r="AN405" s="135">
        <v>45930</v>
      </c>
      <c r="AO405" s="134"/>
      <c r="AP405" s="133"/>
      <c r="AQ405" s="130">
        <v>260163.76</v>
      </c>
      <c r="AR405" s="130">
        <v>97.13</v>
      </c>
      <c r="AS405" s="130">
        <v>1</v>
      </c>
      <c r="AT405" s="130">
        <v>252.69705999999999</v>
      </c>
      <c r="AU405" s="130">
        <v>252.69705999999999</v>
      </c>
      <c r="AV405" s="132"/>
      <c r="AW405" s="132"/>
      <c r="AX405"/>
      <c r="AY405"/>
      <c r="AZ405" s="133">
        <v>2.5999999999999998E-5</v>
      </c>
      <c r="BA405" s="133">
        <v>9.9999999999999995E-7</v>
      </c>
    </row>
    <row r="406" spans="1:53" x14ac:dyDescent="0.2">
      <c r="A406">
        <v>316</v>
      </c>
      <c r="B406">
        <v>316</v>
      </c>
      <c r="C406"/>
      <c r="D406"/>
      <c r="E406"/>
      <c r="F406">
        <v>50001047</v>
      </c>
      <c r="G406" t="s">
        <v>245</v>
      </c>
      <c r="H406" t="s">
        <v>2629</v>
      </c>
      <c r="I406" t="s">
        <v>53</v>
      </c>
      <c r="J406"/>
      <c r="K406" t="s">
        <v>140</v>
      </c>
      <c r="L406" t="s">
        <v>62</v>
      </c>
      <c r="M406" t="s">
        <v>55</v>
      </c>
      <c r="N406"/>
      <c r="O406" s="135">
        <v>44896</v>
      </c>
      <c r="P406" t="s">
        <v>2628</v>
      </c>
      <c r="Q406" t="s">
        <v>70</v>
      </c>
      <c r="R406" t="s">
        <v>779</v>
      </c>
      <c r="S406" t="s">
        <v>1218</v>
      </c>
      <c r="T406" s="130">
        <v>17.47</v>
      </c>
      <c r="U406" t="s">
        <v>2625</v>
      </c>
      <c r="V406" s="133">
        <v>3.4210999999999998E-2</v>
      </c>
      <c r="W406"/>
      <c r="X406"/>
      <c r="Y406" s="133"/>
      <c r="Z406" s="133">
        <v>4.1399999999999999E-2</v>
      </c>
      <c r="AA406" s="135">
        <v>52305</v>
      </c>
      <c r="AB406" t="s">
        <v>620</v>
      </c>
      <c r="AC406"/>
      <c r="AD406" s="130"/>
      <c r="AE406" s="133"/>
      <c r="AF406" s="135">
        <v>45108</v>
      </c>
      <c r="AG406"/>
      <c r="AH406"/>
      <c r="AI406"/>
      <c r="AJ406" t="s">
        <v>55</v>
      </c>
      <c r="AK406" t="s">
        <v>775</v>
      </c>
      <c r="AL406"/>
      <c r="AM406" t="s">
        <v>305</v>
      </c>
      <c r="AN406" s="135">
        <v>45930</v>
      </c>
      <c r="AO406" s="134"/>
      <c r="AP406" s="133"/>
      <c r="AQ406" s="130">
        <v>2680276.56</v>
      </c>
      <c r="AR406" s="130">
        <v>98.42</v>
      </c>
      <c r="AS406" s="130">
        <v>1</v>
      </c>
      <c r="AT406" s="130">
        <v>2637.9281900000001</v>
      </c>
      <c r="AU406" s="130">
        <v>2637.9281900000001</v>
      </c>
      <c r="AV406" s="132"/>
      <c r="AW406" s="132"/>
      <c r="AX406"/>
      <c r="AY406"/>
      <c r="AZ406" s="133">
        <v>2.7599999999999999E-4</v>
      </c>
      <c r="BA406" s="133">
        <v>1.2999999999999999E-5</v>
      </c>
    </row>
    <row r="407" spans="1:53" x14ac:dyDescent="0.2">
      <c r="A407">
        <v>316</v>
      </c>
      <c r="B407">
        <v>316</v>
      </c>
      <c r="C407"/>
      <c r="D407"/>
      <c r="E407"/>
      <c r="F407">
        <v>70005019</v>
      </c>
      <c r="G407" t="s">
        <v>245</v>
      </c>
      <c r="H407" t="s">
        <v>1184</v>
      </c>
      <c r="I407" t="s">
        <v>53</v>
      </c>
      <c r="J407"/>
      <c r="K407" t="s">
        <v>265</v>
      </c>
      <c r="L407" t="s">
        <v>62</v>
      </c>
      <c r="M407" t="s">
        <v>55</v>
      </c>
      <c r="N407"/>
      <c r="O407" s="135">
        <v>45869</v>
      </c>
      <c r="P407" t="s">
        <v>2628</v>
      </c>
      <c r="Q407" t="s">
        <v>70</v>
      </c>
      <c r="R407" t="s">
        <v>779</v>
      </c>
      <c r="S407" t="s">
        <v>1218</v>
      </c>
      <c r="T407" s="130">
        <v>0.66</v>
      </c>
      <c r="U407" t="s">
        <v>441</v>
      </c>
      <c r="V407" s="133">
        <v>7.5999999999999998E-2</v>
      </c>
      <c r="W407"/>
      <c r="X407"/>
      <c r="Y407" s="133"/>
      <c r="Z407" s="133">
        <v>8.5900000000000004E-2</v>
      </c>
      <c r="AA407" s="135">
        <v>46172</v>
      </c>
      <c r="AB407" t="s">
        <v>620</v>
      </c>
      <c r="AC407"/>
      <c r="AD407" s="130"/>
      <c r="AE407" s="133"/>
      <c r="AF407" s="135"/>
      <c r="AG407"/>
      <c r="AH407"/>
      <c r="AI407"/>
      <c r="AJ407" t="s">
        <v>62</v>
      </c>
      <c r="AK407" t="s">
        <v>775</v>
      </c>
      <c r="AL407"/>
      <c r="AM407" t="s">
        <v>305</v>
      </c>
      <c r="AN407" s="135">
        <v>45930</v>
      </c>
      <c r="AO407" s="134"/>
      <c r="AP407" s="133"/>
      <c r="AQ407" s="130">
        <v>2572044</v>
      </c>
      <c r="AR407" s="130">
        <v>100.75</v>
      </c>
      <c r="AS407" s="130">
        <v>1</v>
      </c>
      <c r="AT407" s="130">
        <v>2591.3343300000001</v>
      </c>
      <c r="AU407" s="130">
        <v>2591.3343300000001</v>
      </c>
      <c r="AV407" s="132"/>
      <c r="AW407" s="132"/>
      <c r="AX407"/>
      <c r="AY407"/>
      <c r="AZ407" s="133">
        <v>2.7099999999999997E-4</v>
      </c>
      <c r="BA407" s="133">
        <v>1.2999999999999999E-5</v>
      </c>
    </row>
    <row r="408" spans="1:53" x14ac:dyDescent="0.2">
      <c r="A408">
        <v>316</v>
      </c>
      <c r="B408">
        <v>316</v>
      </c>
      <c r="C408"/>
      <c r="D408"/>
      <c r="E408"/>
      <c r="F408">
        <v>70005020</v>
      </c>
      <c r="G408" t="s">
        <v>245</v>
      </c>
      <c r="H408" t="s">
        <v>1184</v>
      </c>
      <c r="I408" t="s">
        <v>53</v>
      </c>
      <c r="J408"/>
      <c r="K408" t="s">
        <v>265</v>
      </c>
      <c r="L408" t="s">
        <v>62</v>
      </c>
      <c r="M408" t="s">
        <v>55</v>
      </c>
      <c r="N408"/>
      <c r="O408" s="135">
        <v>45869</v>
      </c>
      <c r="P408" t="s">
        <v>2628</v>
      </c>
      <c r="Q408" t="s">
        <v>70</v>
      </c>
      <c r="R408" t="s">
        <v>779</v>
      </c>
      <c r="S408" t="s">
        <v>1218</v>
      </c>
      <c r="T408" s="130">
        <v>0.66</v>
      </c>
      <c r="U408" t="s">
        <v>441</v>
      </c>
      <c r="V408" s="133">
        <v>7.5999999999999998E-2</v>
      </c>
      <c r="W408"/>
      <c r="X408"/>
      <c r="Y408" s="133"/>
      <c r="Z408" s="133">
        <v>8.6300000000000002E-2</v>
      </c>
      <c r="AA408" s="135">
        <v>46172</v>
      </c>
      <c r="AB408" t="s">
        <v>620</v>
      </c>
      <c r="AC408"/>
      <c r="AD408" s="130"/>
      <c r="AE408" s="133"/>
      <c r="AF408" s="135"/>
      <c r="AG408"/>
      <c r="AH408"/>
      <c r="AI408"/>
      <c r="AJ408" t="s">
        <v>62</v>
      </c>
      <c r="AK408" t="s">
        <v>775</v>
      </c>
      <c r="AL408"/>
      <c r="AM408" t="s">
        <v>305</v>
      </c>
      <c r="AN408" s="135">
        <v>45930</v>
      </c>
      <c r="AO408" s="134"/>
      <c r="AP408" s="133"/>
      <c r="AQ408" s="130">
        <v>670136</v>
      </c>
      <c r="AR408" s="130">
        <v>100.75</v>
      </c>
      <c r="AS408" s="130">
        <v>1</v>
      </c>
      <c r="AT408" s="130">
        <v>675.16201999999998</v>
      </c>
      <c r="AU408" s="130">
        <v>675.16201999999998</v>
      </c>
      <c r="AV408" s="132"/>
      <c r="AW408" s="132"/>
      <c r="AX408"/>
      <c r="AY408"/>
      <c r="AZ408" s="133">
        <v>6.9999999999999994E-5</v>
      </c>
      <c r="BA408" s="133">
        <v>3.0000000000000001E-6</v>
      </c>
    </row>
    <row r="409" spans="1:53" x14ac:dyDescent="0.2">
      <c r="A409">
        <v>316</v>
      </c>
      <c r="B409">
        <v>316</v>
      </c>
      <c r="C409"/>
      <c r="D409"/>
      <c r="E409"/>
      <c r="F409">
        <v>70005021</v>
      </c>
      <c r="G409" t="s">
        <v>245</v>
      </c>
      <c r="H409" t="s">
        <v>1184</v>
      </c>
      <c r="I409" t="s">
        <v>53</v>
      </c>
      <c r="J409"/>
      <c r="K409" t="s">
        <v>265</v>
      </c>
      <c r="L409" t="s">
        <v>62</v>
      </c>
      <c r="M409" t="s">
        <v>55</v>
      </c>
      <c r="N409"/>
      <c r="O409" s="135">
        <v>45900</v>
      </c>
      <c r="P409" t="s">
        <v>2628</v>
      </c>
      <c r="Q409" t="s">
        <v>70</v>
      </c>
      <c r="R409" t="s">
        <v>779</v>
      </c>
      <c r="S409" t="s">
        <v>1218</v>
      </c>
      <c r="T409" s="130">
        <v>0.66</v>
      </c>
      <c r="U409" t="s">
        <v>441</v>
      </c>
      <c r="V409" s="133">
        <v>7.5999999999999998E-2</v>
      </c>
      <c r="W409"/>
      <c r="X409"/>
      <c r="Y409" s="133"/>
      <c r="Z409" s="133">
        <v>8.5199999999999998E-2</v>
      </c>
      <c r="AA409" s="135">
        <v>46172</v>
      </c>
      <c r="AB409" t="s">
        <v>620</v>
      </c>
      <c r="AC409"/>
      <c r="AD409" s="130"/>
      <c r="AE409" s="133"/>
      <c r="AF409" s="135"/>
      <c r="AG409"/>
      <c r="AH409"/>
      <c r="AI409"/>
      <c r="AJ409" t="s">
        <v>62</v>
      </c>
      <c r="AK409" t="s">
        <v>775</v>
      </c>
      <c r="AL409"/>
      <c r="AM409" t="s">
        <v>305</v>
      </c>
      <c r="AN409" s="135">
        <v>45930</v>
      </c>
      <c r="AO409" s="134"/>
      <c r="AP409" s="133"/>
      <c r="AQ409" s="130">
        <v>140286</v>
      </c>
      <c r="AR409" s="130">
        <v>100.16</v>
      </c>
      <c r="AS409" s="130">
        <v>1</v>
      </c>
      <c r="AT409" s="130">
        <v>140.51045999999999</v>
      </c>
      <c r="AU409" s="130">
        <v>140.51045999999999</v>
      </c>
      <c r="AV409" s="132"/>
      <c r="AW409" s="132"/>
      <c r="AX409"/>
      <c r="AY409"/>
      <c r="AZ409" s="133">
        <v>1.4E-5</v>
      </c>
      <c r="BA409" s="133">
        <v>0</v>
      </c>
    </row>
    <row r="410" spans="1:53" x14ac:dyDescent="0.2">
      <c r="A410">
        <v>316</v>
      </c>
      <c r="B410">
        <v>316</v>
      </c>
      <c r="C410"/>
      <c r="D410"/>
      <c r="E410"/>
      <c r="F410">
        <v>70005022</v>
      </c>
      <c r="G410" t="s">
        <v>245</v>
      </c>
      <c r="H410" t="s">
        <v>1184</v>
      </c>
      <c r="I410" t="s">
        <v>53</v>
      </c>
      <c r="J410"/>
      <c r="K410" t="s">
        <v>265</v>
      </c>
      <c r="L410" t="s">
        <v>62</v>
      </c>
      <c r="M410" t="s">
        <v>55</v>
      </c>
      <c r="N410"/>
      <c r="O410" s="135">
        <v>45930</v>
      </c>
      <c r="P410" t="s">
        <v>2628</v>
      </c>
      <c r="Q410" t="s">
        <v>70</v>
      </c>
      <c r="R410" t="s">
        <v>779</v>
      </c>
      <c r="S410" t="s">
        <v>1218</v>
      </c>
      <c r="T410" s="130">
        <v>0.66</v>
      </c>
      <c r="U410" t="s">
        <v>441</v>
      </c>
      <c r="V410" s="133">
        <v>7.5999999999999998E-2</v>
      </c>
      <c r="W410"/>
      <c r="X410"/>
      <c r="Y410" s="133"/>
      <c r="Z410" s="133">
        <v>7.7700000000000005E-2</v>
      </c>
      <c r="AA410" s="135">
        <v>46172</v>
      </c>
      <c r="AB410" t="s">
        <v>620</v>
      </c>
      <c r="AC410"/>
      <c r="AD410" s="130"/>
      <c r="AE410" s="133"/>
      <c r="AF410" s="135"/>
      <c r="AG410"/>
      <c r="AH410"/>
      <c r="AI410"/>
      <c r="AJ410" t="s">
        <v>62</v>
      </c>
      <c r="AK410" t="s">
        <v>775</v>
      </c>
      <c r="AL410"/>
      <c r="AM410" t="s">
        <v>305</v>
      </c>
      <c r="AN410" s="135">
        <v>45930</v>
      </c>
      <c r="AO410" s="134"/>
      <c r="AP410" s="133"/>
      <c r="AQ410" s="130">
        <v>10961130</v>
      </c>
      <c r="AR410" s="130">
        <v>100</v>
      </c>
      <c r="AS410" s="130">
        <v>1</v>
      </c>
      <c r="AT410" s="130">
        <v>10961.13</v>
      </c>
      <c r="AU410" s="130">
        <v>10961.13</v>
      </c>
      <c r="AV410" s="132"/>
      <c r="AW410" s="132"/>
      <c r="AX410"/>
      <c r="AY410"/>
      <c r="AZ410" s="133">
        <v>1.15E-3</v>
      </c>
      <c r="BA410" s="133">
        <v>5.5999999999999999E-5</v>
      </c>
    </row>
    <row r="411" spans="1:53" x14ac:dyDescent="0.2">
      <c r="A411">
        <v>316</v>
      </c>
      <c r="B411">
        <v>316</v>
      </c>
      <c r="C411"/>
      <c r="D411"/>
      <c r="E411"/>
      <c r="F411">
        <v>70005023</v>
      </c>
      <c r="G411" t="s">
        <v>245</v>
      </c>
      <c r="H411" t="s">
        <v>1184</v>
      </c>
      <c r="I411" t="s">
        <v>53</v>
      </c>
      <c r="J411"/>
      <c r="K411" t="s">
        <v>265</v>
      </c>
      <c r="L411" t="s">
        <v>62</v>
      </c>
      <c r="M411" t="s">
        <v>55</v>
      </c>
      <c r="N411"/>
      <c r="O411" s="135">
        <v>45930</v>
      </c>
      <c r="P411" t="s">
        <v>2628</v>
      </c>
      <c r="Q411" t="s">
        <v>70</v>
      </c>
      <c r="R411" t="s">
        <v>779</v>
      </c>
      <c r="S411" t="s">
        <v>1218</v>
      </c>
      <c r="T411" s="130">
        <v>0.66</v>
      </c>
      <c r="U411" t="s">
        <v>441</v>
      </c>
      <c r="V411" s="133">
        <v>7.5999999999999998E-2</v>
      </c>
      <c r="W411"/>
      <c r="X411"/>
      <c r="Y411" s="133"/>
      <c r="Z411" s="133">
        <v>7.7700000000000005E-2</v>
      </c>
      <c r="AA411" s="135">
        <v>46172</v>
      </c>
      <c r="AB411" t="s">
        <v>620</v>
      </c>
      <c r="AC411"/>
      <c r="AD411" s="130"/>
      <c r="AE411" s="133"/>
      <c r="AF411" s="135"/>
      <c r="AG411"/>
      <c r="AH411"/>
      <c r="AI411"/>
      <c r="AJ411" t="s">
        <v>62</v>
      </c>
      <c r="AK411" t="s">
        <v>775</v>
      </c>
      <c r="AL411"/>
      <c r="AM411" t="s">
        <v>305</v>
      </c>
      <c r="AN411" s="135">
        <v>45930</v>
      </c>
      <c r="AO411" s="134"/>
      <c r="AP411" s="133"/>
      <c r="AQ411" s="130">
        <v>910781</v>
      </c>
      <c r="AR411" s="130">
        <v>100</v>
      </c>
      <c r="AS411" s="130">
        <v>1</v>
      </c>
      <c r="AT411" s="130">
        <v>910.78099999999995</v>
      </c>
      <c r="AU411" s="130">
        <v>910.78099999999995</v>
      </c>
      <c r="AV411" s="132"/>
      <c r="AW411" s="132"/>
      <c r="AX411"/>
      <c r="AY411"/>
      <c r="AZ411" s="133">
        <v>9.5000000000000005E-5</v>
      </c>
      <c r="BA411" s="133">
        <v>3.9999999999999998E-6</v>
      </c>
    </row>
    <row r="412" spans="1:53" x14ac:dyDescent="0.2">
      <c r="A412">
        <v>316</v>
      </c>
      <c r="B412">
        <v>316</v>
      </c>
      <c r="C412"/>
      <c r="D412"/>
      <c r="E412"/>
      <c r="F412">
        <v>70005018</v>
      </c>
      <c r="G412" t="s">
        <v>245</v>
      </c>
      <c r="H412" t="s">
        <v>1184</v>
      </c>
      <c r="I412" t="s">
        <v>53</v>
      </c>
      <c r="J412"/>
      <c r="K412" t="s">
        <v>265</v>
      </c>
      <c r="L412" t="s">
        <v>62</v>
      </c>
      <c r="M412" t="s">
        <v>55</v>
      </c>
      <c r="N412"/>
      <c r="O412" s="135">
        <v>45748</v>
      </c>
      <c r="P412" t="s">
        <v>2628</v>
      </c>
      <c r="Q412" t="s">
        <v>70</v>
      </c>
      <c r="R412" t="s">
        <v>779</v>
      </c>
      <c r="S412" t="s">
        <v>1218</v>
      </c>
      <c r="T412" s="130">
        <v>0.65</v>
      </c>
      <c r="U412" t="s">
        <v>441</v>
      </c>
      <c r="V412" s="133">
        <v>7.5999999999999998E-2</v>
      </c>
      <c r="W412"/>
      <c r="X412"/>
      <c r="Y412" s="133"/>
      <c r="Z412" s="133">
        <v>7.7700000000000005E-2</v>
      </c>
      <c r="AA412" s="135">
        <v>46172</v>
      </c>
      <c r="AB412" t="s">
        <v>620</v>
      </c>
      <c r="AC412"/>
      <c r="AD412" s="130"/>
      <c r="AE412" s="133"/>
      <c r="AF412" s="135"/>
      <c r="AG412"/>
      <c r="AH412"/>
      <c r="AI412"/>
      <c r="AJ412" t="s">
        <v>62</v>
      </c>
      <c r="AK412" t="s">
        <v>775</v>
      </c>
      <c r="AL412"/>
      <c r="AM412" t="s">
        <v>305</v>
      </c>
      <c r="AN412" s="135">
        <v>45930</v>
      </c>
      <c r="AO412" s="134"/>
      <c r="AP412" s="133"/>
      <c r="AQ412" s="130">
        <v>11557391.699999999</v>
      </c>
      <c r="AR412" s="130">
        <v>102.53</v>
      </c>
      <c r="AS412" s="130">
        <v>1</v>
      </c>
      <c r="AT412" s="130">
        <v>11849.79371</v>
      </c>
      <c r="AU412" s="130">
        <v>11849.79371</v>
      </c>
      <c r="AV412" s="132"/>
      <c r="AW412" s="132"/>
      <c r="AX412"/>
      <c r="AY412"/>
      <c r="AZ412" s="133">
        <v>1.243E-3</v>
      </c>
      <c r="BA412" s="133">
        <v>6.0000000000000002E-5</v>
      </c>
    </row>
    <row r="413" spans="1:53" x14ac:dyDescent="0.2">
      <c r="A413">
        <v>316</v>
      </c>
      <c r="B413">
        <v>316</v>
      </c>
      <c r="C413"/>
      <c r="D413"/>
      <c r="E413"/>
      <c r="F413">
        <v>70005211</v>
      </c>
      <c r="G413" t="s">
        <v>245</v>
      </c>
      <c r="H413" t="s">
        <v>2629</v>
      </c>
      <c r="I413" t="s">
        <v>53</v>
      </c>
      <c r="J413"/>
      <c r="K413" t="s">
        <v>635</v>
      </c>
      <c r="L413" t="s">
        <v>62</v>
      </c>
      <c r="M413" t="s">
        <v>55</v>
      </c>
      <c r="N413"/>
      <c r="O413" s="135">
        <v>45711</v>
      </c>
      <c r="P413" t="s">
        <v>1307</v>
      </c>
      <c r="Q413" t="s">
        <v>70</v>
      </c>
      <c r="R413" t="s">
        <v>779</v>
      </c>
      <c r="S413" t="s">
        <v>1218</v>
      </c>
      <c r="T413" s="130">
        <v>0.05</v>
      </c>
      <c r="U413" t="s">
        <v>441</v>
      </c>
      <c r="V413" s="133">
        <v>6.9000000000000006E-2</v>
      </c>
      <c r="W413"/>
      <c r="X413"/>
      <c r="Y413" s="133"/>
      <c r="Z413" s="133">
        <v>5.8999999999999997E-2</v>
      </c>
      <c r="AA413" s="135">
        <v>45949</v>
      </c>
      <c r="AB413" t="s">
        <v>620</v>
      </c>
      <c r="AC413"/>
      <c r="AD413" s="130"/>
      <c r="AE413" s="133"/>
      <c r="AF413" s="135"/>
      <c r="AG413"/>
      <c r="AH413"/>
      <c r="AI413"/>
      <c r="AJ413" t="s">
        <v>62</v>
      </c>
      <c r="AK413" t="s">
        <v>775</v>
      </c>
      <c r="AL413"/>
      <c r="AM413" t="s">
        <v>305</v>
      </c>
      <c r="AN413" s="135">
        <v>45930</v>
      </c>
      <c r="AO413" s="134"/>
      <c r="AP413" s="133"/>
      <c r="AQ413" s="130">
        <v>33880000</v>
      </c>
      <c r="AR413" s="130">
        <v>100.06</v>
      </c>
      <c r="AS413" s="130">
        <v>1</v>
      </c>
      <c r="AT413" s="130">
        <v>33900.328000000001</v>
      </c>
      <c r="AU413" s="130">
        <v>33900.328000000001</v>
      </c>
      <c r="AV413" s="132"/>
      <c r="AW413" s="132"/>
      <c r="AX413"/>
      <c r="AY413"/>
      <c r="AZ413" s="133">
        <v>3.5569999999999998E-3</v>
      </c>
      <c r="BA413" s="133">
        <v>1.73E-4</v>
      </c>
    </row>
    <row r="414" spans="1:53" x14ac:dyDescent="0.2">
      <c r="A414">
        <v>316</v>
      </c>
      <c r="B414">
        <v>316</v>
      </c>
      <c r="C414"/>
      <c r="D414"/>
      <c r="E414"/>
      <c r="F414">
        <v>70005258</v>
      </c>
      <c r="G414" t="s">
        <v>245</v>
      </c>
      <c r="H414" t="s">
        <v>827</v>
      </c>
      <c r="I414" t="s">
        <v>53</v>
      </c>
      <c r="J414"/>
      <c r="K414" t="s">
        <v>635</v>
      </c>
      <c r="L414" t="s">
        <v>62</v>
      </c>
      <c r="M414" t="s">
        <v>62</v>
      </c>
      <c r="N414"/>
      <c r="O414" s="135">
        <v>44644</v>
      </c>
      <c r="P414" t="s">
        <v>1307</v>
      </c>
      <c r="Q414" t="s">
        <v>70</v>
      </c>
      <c r="R414" t="s">
        <v>779</v>
      </c>
      <c r="S414" t="s">
        <v>1218</v>
      </c>
      <c r="T414" s="130">
        <v>9.25</v>
      </c>
      <c r="U414" t="s">
        <v>2625</v>
      </c>
      <c r="V414" s="133">
        <v>2.1054E-2</v>
      </c>
      <c r="W414"/>
      <c r="X414"/>
      <c r="Y414" s="133"/>
      <c r="Z414" s="133">
        <v>3.7900000000000003E-2</v>
      </c>
      <c r="AA414" s="135">
        <v>53600</v>
      </c>
      <c r="AB414" t="s">
        <v>620</v>
      </c>
      <c r="AC414"/>
      <c r="AD414" s="130"/>
      <c r="AE414" s="133"/>
      <c r="AF414" s="135"/>
      <c r="AG414"/>
      <c r="AH414"/>
      <c r="AI414"/>
      <c r="AJ414" t="s">
        <v>55</v>
      </c>
      <c r="AK414" t="s">
        <v>775</v>
      </c>
      <c r="AL414"/>
      <c r="AM414" t="s">
        <v>305</v>
      </c>
      <c r="AN414" s="135">
        <v>45930</v>
      </c>
      <c r="AO414" s="134"/>
      <c r="AP414" s="133"/>
      <c r="AQ414" s="130">
        <v>19624669.789999999</v>
      </c>
      <c r="AR414" s="130">
        <v>98.12</v>
      </c>
      <c r="AS414" s="130">
        <v>1</v>
      </c>
      <c r="AT414" s="130">
        <v>19255.725999999999</v>
      </c>
      <c r="AU414" s="130">
        <v>19255.725999999999</v>
      </c>
      <c r="AV414" s="132"/>
      <c r="AW414" s="132"/>
      <c r="AX414"/>
      <c r="AY414"/>
      <c r="AZ414" s="133">
        <v>2.0200000000000001E-3</v>
      </c>
      <c r="BA414" s="133">
        <v>9.7999999999999997E-5</v>
      </c>
    </row>
    <row r="415" spans="1:53" x14ac:dyDescent="0.2">
      <c r="A415">
        <v>316</v>
      </c>
      <c r="B415">
        <v>316</v>
      </c>
      <c r="C415"/>
      <c r="D415"/>
      <c r="E415"/>
      <c r="F415">
        <v>70005259</v>
      </c>
      <c r="G415" t="s">
        <v>245</v>
      </c>
      <c r="H415" t="s">
        <v>827</v>
      </c>
      <c r="I415" t="s">
        <v>53</v>
      </c>
      <c r="J415"/>
      <c r="K415" t="s">
        <v>635</v>
      </c>
      <c r="L415" t="s">
        <v>62</v>
      </c>
      <c r="M415" t="s">
        <v>62</v>
      </c>
      <c r="N415"/>
      <c r="O415" s="135">
        <v>44739</v>
      </c>
      <c r="P415" t="s">
        <v>1307</v>
      </c>
      <c r="Q415" t="s">
        <v>70</v>
      </c>
      <c r="R415" t="s">
        <v>779</v>
      </c>
      <c r="S415" t="s">
        <v>1218</v>
      </c>
      <c r="T415" s="130">
        <v>8.4499999999999993</v>
      </c>
      <c r="U415" t="s">
        <v>2625</v>
      </c>
      <c r="V415" s="133">
        <v>2.9973E-2</v>
      </c>
      <c r="W415"/>
      <c r="X415"/>
      <c r="Y415" s="133"/>
      <c r="Z415" s="133">
        <v>5.5100000000000003E-2</v>
      </c>
      <c r="AA415" s="135">
        <v>53600</v>
      </c>
      <c r="AB415" t="s">
        <v>620</v>
      </c>
      <c r="AC415"/>
      <c r="AD415" s="130"/>
      <c r="AE415" s="133"/>
      <c r="AF415" s="135"/>
      <c r="AG415"/>
      <c r="AH415"/>
      <c r="AI415"/>
      <c r="AJ415" t="s">
        <v>55</v>
      </c>
      <c r="AK415" t="s">
        <v>775</v>
      </c>
      <c r="AL415"/>
      <c r="AM415" t="s">
        <v>305</v>
      </c>
      <c r="AN415" s="135">
        <v>45930</v>
      </c>
      <c r="AO415" s="134"/>
      <c r="AP415" s="133"/>
      <c r="AQ415" s="130">
        <v>15610547.880000001</v>
      </c>
      <c r="AR415" s="130">
        <v>90.95</v>
      </c>
      <c r="AS415" s="130">
        <v>1</v>
      </c>
      <c r="AT415" s="130">
        <v>14197.793299999999</v>
      </c>
      <c r="AU415" s="130">
        <v>14197.793299999999</v>
      </c>
      <c r="AV415" s="132"/>
      <c r="AW415" s="132"/>
      <c r="AX415"/>
      <c r="AY415"/>
      <c r="AZ415" s="133">
        <v>1.4890000000000001E-3</v>
      </c>
      <c r="BA415" s="133">
        <v>7.2000000000000002E-5</v>
      </c>
    </row>
    <row r="416" spans="1:53" x14ac:dyDescent="0.2">
      <c r="A416">
        <v>316</v>
      </c>
      <c r="B416">
        <v>316</v>
      </c>
      <c r="C416"/>
      <c r="D416"/>
      <c r="E416"/>
      <c r="F416">
        <v>70005260</v>
      </c>
      <c r="G416" t="s">
        <v>245</v>
      </c>
      <c r="H416" t="s">
        <v>827</v>
      </c>
      <c r="I416" t="s">
        <v>53</v>
      </c>
      <c r="J416"/>
      <c r="K416" t="s">
        <v>635</v>
      </c>
      <c r="L416" t="s">
        <v>62</v>
      </c>
      <c r="M416" t="s">
        <v>62</v>
      </c>
      <c r="N416"/>
      <c r="O416" s="135">
        <v>44824</v>
      </c>
      <c r="P416" t="s">
        <v>1307</v>
      </c>
      <c r="Q416" t="s">
        <v>70</v>
      </c>
      <c r="R416" t="s">
        <v>779</v>
      </c>
      <c r="S416" t="s">
        <v>1218</v>
      </c>
      <c r="T416" s="130">
        <v>9.02</v>
      </c>
      <c r="U416" t="s">
        <v>2625</v>
      </c>
      <c r="V416" s="133">
        <v>2.9246999999999999E-2</v>
      </c>
      <c r="W416"/>
      <c r="X416"/>
      <c r="Y416" s="133"/>
      <c r="Z416" s="133">
        <v>3.85E-2</v>
      </c>
      <c r="AA416" s="135">
        <v>53600</v>
      </c>
      <c r="AB416" t="s">
        <v>620</v>
      </c>
      <c r="AC416"/>
      <c r="AD416" s="130"/>
      <c r="AE416" s="133"/>
      <c r="AF416" s="135"/>
      <c r="AG416"/>
      <c r="AH416"/>
      <c r="AI416"/>
      <c r="AJ416" t="s">
        <v>55</v>
      </c>
      <c r="AK416" t="s">
        <v>775</v>
      </c>
      <c r="AL416"/>
      <c r="AM416" t="s">
        <v>305</v>
      </c>
      <c r="AN416" s="135">
        <v>45930</v>
      </c>
      <c r="AO416" s="134"/>
      <c r="AP416" s="133"/>
      <c r="AQ416" s="130">
        <v>14330976.939999999</v>
      </c>
      <c r="AR416" s="130">
        <v>102.51</v>
      </c>
      <c r="AS416" s="130">
        <v>1</v>
      </c>
      <c r="AT416" s="130">
        <v>14690.68446</v>
      </c>
      <c r="AU416" s="130">
        <v>14690.68446</v>
      </c>
      <c r="AV416" s="132"/>
      <c r="AW416" s="132"/>
      <c r="AX416"/>
      <c r="AY416"/>
      <c r="AZ416" s="133">
        <v>1.5410000000000001E-3</v>
      </c>
      <c r="BA416" s="133">
        <v>7.4999999999999993E-5</v>
      </c>
    </row>
    <row r="417" spans="1:53" x14ac:dyDescent="0.2">
      <c r="A417">
        <v>316</v>
      </c>
      <c r="B417">
        <v>316</v>
      </c>
      <c r="C417"/>
      <c r="D417"/>
      <c r="E417"/>
      <c r="F417">
        <v>70005261</v>
      </c>
      <c r="G417" t="s">
        <v>245</v>
      </c>
      <c r="H417" t="s">
        <v>827</v>
      </c>
      <c r="I417" t="s">
        <v>53</v>
      </c>
      <c r="J417"/>
      <c r="K417" t="s">
        <v>635</v>
      </c>
      <c r="L417" t="s">
        <v>62</v>
      </c>
      <c r="M417" t="s">
        <v>62</v>
      </c>
      <c r="N417"/>
      <c r="O417" s="135">
        <v>44924</v>
      </c>
      <c r="P417" t="s">
        <v>1307</v>
      </c>
      <c r="Q417" t="s">
        <v>70</v>
      </c>
      <c r="R417" t="s">
        <v>779</v>
      </c>
      <c r="S417" t="s">
        <v>1218</v>
      </c>
      <c r="T417" s="130">
        <v>8.81</v>
      </c>
      <c r="U417" t="s">
        <v>2625</v>
      </c>
      <c r="V417" s="133">
        <v>3.2183999999999997E-2</v>
      </c>
      <c r="W417"/>
      <c r="X417"/>
      <c r="Y417" s="133"/>
      <c r="Z417" s="133">
        <v>4.2500000000000003E-2</v>
      </c>
      <c r="AA417" s="135">
        <v>53600</v>
      </c>
      <c r="AB417" t="s">
        <v>620</v>
      </c>
      <c r="AC417"/>
      <c r="AD417" s="130"/>
      <c r="AE417" s="133"/>
      <c r="AF417" s="135"/>
      <c r="AG417"/>
      <c r="AH417"/>
      <c r="AI417"/>
      <c r="AJ417" t="s">
        <v>55</v>
      </c>
      <c r="AK417" t="s">
        <v>775</v>
      </c>
      <c r="AL417"/>
      <c r="AM417" t="s">
        <v>305</v>
      </c>
      <c r="AN417" s="135">
        <v>45930</v>
      </c>
      <c r="AO417" s="134"/>
      <c r="AP417" s="133"/>
      <c r="AQ417" s="130">
        <v>15038513.26</v>
      </c>
      <c r="AR417" s="130">
        <v>100.96</v>
      </c>
      <c r="AS417" s="130">
        <v>1</v>
      </c>
      <c r="AT417" s="130">
        <v>15182.88299</v>
      </c>
      <c r="AU417" s="130">
        <v>15182.88299</v>
      </c>
      <c r="AV417" s="132"/>
      <c r="AW417" s="132"/>
      <c r="AX417"/>
      <c r="AY417"/>
      <c r="AZ417" s="133">
        <v>1.593E-3</v>
      </c>
      <c r="BA417" s="133">
        <v>7.7000000000000001E-5</v>
      </c>
    </row>
    <row r="418" spans="1:53" x14ac:dyDescent="0.2">
      <c r="A418">
        <v>316</v>
      </c>
      <c r="B418">
        <v>316</v>
      </c>
      <c r="C418"/>
      <c r="D418"/>
      <c r="E418"/>
      <c r="F418">
        <v>70005262</v>
      </c>
      <c r="G418" t="s">
        <v>245</v>
      </c>
      <c r="H418" t="s">
        <v>827</v>
      </c>
      <c r="I418" t="s">
        <v>53</v>
      </c>
      <c r="J418"/>
      <c r="K418" t="s">
        <v>635</v>
      </c>
      <c r="L418" t="s">
        <v>62</v>
      </c>
      <c r="M418" t="s">
        <v>62</v>
      </c>
      <c r="N418"/>
      <c r="O418" s="135">
        <v>45644</v>
      </c>
      <c r="P418" t="s">
        <v>1307</v>
      </c>
      <c r="Q418" t="s">
        <v>70</v>
      </c>
      <c r="R418" t="s">
        <v>779</v>
      </c>
      <c r="S418" t="s">
        <v>1218</v>
      </c>
      <c r="T418" s="130">
        <v>8.89</v>
      </c>
      <c r="U418" t="s">
        <v>2625</v>
      </c>
      <c r="V418" s="133">
        <v>4.2283000000000001E-2</v>
      </c>
      <c r="W418"/>
      <c r="X418"/>
      <c r="Y418" s="133"/>
      <c r="Z418" s="133">
        <v>4.3400000000000001E-2</v>
      </c>
      <c r="AA418" s="135">
        <v>53600</v>
      </c>
      <c r="AB418" t="s">
        <v>620</v>
      </c>
      <c r="AC418"/>
      <c r="AD418" s="130"/>
      <c r="AE418" s="133"/>
      <c r="AF418" s="135"/>
      <c r="AG418"/>
      <c r="AH418"/>
      <c r="AI418"/>
      <c r="AJ418" t="s">
        <v>62</v>
      </c>
      <c r="AK418" t="s">
        <v>775</v>
      </c>
      <c r="AL418"/>
      <c r="AM418" t="s">
        <v>305</v>
      </c>
      <c r="AN418" s="135">
        <v>45930</v>
      </c>
      <c r="AO418" s="134"/>
      <c r="AP418" s="133"/>
      <c r="AQ418" s="130">
        <v>7080304.0099999998</v>
      </c>
      <c r="AR418" s="130">
        <v>102.53</v>
      </c>
      <c r="AS418" s="130">
        <v>1</v>
      </c>
      <c r="AT418" s="130">
        <v>7259.4357</v>
      </c>
      <c r="AU418" s="130">
        <v>7259.4357</v>
      </c>
      <c r="AV418" s="132"/>
      <c r="AW418" s="132"/>
      <c r="AX418"/>
      <c r="AY418"/>
      <c r="AZ418" s="133">
        <v>7.6099999999999996E-4</v>
      </c>
      <c r="BA418" s="133">
        <v>3.6999999999999998E-5</v>
      </c>
    </row>
    <row r="419" spans="1:53" x14ac:dyDescent="0.2">
      <c r="A419">
        <v>316</v>
      </c>
      <c r="B419">
        <v>316</v>
      </c>
      <c r="C419"/>
      <c r="D419"/>
      <c r="E419"/>
      <c r="F419">
        <v>70005257</v>
      </c>
      <c r="G419" t="s">
        <v>245</v>
      </c>
      <c r="H419" t="s">
        <v>827</v>
      </c>
      <c r="I419" t="s">
        <v>53</v>
      </c>
      <c r="J419"/>
      <c r="K419" t="s">
        <v>635</v>
      </c>
      <c r="L419" t="s">
        <v>62</v>
      </c>
      <c r="M419" t="s">
        <v>62</v>
      </c>
      <c r="N419"/>
      <c r="O419" s="135">
        <v>44553</v>
      </c>
      <c r="P419" t="s">
        <v>1307</v>
      </c>
      <c r="Q419" t="s">
        <v>70</v>
      </c>
      <c r="R419" t="s">
        <v>779</v>
      </c>
      <c r="S419" t="s">
        <v>1218</v>
      </c>
      <c r="T419" s="130">
        <v>9.35</v>
      </c>
      <c r="U419" t="s">
        <v>2625</v>
      </c>
      <c r="V419" s="133">
        <v>1.5677E-2</v>
      </c>
      <c r="W419"/>
      <c r="X419"/>
      <c r="Y419" s="133"/>
      <c r="Z419" s="133">
        <v>3.9600000000000003E-2</v>
      </c>
      <c r="AA419" s="135">
        <v>53600</v>
      </c>
      <c r="AB419" t="s">
        <v>620</v>
      </c>
      <c r="AC419"/>
      <c r="AD419" s="130"/>
      <c r="AE419" s="133"/>
      <c r="AF419" s="135"/>
      <c r="AG419"/>
      <c r="AH419"/>
      <c r="AI419"/>
      <c r="AJ419" t="s">
        <v>55</v>
      </c>
      <c r="AK419" t="s">
        <v>775</v>
      </c>
      <c r="AL419"/>
      <c r="AM419" t="s">
        <v>305</v>
      </c>
      <c r="AN419" s="135">
        <v>45930</v>
      </c>
      <c r="AO419" s="134"/>
      <c r="AP419" s="133"/>
      <c r="AQ419" s="130">
        <v>13752214.93</v>
      </c>
      <c r="AR419" s="130">
        <v>92.4</v>
      </c>
      <c r="AS419" s="130">
        <v>1</v>
      </c>
      <c r="AT419" s="130">
        <v>12707.0466</v>
      </c>
      <c r="AU419" s="130">
        <v>12707.0466</v>
      </c>
      <c r="AV419" s="132"/>
      <c r="AW419" s="132"/>
      <c r="AX419"/>
      <c r="AY419"/>
      <c r="AZ419" s="133">
        <v>1.333E-3</v>
      </c>
      <c r="BA419" s="133">
        <v>6.4999999999999994E-5</v>
      </c>
    </row>
    <row r="420" spans="1:53" x14ac:dyDescent="0.2">
      <c r="A420">
        <v>316</v>
      </c>
      <c r="B420">
        <v>316</v>
      </c>
      <c r="C420"/>
      <c r="D420"/>
      <c r="E420"/>
      <c r="F420">
        <v>70006701</v>
      </c>
      <c r="G420" t="s">
        <v>245</v>
      </c>
      <c r="H420" t="s">
        <v>2636</v>
      </c>
      <c r="I420" t="s">
        <v>53</v>
      </c>
      <c r="J420"/>
      <c r="K420" t="s">
        <v>635</v>
      </c>
      <c r="L420" t="s">
        <v>62</v>
      </c>
      <c r="M420" t="s">
        <v>55</v>
      </c>
      <c r="N420"/>
      <c r="O420" s="135">
        <v>44783</v>
      </c>
      <c r="P420" t="s">
        <v>2632</v>
      </c>
      <c r="Q420" t="s">
        <v>78</v>
      </c>
      <c r="R420" t="s">
        <v>779</v>
      </c>
      <c r="S420" t="s">
        <v>1218</v>
      </c>
      <c r="T420" s="130">
        <v>3.45</v>
      </c>
      <c r="U420" t="s">
        <v>2625</v>
      </c>
      <c r="V420" s="133">
        <v>4.5100000000000001E-2</v>
      </c>
      <c r="W420"/>
      <c r="X420"/>
      <c r="Y420" s="133"/>
      <c r="Z420" s="133">
        <v>4.99E-2</v>
      </c>
      <c r="AA420" s="135">
        <v>47480</v>
      </c>
      <c r="AB420" t="s">
        <v>620</v>
      </c>
      <c r="AC420"/>
      <c r="AD420" s="130"/>
      <c r="AE420" s="133"/>
      <c r="AF420" s="135"/>
      <c r="AG420"/>
      <c r="AH420"/>
      <c r="AI420"/>
      <c r="AJ420" t="s">
        <v>55</v>
      </c>
      <c r="AK420" t="s">
        <v>775</v>
      </c>
      <c r="AL420"/>
      <c r="AM420" t="s">
        <v>305</v>
      </c>
      <c r="AN420" s="135">
        <v>45930</v>
      </c>
      <c r="AO420" s="134"/>
      <c r="AP420" s="133"/>
      <c r="AQ420" s="130">
        <v>16312450</v>
      </c>
      <c r="AR420" s="130">
        <v>99</v>
      </c>
      <c r="AS420" s="130">
        <v>1</v>
      </c>
      <c r="AT420" s="130">
        <v>16149.325500000001</v>
      </c>
      <c r="AU420" s="130">
        <v>16149.325500000001</v>
      </c>
      <c r="AV420" s="132"/>
      <c r="AW420" s="132"/>
      <c r="AX420"/>
      <c r="AY420"/>
      <c r="AZ420" s="133">
        <v>1.694E-3</v>
      </c>
      <c r="BA420" s="133">
        <v>8.2000000000000001E-5</v>
      </c>
    </row>
    <row r="421" spans="1:53" x14ac:dyDescent="0.2">
      <c r="A421">
        <v>316</v>
      </c>
      <c r="B421">
        <v>316</v>
      </c>
      <c r="C421"/>
      <c r="D421"/>
      <c r="E421"/>
      <c r="F421">
        <v>70005017</v>
      </c>
      <c r="G421" t="s">
        <v>245</v>
      </c>
      <c r="H421" t="s">
        <v>1184</v>
      </c>
      <c r="I421" t="s">
        <v>53</v>
      </c>
      <c r="J421"/>
      <c r="K421" t="s">
        <v>265</v>
      </c>
      <c r="L421" t="s">
        <v>62</v>
      </c>
      <c r="M421" t="s">
        <v>55</v>
      </c>
      <c r="N421"/>
      <c r="O421" s="135">
        <v>45729</v>
      </c>
      <c r="P421" t="s">
        <v>2628</v>
      </c>
      <c r="Q421" t="s">
        <v>70</v>
      </c>
      <c r="R421" t="s">
        <v>779</v>
      </c>
      <c r="S421" t="s">
        <v>1218</v>
      </c>
      <c r="T421" s="130">
        <v>0.65</v>
      </c>
      <c r="U421" t="s">
        <v>441</v>
      </c>
      <c r="V421" s="133">
        <v>7.5999999999999998E-2</v>
      </c>
      <c r="W421"/>
      <c r="X421"/>
      <c r="Y421" s="133"/>
      <c r="Z421" s="133">
        <v>7.5899999999999995E-2</v>
      </c>
      <c r="AA421" s="135">
        <v>46172</v>
      </c>
      <c r="AB421" t="s">
        <v>620</v>
      </c>
      <c r="AC421"/>
      <c r="AD421" s="130"/>
      <c r="AE421" s="133"/>
      <c r="AF421" s="135"/>
      <c r="AG421"/>
      <c r="AH421"/>
      <c r="AI421"/>
      <c r="AJ421" t="s">
        <v>62</v>
      </c>
      <c r="AK421" t="s">
        <v>775</v>
      </c>
      <c r="AL421"/>
      <c r="AM421" t="s">
        <v>305</v>
      </c>
      <c r="AN421" s="135">
        <v>45930</v>
      </c>
      <c r="AO421" s="134"/>
      <c r="AP421" s="133"/>
      <c r="AQ421" s="130">
        <v>2349243.52</v>
      </c>
      <c r="AR421" s="130">
        <v>102.64</v>
      </c>
      <c r="AS421" s="130">
        <v>1</v>
      </c>
      <c r="AT421" s="130">
        <v>2411.2635500000001</v>
      </c>
      <c r="AU421" s="130">
        <v>2411.2635500000001</v>
      </c>
      <c r="AV421" s="132"/>
      <c r="AW421" s="132"/>
      <c r="AX421"/>
      <c r="AY421"/>
      <c r="AZ421" s="133">
        <v>2.5300000000000002E-4</v>
      </c>
      <c r="BA421" s="133">
        <v>1.2E-5</v>
      </c>
    </row>
    <row r="422" spans="1:53" x14ac:dyDescent="0.2">
      <c r="A422">
        <v>316</v>
      </c>
      <c r="B422">
        <v>316</v>
      </c>
      <c r="C422"/>
      <c r="D422"/>
      <c r="E422"/>
      <c r="F422">
        <v>70005015</v>
      </c>
      <c r="G422" t="s">
        <v>245</v>
      </c>
      <c r="H422" t="s">
        <v>1184</v>
      </c>
      <c r="I422" t="s">
        <v>53</v>
      </c>
      <c r="J422"/>
      <c r="K422" t="s">
        <v>265</v>
      </c>
      <c r="L422" t="s">
        <v>62</v>
      </c>
      <c r="M422" t="s">
        <v>55</v>
      </c>
      <c r="N422"/>
      <c r="O422" s="135">
        <v>45656</v>
      </c>
      <c r="P422" t="s">
        <v>2628</v>
      </c>
      <c r="Q422" t="s">
        <v>70</v>
      </c>
      <c r="R422" t="s">
        <v>779</v>
      </c>
      <c r="S422" t="s">
        <v>1218</v>
      </c>
      <c r="T422" s="130">
        <v>0.65</v>
      </c>
      <c r="U422" t="s">
        <v>441</v>
      </c>
      <c r="V422" s="133">
        <v>7.5999999999999998E-2</v>
      </c>
      <c r="W422"/>
      <c r="X422"/>
      <c r="Y422" s="133"/>
      <c r="Z422" s="133">
        <v>6.2700000000000006E-2</v>
      </c>
      <c r="AA422" s="135">
        <v>46172</v>
      </c>
      <c r="AB422" t="s">
        <v>620</v>
      </c>
      <c r="AC422"/>
      <c r="AD422" s="130"/>
      <c r="AE422" s="133"/>
      <c r="AF422" s="135"/>
      <c r="AG422"/>
      <c r="AH422"/>
      <c r="AI422"/>
      <c r="AJ422" t="s">
        <v>62</v>
      </c>
      <c r="AK422" t="s">
        <v>775</v>
      </c>
      <c r="AL422"/>
      <c r="AM422" t="s">
        <v>305</v>
      </c>
      <c r="AN422" s="135">
        <v>45930</v>
      </c>
      <c r="AO422" s="134"/>
      <c r="AP422" s="133"/>
      <c r="AQ422" s="130">
        <v>1227006.81</v>
      </c>
      <c r="AR422" s="130">
        <v>103.47</v>
      </c>
      <c r="AS422" s="130">
        <v>1</v>
      </c>
      <c r="AT422" s="130">
        <v>1269.58395</v>
      </c>
      <c r="AU422" s="130">
        <v>1269.58395</v>
      </c>
      <c r="AV422" s="132"/>
      <c r="AW422" s="132"/>
      <c r="AX422"/>
      <c r="AY422"/>
      <c r="AZ422" s="133">
        <v>1.3300000000000001E-4</v>
      </c>
      <c r="BA422" s="133">
        <v>6.0000000000000002E-6</v>
      </c>
    </row>
    <row r="423" spans="1:53" x14ac:dyDescent="0.2">
      <c r="A423">
        <v>316</v>
      </c>
      <c r="B423">
        <v>316</v>
      </c>
      <c r="C423"/>
      <c r="D423"/>
      <c r="E423"/>
      <c r="F423">
        <v>70005003</v>
      </c>
      <c r="G423" t="s">
        <v>245</v>
      </c>
      <c r="H423" t="s">
        <v>1184</v>
      </c>
      <c r="I423" t="s">
        <v>53</v>
      </c>
      <c r="J423"/>
      <c r="K423" t="s">
        <v>265</v>
      </c>
      <c r="L423" t="s">
        <v>62</v>
      </c>
      <c r="M423" t="s">
        <v>55</v>
      </c>
      <c r="N423"/>
      <c r="O423" s="135">
        <v>45183</v>
      </c>
      <c r="P423" t="s">
        <v>2628</v>
      </c>
      <c r="Q423" t="s">
        <v>70</v>
      </c>
      <c r="R423" t="s">
        <v>779</v>
      </c>
      <c r="S423" t="s">
        <v>1218</v>
      </c>
      <c r="T423" s="130">
        <v>0.65</v>
      </c>
      <c r="U423" t="s">
        <v>441</v>
      </c>
      <c r="V423" s="133">
        <v>7.5999999999999998E-2</v>
      </c>
      <c r="W423"/>
      <c r="X423"/>
      <c r="Y423" s="133"/>
      <c r="Z423" s="133">
        <v>0.05</v>
      </c>
      <c r="AA423" s="135">
        <v>46173</v>
      </c>
      <c r="AB423" t="s">
        <v>620</v>
      </c>
      <c r="AC423"/>
      <c r="AD423" s="130"/>
      <c r="AE423" s="133"/>
      <c r="AF423" s="135"/>
      <c r="AG423"/>
      <c r="AH423"/>
      <c r="AI423"/>
      <c r="AJ423" t="s">
        <v>55</v>
      </c>
      <c r="AK423" t="s">
        <v>775</v>
      </c>
      <c r="AL423"/>
      <c r="AM423" t="s">
        <v>305</v>
      </c>
      <c r="AN423" s="135">
        <v>45930</v>
      </c>
      <c r="AO423" s="134"/>
      <c r="AP423" s="133"/>
      <c r="AQ423" s="130">
        <v>245355.71</v>
      </c>
      <c r="AR423" s="130">
        <v>104.29</v>
      </c>
      <c r="AS423" s="130">
        <v>1</v>
      </c>
      <c r="AT423" s="130">
        <v>255.88147000000001</v>
      </c>
      <c r="AU423" s="130">
        <v>255.88147000000001</v>
      </c>
      <c r="AV423" s="132"/>
      <c r="AW423" s="132"/>
      <c r="AX423"/>
      <c r="AY423"/>
      <c r="AZ423" s="133">
        <v>2.5999999999999998E-5</v>
      </c>
      <c r="BA423" s="133">
        <v>9.9999999999999995E-7</v>
      </c>
    </row>
    <row r="424" spans="1:53" x14ac:dyDescent="0.2">
      <c r="A424">
        <v>316</v>
      </c>
      <c r="B424">
        <v>316</v>
      </c>
      <c r="C424"/>
      <c r="D424"/>
      <c r="E424"/>
      <c r="F424">
        <v>70005004</v>
      </c>
      <c r="G424" t="s">
        <v>245</v>
      </c>
      <c r="H424" t="s">
        <v>1184</v>
      </c>
      <c r="I424" t="s">
        <v>53</v>
      </c>
      <c r="J424"/>
      <c r="K424" t="s">
        <v>265</v>
      </c>
      <c r="L424" t="s">
        <v>62</v>
      </c>
      <c r="M424" t="s">
        <v>55</v>
      </c>
      <c r="N424"/>
      <c r="O424" s="135">
        <v>45291</v>
      </c>
      <c r="P424" t="s">
        <v>2628</v>
      </c>
      <c r="Q424" t="s">
        <v>70</v>
      </c>
      <c r="R424" t="s">
        <v>779</v>
      </c>
      <c r="S424" t="s">
        <v>1218</v>
      </c>
      <c r="T424" s="130">
        <v>0.65</v>
      </c>
      <c r="U424" t="s">
        <v>441</v>
      </c>
      <c r="V424" s="133">
        <v>7.5999999999999998E-2</v>
      </c>
      <c r="W424"/>
      <c r="X424"/>
      <c r="Y424" s="133"/>
      <c r="Z424" s="133">
        <v>0.05</v>
      </c>
      <c r="AA424" s="135">
        <v>46173</v>
      </c>
      <c r="AB424" t="s">
        <v>620</v>
      </c>
      <c r="AC424"/>
      <c r="AD424" s="130"/>
      <c r="AE424" s="133"/>
      <c r="AF424" s="135"/>
      <c r="AG424"/>
      <c r="AH424"/>
      <c r="AI424"/>
      <c r="AJ424" t="s">
        <v>55</v>
      </c>
      <c r="AK424" t="s">
        <v>775</v>
      </c>
      <c r="AL424"/>
      <c r="AM424" t="s">
        <v>305</v>
      </c>
      <c r="AN424" s="135">
        <v>45930</v>
      </c>
      <c r="AO424" s="134"/>
      <c r="AP424" s="133"/>
      <c r="AQ424" s="130">
        <v>2038372.58</v>
      </c>
      <c r="AR424" s="130">
        <v>104.29</v>
      </c>
      <c r="AS424" s="130">
        <v>1</v>
      </c>
      <c r="AT424" s="130">
        <v>2125.8187600000001</v>
      </c>
      <c r="AU424" s="130">
        <v>2125.8187600000001</v>
      </c>
      <c r="AV424" s="132"/>
      <c r="AW424" s="132"/>
      <c r="AX424"/>
      <c r="AY424"/>
      <c r="AZ424" s="133">
        <v>2.23E-4</v>
      </c>
      <c r="BA424" s="133">
        <v>1.0000000000000001E-5</v>
      </c>
    </row>
    <row r="425" spans="1:53" x14ac:dyDescent="0.2">
      <c r="A425">
        <v>316</v>
      </c>
      <c r="B425">
        <v>316</v>
      </c>
      <c r="C425"/>
      <c r="D425"/>
      <c r="E425"/>
      <c r="F425">
        <v>70005005</v>
      </c>
      <c r="G425" t="s">
        <v>245</v>
      </c>
      <c r="H425" t="s">
        <v>1184</v>
      </c>
      <c r="I425" t="s">
        <v>53</v>
      </c>
      <c r="J425"/>
      <c r="K425" t="s">
        <v>265</v>
      </c>
      <c r="L425" t="s">
        <v>62</v>
      </c>
      <c r="M425" t="s">
        <v>55</v>
      </c>
      <c r="N425"/>
      <c r="O425" s="135">
        <v>45319</v>
      </c>
      <c r="P425" t="s">
        <v>2628</v>
      </c>
      <c r="Q425" t="s">
        <v>70</v>
      </c>
      <c r="R425" t="s">
        <v>779</v>
      </c>
      <c r="S425" t="s">
        <v>1218</v>
      </c>
      <c r="T425" s="130">
        <v>0.65</v>
      </c>
      <c r="U425" t="s">
        <v>441</v>
      </c>
      <c r="V425" s="133">
        <v>7.5999999999999998E-2</v>
      </c>
      <c r="W425"/>
      <c r="X425"/>
      <c r="Y425" s="133"/>
      <c r="Z425" s="133">
        <v>5.0900000000000001E-2</v>
      </c>
      <c r="AA425" s="135">
        <v>46172</v>
      </c>
      <c r="AB425" t="s">
        <v>620</v>
      </c>
      <c r="AC425"/>
      <c r="AD425" s="130"/>
      <c r="AE425" s="133"/>
      <c r="AF425" s="135"/>
      <c r="AG425"/>
      <c r="AH425"/>
      <c r="AI425"/>
      <c r="AJ425" t="s">
        <v>55</v>
      </c>
      <c r="AK425" t="s">
        <v>775</v>
      </c>
      <c r="AL425"/>
      <c r="AM425" t="s">
        <v>305</v>
      </c>
      <c r="AN425" s="135">
        <v>45930</v>
      </c>
      <c r="AO425" s="134"/>
      <c r="AP425" s="133"/>
      <c r="AQ425" s="130">
        <v>8349337.5199999996</v>
      </c>
      <c r="AR425" s="130">
        <v>104.23</v>
      </c>
      <c r="AS425" s="130">
        <v>1</v>
      </c>
      <c r="AT425" s="130">
        <v>8702.5144999999993</v>
      </c>
      <c r="AU425" s="130">
        <v>8702.5144999999993</v>
      </c>
      <c r="AV425" s="132"/>
      <c r="AW425" s="132"/>
      <c r="AX425"/>
      <c r="AY425"/>
      <c r="AZ425" s="133">
        <v>9.1299999999999997E-4</v>
      </c>
      <c r="BA425" s="133">
        <v>4.3999999999999999E-5</v>
      </c>
    </row>
    <row r="426" spans="1:53" x14ac:dyDescent="0.2">
      <c r="A426">
        <v>316</v>
      </c>
      <c r="B426">
        <v>316</v>
      </c>
      <c r="C426"/>
      <c r="D426"/>
      <c r="E426"/>
      <c r="F426">
        <v>70005006</v>
      </c>
      <c r="G426" t="s">
        <v>245</v>
      </c>
      <c r="H426" t="s">
        <v>1184</v>
      </c>
      <c r="I426" t="s">
        <v>53</v>
      </c>
      <c r="J426"/>
      <c r="K426" t="s">
        <v>265</v>
      </c>
      <c r="L426" t="s">
        <v>62</v>
      </c>
      <c r="M426" t="s">
        <v>55</v>
      </c>
      <c r="N426"/>
      <c r="O426" s="135">
        <v>45351</v>
      </c>
      <c r="P426" t="s">
        <v>2628</v>
      </c>
      <c r="Q426" t="s">
        <v>70</v>
      </c>
      <c r="R426" t="s">
        <v>779</v>
      </c>
      <c r="S426" t="s">
        <v>1218</v>
      </c>
      <c r="T426" s="130">
        <v>0.65</v>
      </c>
      <c r="U426" t="s">
        <v>441</v>
      </c>
      <c r="V426" s="133">
        <v>7.5999999999999998E-2</v>
      </c>
      <c r="W426"/>
      <c r="X426"/>
      <c r="Y426" s="133"/>
      <c r="Z426" s="133">
        <v>5.21E-2</v>
      </c>
      <c r="AA426" s="135">
        <v>46172</v>
      </c>
      <c r="AB426" t="s">
        <v>620</v>
      </c>
      <c r="AC426"/>
      <c r="AD426" s="130"/>
      <c r="AE426" s="133"/>
      <c r="AF426" s="135"/>
      <c r="AG426"/>
      <c r="AH426"/>
      <c r="AI426"/>
      <c r="AJ426" t="s">
        <v>55</v>
      </c>
      <c r="AK426" t="s">
        <v>775</v>
      </c>
      <c r="AL426"/>
      <c r="AM426" t="s">
        <v>305</v>
      </c>
      <c r="AN426" s="135">
        <v>45930</v>
      </c>
      <c r="AO426" s="134"/>
      <c r="AP426" s="133"/>
      <c r="AQ426" s="130">
        <v>710858.05</v>
      </c>
      <c r="AR426" s="130">
        <v>104.13</v>
      </c>
      <c r="AS426" s="130">
        <v>1</v>
      </c>
      <c r="AT426" s="130">
        <v>740.21649000000002</v>
      </c>
      <c r="AU426" s="130">
        <v>740.21649000000002</v>
      </c>
      <c r="AV426" s="132"/>
      <c r="AW426" s="132"/>
      <c r="AX426"/>
      <c r="AY426"/>
      <c r="AZ426" s="133">
        <v>7.7000000000000001E-5</v>
      </c>
      <c r="BA426" s="133">
        <v>3.0000000000000001E-6</v>
      </c>
    </row>
    <row r="427" spans="1:53" x14ac:dyDescent="0.2">
      <c r="A427">
        <v>316</v>
      </c>
      <c r="B427">
        <v>316</v>
      </c>
      <c r="C427"/>
      <c r="D427"/>
      <c r="E427"/>
      <c r="F427">
        <v>70005007</v>
      </c>
      <c r="G427" t="s">
        <v>245</v>
      </c>
      <c r="H427" t="s">
        <v>1184</v>
      </c>
      <c r="I427" t="s">
        <v>53</v>
      </c>
      <c r="J427"/>
      <c r="K427" t="s">
        <v>265</v>
      </c>
      <c r="L427" t="s">
        <v>62</v>
      </c>
      <c r="M427" t="s">
        <v>55</v>
      </c>
      <c r="N427"/>
      <c r="O427" s="135">
        <v>45382</v>
      </c>
      <c r="P427" t="s">
        <v>2628</v>
      </c>
      <c r="Q427" t="s">
        <v>70</v>
      </c>
      <c r="R427" t="s">
        <v>779</v>
      </c>
      <c r="S427" t="s">
        <v>1218</v>
      </c>
      <c r="T427" s="130">
        <v>0.65</v>
      </c>
      <c r="U427" t="s">
        <v>441</v>
      </c>
      <c r="V427" s="133">
        <v>7.5999999999999998E-2</v>
      </c>
      <c r="W427"/>
      <c r="X427"/>
      <c r="Y427" s="133"/>
      <c r="Z427" s="133">
        <v>5.4399999999999997E-2</v>
      </c>
      <c r="AA427" s="135">
        <v>46172</v>
      </c>
      <c r="AB427" t="s">
        <v>620</v>
      </c>
      <c r="AC427"/>
      <c r="AD427" s="130"/>
      <c r="AE427" s="133"/>
      <c r="AF427" s="135"/>
      <c r="AG427"/>
      <c r="AH427"/>
      <c r="AI427"/>
      <c r="AJ427" t="s">
        <v>55</v>
      </c>
      <c r="AK427" t="s">
        <v>775</v>
      </c>
      <c r="AL427"/>
      <c r="AM427" t="s">
        <v>305</v>
      </c>
      <c r="AN427" s="135">
        <v>45930</v>
      </c>
      <c r="AO427" s="134"/>
      <c r="AP427" s="133"/>
      <c r="AQ427" s="130">
        <v>1012696.04</v>
      </c>
      <c r="AR427" s="130">
        <v>103.98</v>
      </c>
      <c r="AS427" s="130">
        <v>1</v>
      </c>
      <c r="AT427" s="130">
        <v>1053.00134</v>
      </c>
      <c r="AU427" s="130">
        <v>1053.00134</v>
      </c>
      <c r="AV427" s="132"/>
      <c r="AW427" s="132"/>
      <c r="AX427"/>
      <c r="AY427"/>
      <c r="AZ427" s="133">
        <v>1.1E-4</v>
      </c>
      <c r="BA427" s="133">
        <v>5.0000000000000004E-6</v>
      </c>
    </row>
    <row r="428" spans="1:53" x14ac:dyDescent="0.2">
      <c r="A428">
        <v>316</v>
      </c>
      <c r="B428">
        <v>316</v>
      </c>
      <c r="C428"/>
      <c r="D428"/>
      <c r="E428"/>
      <c r="F428">
        <v>70005016</v>
      </c>
      <c r="G428" t="s">
        <v>245</v>
      </c>
      <c r="H428" t="s">
        <v>1184</v>
      </c>
      <c r="I428" t="s">
        <v>53</v>
      </c>
      <c r="J428"/>
      <c r="K428" t="s">
        <v>265</v>
      </c>
      <c r="L428" t="s">
        <v>62</v>
      </c>
      <c r="M428" t="s">
        <v>55</v>
      </c>
      <c r="N428"/>
      <c r="O428" s="135">
        <v>45687</v>
      </c>
      <c r="P428" t="s">
        <v>2628</v>
      </c>
      <c r="Q428" t="s">
        <v>70</v>
      </c>
      <c r="R428" t="s">
        <v>779</v>
      </c>
      <c r="S428" t="s">
        <v>1218</v>
      </c>
      <c r="T428" s="130">
        <v>0.65</v>
      </c>
      <c r="U428" t="s">
        <v>441</v>
      </c>
      <c r="V428" s="133">
        <v>7.5999999999999998E-2</v>
      </c>
      <c r="W428"/>
      <c r="X428"/>
      <c r="Y428" s="133"/>
      <c r="Z428" s="133">
        <v>7.4800000000000005E-2</v>
      </c>
      <c r="AA428" s="135">
        <v>46172</v>
      </c>
      <c r="AB428" t="s">
        <v>620</v>
      </c>
      <c r="AC428"/>
      <c r="AD428" s="130"/>
      <c r="AE428" s="133"/>
      <c r="AF428" s="135"/>
      <c r="AG428"/>
      <c r="AH428"/>
      <c r="AI428"/>
      <c r="AJ428" t="s">
        <v>62</v>
      </c>
      <c r="AK428" t="s">
        <v>775</v>
      </c>
      <c r="AL428"/>
      <c r="AM428" t="s">
        <v>305</v>
      </c>
      <c r="AN428" s="135">
        <v>45930</v>
      </c>
      <c r="AO428" s="134"/>
      <c r="AP428" s="133"/>
      <c r="AQ428" s="130">
        <v>5115113.74</v>
      </c>
      <c r="AR428" s="130">
        <v>102.71</v>
      </c>
      <c r="AS428" s="130">
        <v>1</v>
      </c>
      <c r="AT428" s="130">
        <v>5253.7333200000003</v>
      </c>
      <c r="AU428" s="130">
        <v>5253.7333200000003</v>
      </c>
      <c r="AV428" s="132"/>
      <c r="AW428" s="132"/>
      <c r="AX428"/>
      <c r="AY428"/>
      <c r="AZ428" s="133">
        <v>5.5099999999999995E-4</v>
      </c>
      <c r="BA428" s="133">
        <v>2.5999999999999998E-5</v>
      </c>
    </row>
    <row r="429" spans="1:53" x14ac:dyDescent="0.2">
      <c r="A429">
        <v>316</v>
      </c>
      <c r="B429">
        <v>316</v>
      </c>
      <c r="C429"/>
      <c r="D429"/>
      <c r="E429"/>
      <c r="F429">
        <v>70005008</v>
      </c>
      <c r="G429" t="s">
        <v>245</v>
      </c>
      <c r="H429" t="s">
        <v>1184</v>
      </c>
      <c r="I429" t="s">
        <v>53</v>
      </c>
      <c r="J429"/>
      <c r="K429" t="s">
        <v>265</v>
      </c>
      <c r="L429" t="s">
        <v>62</v>
      </c>
      <c r="M429" t="s">
        <v>55</v>
      </c>
      <c r="N429"/>
      <c r="O429" s="135">
        <v>45442</v>
      </c>
      <c r="P429" t="s">
        <v>2628</v>
      </c>
      <c r="Q429" t="s">
        <v>70</v>
      </c>
      <c r="R429" t="s">
        <v>779</v>
      </c>
      <c r="S429" t="s">
        <v>1218</v>
      </c>
      <c r="T429" s="130">
        <v>0.65</v>
      </c>
      <c r="U429" t="s">
        <v>441</v>
      </c>
      <c r="V429" s="133">
        <v>7.5999999999999998E-2</v>
      </c>
      <c r="W429"/>
      <c r="X429"/>
      <c r="Y429" s="133"/>
      <c r="Z429" s="133">
        <v>5.74E-2</v>
      </c>
      <c r="AA429" s="135">
        <v>46172</v>
      </c>
      <c r="AB429" t="s">
        <v>620</v>
      </c>
      <c r="AC429"/>
      <c r="AD429" s="130"/>
      <c r="AE429" s="133"/>
      <c r="AF429" s="135"/>
      <c r="AG429"/>
      <c r="AH429"/>
      <c r="AI429"/>
      <c r="AJ429" t="s">
        <v>55</v>
      </c>
      <c r="AK429" t="s">
        <v>775</v>
      </c>
      <c r="AL429"/>
      <c r="AM429" t="s">
        <v>305</v>
      </c>
      <c r="AN429" s="135">
        <v>45930</v>
      </c>
      <c r="AO429" s="134"/>
      <c r="AP429" s="133"/>
      <c r="AQ429" s="130">
        <v>69754.12</v>
      </c>
      <c r="AR429" s="130">
        <v>103.81</v>
      </c>
      <c r="AS429" s="130">
        <v>1</v>
      </c>
      <c r="AT429" s="130">
        <v>72.411749999999998</v>
      </c>
      <c r="AU429" s="130">
        <v>72.411749999999998</v>
      </c>
      <c r="AV429" s="132"/>
      <c r="AW429" s="132"/>
      <c r="AX429"/>
      <c r="AY429"/>
      <c r="AZ429" s="133">
        <v>6.9999999999999999E-6</v>
      </c>
      <c r="BA429" s="133">
        <v>0</v>
      </c>
    </row>
    <row r="430" spans="1:53" x14ac:dyDescent="0.2">
      <c r="A430">
        <v>316</v>
      </c>
      <c r="B430">
        <v>316</v>
      </c>
      <c r="C430"/>
      <c r="D430"/>
      <c r="E430"/>
      <c r="F430">
        <v>70005010</v>
      </c>
      <c r="G430" t="s">
        <v>245</v>
      </c>
      <c r="H430" t="s">
        <v>1184</v>
      </c>
      <c r="I430" t="s">
        <v>53</v>
      </c>
      <c r="J430"/>
      <c r="K430" t="s">
        <v>265</v>
      </c>
      <c r="L430" t="s">
        <v>62</v>
      </c>
      <c r="M430" t="s">
        <v>55</v>
      </c>
      <c r="N430"/>
      <c r="O430" s="135">
        <v>45504</v>
      </c>
      <c r="P430" t="s">
        <v>2628</v>
      </c>
      <c r="Q430" t="s">
        <v>70</v>
      </c>
      <c r="R430" t="s">
        <v>779</v>
      </c>
      <c r="S430" t="s">
        <v>1218</v>
      </c>
      <c r="T430" s="130">
        <v>0.65</v>
      </c>
      <c r="U430" t="s">
        <v>441</v>
      </c>
      <c r="V430" s="133">
        <v>7.5999999999999998E-2</v>
      </c>
      <c r="W430"/>
      <c r="X430"/>
      <c r="Y430" s="133"/>
      <c r="Z430" s="133">
        <v>5.4399999999999997E-2</v>
      </c>
      <c r="AA430" s="135">
        <v>46172</v>
      </c>
      <c r="AB430" t="s">
        <v>620</v>
      </c>
      <c r="AC430"/>
      <c r="AD430" s="130"/>
      <c r="AE430" s="133"/>
      <c r="AF430" s="135"/>
      <c r="AG430"/>
      <c r="AH430"/>
      <c r="AI430"/>
      <c r="AJ430" t="s">
        <v>62</v>
      </c>
      <c r="AK430" t="s">
        <v>775</v>
      </c>
      <c r="AL430"/>
      <c r="AM430" t="s">
        <v>305</v>
      </c>
      <c r="AN430" s="135">
        <v>45930</v>
      </c>
      <c r="AO430" s="134"/>
      <c r="AP430" s="133"/>
      <c r="AQ430" s="130">
        <v>206706.73</v>
      </c>
      <c r="AR430" s="130">
        <v>103.98</v>
      </c>
      <c r="AS430" s="130">
        <v>1</v>
      </c>
      <c r="AT430" s="130">
        <v>214.93366</v>
      </c>
      <c r="AU430" s="130">
        <v>214.93366</v>
      </c>
      <c r="AV430" s="132"/>
      <c r="AW430" s="132"/>
      <c r="AX430"/>
      <c r="AY430"/>
      <c r="AZ430" s="133">
        <v>2.1999999999999999E-5</v>
      </c>
      <c r="BA430" s="133">
        <v>9.9999999999999995E-7</v>
      </c>
    </row>
    <row r="431" spans="1:53" x14ac:dyDescent="0.2">
      <c r="A431">
        <v>316</v>
      </c>
      <c r="B431">
        <v>316</v>
      </c>
      <c r="C431"/>
      <c r="D431"/>
      <c r="E431"/>
      <c r="F431">
        <v>70005011</v>
      </c>
      <c r="G431" t="s">
        <v>245</v>
      </c>
      <c r="H431" t="s">
        <v>1184</v>
      </c>
      <c r="I431" t="s">
        <v>53</v>
      </c>
      <c r="J431"/>
      <c r="K431" t="s">
        <v>265</v>
      </c>
      <c r="L431" t="s">
        <v>62</v>
      </c>
      <c r="M431" t="s">
        <v>55</v>
      </c>
      <c r="N431"/>
      <c r="O431" s="135">
        <v>45519</v>
      </c>
      <c r="P431" t="s">
        <v>2628</v>
      </c>
      <c r="Q431" t="s">
        <v>70</v>
      </c>
      <c r="R431" t="s">
        <v>779</v>
      </c>
      <c r="S431" t="s">
        <v>1218</v>
      </c>
      <c r="T431" s="130">
        <v>0.65</v>
      </c>
      <c r="U431" t="s">
        <v>441</v>
      </c>
      <c r="V431" s="133">
        <v>7.5999999999999998E-2</v>
      </c>
      <c r="W431"/>
      <c r="X431"/>
      <c r="Y431" s="133"/>
      <c r="Z431" s="133">
        <v>5.21E-2</v>
      </c>
      <c r="AA431" s="135">
        <v>46172</v>
      </c>
      <c r="AB431" t="s">
        <v>620</v>
      </c>
      <c r="AC431"/>
      <c r="AD431" s="130"/>
      <c r="AE431" s="133"/>
      <c r="AF431" s="135"/>
      <c r="AG431"/>
      <c r="AH431"/>
      <c r="AI431"/>
      <c r="AJ431" t="s">
        <v>62</v>
      </c>
      <c r="AK431" t="s">
        <v>775</v>
      </c>
      <c r="AL431"/>
      <c r="AM431" t="s">
        <v>305</v>
      </c>
      <c r="AN431" s="135">
        <v>45930</v>
      </c>
      <c r="AO431" s="134"/>
      <c r="AP431" s="133"/>
      <c r="AQ431" s="130">
        <v>4465048.3499999996</v>
      </c>
      <c r="AR431" s="130">
        <v>104.13</v>
      </c>
      <c r="AS431" s="130">
        <v>1</v>
      </c>
      <c r="AT431" s="130">
        <v>4649.4548500000001</v>
      </c>
      <c r="AU431" s="130">
        <v>4649.4548500000001</v>
      </c>
      <c r="AV431" s="132"/>
      <c r="AW431" s="132"/>
      <c r="AX431"/>
      <c r="AY431"/>
      <c r="AZ431" s="133">
        <v>4.8700000000000002E-4</v>
      </c>
      <c r="BA431" s="133">
        <v>2.3E-5</v>
      </c>
    </row>
    <row r="432" spans="1:53" x14ac:dyDescent="0.2">
      <c r="A432">
        <v>316</v>
      </c>
      <c r="B432">
        <v>316</v>
      </c>
      <c r="C432"/>
      <c r="D432"/>
      <c r="E432"/>
      <c r="F432">
        <v>70005012</v>
      </c>
      <c r="G432" t="s">
        <v>245</v>
      </c>
      <c r="H432" t="s">
        <v>1184</v>
      </c>
      <c r="I432" t="s">
        <v>53</v>
      </c>
      <c r="J432"/>
      <c r="K432" t="s">
        <v>265</v>
      </c>
      <c r="L432" t="s">
        <v>62</v>
      </c>
      <c r="M432" t="s">
        <v>55</v>
      </c>
      <c r="N432"/>
      <c r="O432" s="135">
        <v>45565</v>
      </c>
      <c r="P432" t="s">
        <v>2628</v>
      </c>
      <c r="Q432" t="s">
        <v>70</v>
      </c>
      <c r="R432" t="s">
        <v>779</v>
      </c>
      <c r="S432" t="s">
        <v>1218</v>
      </c>
      <c r="T432" s="130">
        <v>0.65</v>
      </c>
      <c r="U432" t="s">
        <v>441</v>
      </c>
      <c r="V432" s="133">
        <v>7.5999999999999998E-2</v>
      </c>
      <c r="W432"/>
      <c r="X432"/>
      <c r="Y432" s="133"/>
      <c r="Z432" s="133">
        <v>5.7200000000000001E-2</v>
      </c>
      <c r="AA432" s="135">
        <v>46172</v>
      </c>
      <c r="AB432" t="s">
        <v>620</v>
      </c>
      <c r="AC432"/>
      <c r="AD432" s="130"/>
      <c r="AE432" s="133"/>
      <c r="AF432" s="135"/>
      <c r="AG432"/>
      <c r="AH432"/>
      <c r="AI432"/>
      <c r="AJ432" t="s">
        <v>62</v>
      </c>
      <c r="AK432" t="s">
        <v>775</v>
      </c>
      <c r="AL432"/>
      <c r="AM432" t="s">
        <v>305</v>
      </c>
      <c r="AN432" s="135">
        <v>45930</v>
      </c>
      <c r="AO432" s="134"/>
      <c r="AP432" s="133"/>
      <c r="AQ432" s="130">
        <v>6896042.9800000004</v>
      </c>
      <c r="AR432" s="130">
        <v>103.8</v>
      </c>
      <c r="AS432" s="130">
        <v>1</v>
      </c>
      <c r="AT432" s="130">
        <v>7158.0926099999997</v>
      </c>
      <c r="AU432" s="130">
        <v>7158.0926099999997</v>
      </c>
      <c r="AV432" s="132"/>
      <c r="AW432" s="132"/>
      <c r="AX432"/>
      <c r="AY432"/>
      <c r="AZ432" s="133">
        <v>7.5100000000000004E-4</v>
      </c>
      <c r="BA432" s="133">
        <v>3.6000000000000001E-5</v>
      </c>
    </row>
    <row r="433" spans="1:53" x14ac:dyDescent="0.2">
      <c r="A433">
        <v>316</v>
      </c>
      <c r="B433">
        <v>316</v>
      </c>
      <c r="C433"/>
      <c r="D433"/>
      <c r="E433"/>
      <c r="F433">
        <v>70005013</v>
      </c>
      <c r="G433" t="s">
        <v>245</v>
      </c>
      <c r="H433" t="s">
        <v>1184</v>
      </c>
      <c r="I433" t="s">
        <v>53</v>
      </c>
      <c r="J433"/>
      <c r="K433" t="s">
        <v>265</v>
      </c>
      <c r="L433" t="s">
        <v>62</v>
      </c>
      <c r="M433" t="s">
        <v>55</v>
      </c>
      <c r="N433"/>
      <c r="O433" s="135">
        <v>45596</v>
      </c>
      <c r="P433" t="s">
        <v>2628</v>
      </c>
      <c r="Q433" t="s">
        <v>70</v>
      </c>
      <c r="R433" t="s">
        <v>779</v>
      </c>
      <c r="S433" t="s">
        <v>1218</v>
      </c>
      <c r="T433" s="130">
        <v>0.65</v>
      </c>
      <c r="U433" t="s">
        <v>441</v>
      </c>
      <c r="V433" s="133">
        <v>7.5999999999999998E-2</v>
      </c>
      <c r="W433"/>
      <c r="X433"/>
      <c r="Y433" s="133"/>
      <c r="Z433" s="133">
        <v>5.91E-2</v>
      </c>
      <c r="AA433" s="135">
        <v>46172</v>
      </c>
      <c r="AB433" t="s">
        <v>620</v>
      </c>
      <c r="AC433"/>
      <c r="AD433" s="130"/>
      <c r="AE433" s="133"/>
      <c r="AF433" s="135"/>
      <c r="AG433"/>
      <c r="AH433"/>
      <c r="AI433"/>
      <c r="AJ433" t="s">
        <v>62</v>
      </c>
      <c r="AK433" t="s">
        <v>775</v>
      </c>
      <c r="AL433"/>
      <c r="AM433" t="s">
        <v>305</v>
      </c>
      <c r="AN433" s="135">
        <v>45930</v>
      </c>
      <c r="AO433" s="134"/>
      <c r="AP433" s="133"/>
      <c r="AQ433" s="130">
        <v>6159397.0199999996</v>
      </c>
      <c r="AR433" s="130">
        <v>103.68</v>
      </c>
      <c r="AS433" s="130">
        <v>1</v>
      </c>
      <c r="AT433" s="130">
        <v>6386.0628299999998</v>
      </c>
      <c r="AU433" s="130">
        <v>6386.0628299999998</v>
      </c>
      <c r="AV433" s="132"/>
      <c r="AW433" s="132"/>
      <c r="AX433"/>
      <c r="AY433"/>
      <c r="AZ433" s="133">
        <v>6.7000000000000002E-4</v>
      </c>
      <c r="BA433" s="133">
        <v>3.1999999999999999E-5</v>
      </c>
    </row>
    <row r="434" spans="1:53" x14ac:dyDescent="0.2">
      <c r="A434">
        <v>316</v>
      </c>
      <c r="B434">
        <v>316</v>
      </c>
      <c r="C434"/>
      <c r="D434"/>
      <c r="E434"/>
      <c r="F434">
        <v>70005014</v>
      </c>
      <c r="G434" t="s">
        <v>245</v>
      </c>
      <c r="H434" t="s">
        <v>1184</v>
      </c>
      <c r="I434" t="s">
        <v>53</v>
      </c>
      <c r="J434"/>
      <c r="K434" t="s">
        <v>265</v>
      </c>
      <c r="L434" t="s">
        <v>62</v>
      </c>
      <c r="M434" t="s">
        <v>55</v>
      </c>
      <c r="N434"/>
      <c r="O434" s="135">
        <v>45624</v>
      </c>
      <c r="P434" t="s">
        <v>2628</v>
      </c>
      <c r="Q434" t="s">
        <v>70</v>
      </c>
      <c r="R434" t="s">
        <v>779</v>
      </c>
      <c r="S434" t="s">
        <v>1218</v>
      </c>
      <c r="T434" s="130">
        <v>0.65</v>
      </c>
      <c r="U434" t="s">
        <v>441</v>
      </c>
      <c r="V434" s="133">
        <v>7.5999999999999998E-2</v>
      </c>
      <c r="W434"/>
      <c r="X434"/>
      <c r="Y434" s="133"/>
      <c r="Z434" s="133">
        <v>6.13E-2</v>
      </c>
      <c r="AA434" s="135">
        <v>46172</v>
      </c>
      <c r="AB434" t="s">
        <v>620</v>
      </c>
      <c r="AC434"/>
      <c r="AD434" s="130"/>
      <c r="AE434" s="133"/>
      <c r="AF434" s="135"/>
      <c r="AG434"/>
      <c r="AH434"/>
      <c r="AI434"/>
      <c r="AJ434" t="s">
        <v>62</v>
      </c>
      <c r="AK434" t="s">
        <v>775</v>
      </c>
      <c r="AL434"/>
      <c r="AM434" t="s">
        <v>305</v>
      </c>
      <c r="AN434" s="135">
        <v>45930</v>
      </c>
      <c r="AO434" s="134"/>
      <c r="AP434" s="133"/>
      <c r="AQ434" s="130">
        <v>3672170.66</v>
      </c>
      <c r="AR434" s="130">
        <v>103.54</v>
      </c>
      <c r="AS434" s="130">
        <v>1</v>
      </c>
      <c r="AT434" s="130">
        <v>3802.1655000000001</v>
      </c>
      <c r="AU434" s="130">
        <v>3802.1655000000001</v>
      </c>
      <c r="AV434" s="132"/>
      <c r="AW434" s="132"/>
      <c r="AX434"/>
      <c r="AY434"/>
      <c r="AZ434" s="133">
        <v>3.9800000000000002E-4</v>
      </c>
      <c r="BA434" s="133">
        <v>1.9000000000000001E-5</v>
      </c>
    </row>
    <row r="435" spans="1:53" x14ac:dyDescent="0.2">
      <c r="A435">
        <v>316</v>
      </c>
      <c r="B435">
        <v>316</v>
      </c>
      <c r="C435"/>
      <c r="D435"/>
      <c r="E435"/>
      <c r="F435">
        <v>70005009</v>
      </c>
      <c r="G435" t="s">
        <v>245</v>
      </c>
      <c r="H435" t="s">
        <v>1184</v>
      </c>
      <c r="I435" t="s">
        <v>53</v>
      </c>
      <c r="J435"/>
      <c r="K435" t="s">
        <v>265</v>
      </c>
      <c r="L435" t="s">
        <v>62</v>
      </c>
      <c r="M435" t="s">
        <v>55</v>
      </c>
      <c r="N435"/>
      <c r="O435" s="135">
        <v>45473</v>
      </c>
      <c r="P435" t="s">
        <v>2628</v>
      </c>
      <c r="Q435" t="s">
        <v>70</v>
      </c>
      <c r="R435" t="s">
        <v>779</v>
      </c>
      <c r="S435" t="s">
        <v>1218</v>
      </c>
      <c r="T435" s="130">
        <v>0.65</v>
      </c>
      <c r="U435" t="s">
        <v>441</v>
      </c>
      <c r="V435" s="133">
        <v>7.5999999999999998E-2</v>
      </c>
      <c r="W435"/>
      <c r="X435"/>
      <c r="Y435" s="133"/>
      <c r="Z435" s="133">
        <v>5.2900000000000003E-2</v>
      </c>
      <c r="AA435" s="135">
        <v>46172</v>
      </c>
      <c r="AB435" t="s">
        <v>620</v>
      </c>
      <c r="AC435"/>
      <c r="AD435" s="130"/>
      <c r="AE435" s="133"/>
      <c r="AF435" s="135"/>
      <c r="AG435"/>
      <c r="AH435"/>
      <c r="AI435"/>
      <c r="AJ435" t="s">
        <v>62</v>
      </c>
      <c r="AK435" t="s">
        <v>775</v>
      </c>
      <c r="AL435"/>
      <c r="AM435" t="s">
        <v>305</v>
      </c>
      <c r="AN435" s="135">
        <v>45930</v>
      </c>
      <c r="AO435" s="134"/>
      <c r="AP435" s="133"/>
      <c r="AQ435" s="130">
        <v>577675.18999999994</v>
      </c>
      <c r="AR435" s="130">
        <v>104.1</v>
      </c>
      <c r="AS435" s="130">
        <v>1</v>
      </c>
      <c r="AT435" s="130">
        <v>601.35987</v>
      </c>
      <c r="AU435" s="130">
        <v>601.35987</v>
      </c>
      <c r="AV435" s="132"/>
      <c r="AW435" s="132"/>
      <c r="AX435"/>
      <c r="AY435"/>
      <c r="AZ435" s="133">
        <v>6.3E-5</v>
      </c>
      <c r="BA435" s="133">
        <v>3.0000000000000001E-6</v>
      </c>
    </row>
    <row r="436" spans="1:53" x14ac:dyDescent="0.2">
      <c r="A436">
        <v>316</v>
      </c>
      <c r="B436">
        <v>316</v>
      </c>
      <c r="C436"/>
      <c r="D436"/>
      <c r="E436"/>
      <c r="F436">
        <v>70006801</v>
      </c>
      <c r="G436" t="s">
        <v>245</v>
      </c>
      <c r="H436" t="s">
        <v>2636</v>
      </c>
      <c r="I436" t="s">
        <v>53</v>
      </c>
      <c r="J436"/>
      <c r="K436" t="s">
        <v>635</v>
      </c>
      <c r="L436" t="s">
        <v>62</v>
      </c>
      <c r="M436" t="s">
        <v>55</v>
      </c>
      <c r="N436"/>
      <c r="O436" s="135">
        <v>44819</v>
      </c>
      <c r="P436" t="s">
        <v>2632</v>
      </c>
      <c r="Q436" t="s">
        <v>78</v>
      </c>
      <c r="R436" t="s">
        <v>779</v>
      </c>
      <c r="S436" t="s">
        <v>1218</v>
      </c>
      <c r="T436" s="130">
        <v>3.42</v>
      </c>
      <c r="U436" t="s">
        <v>2625</v>
      </c>
      <c r="V436" s="133">
        <v>5.2400000000000002E-2</v>
      </c>
      <c r="W436"/>
      <c r="X436"/>
      <c r="Y436" s="133"/>
      <c r="Z436" s="133">
        <v>4.8899999999999999E-2</v>
      </c>
      <c r="AA436" s="135">
        <v>47480</v>
      </c>
      <c r="AB436" t="s">
        <v>620</v>
      </c>
      <c r="AC436"/>
      <c r="AD436" s="130"/>
      <c r="AE436" s="133"/>
      <c r="AF436" s="135"/>
      <c r="AG436"/>
      <c r="AH436"/>
      <c r="AI436"/>
      <c r="AJ436" t="s">
        <v>55</v>
      </c>
      <c r="AK436" t="s">
        <v>775</v>
      </c>
      <c r="AL436"/>
      <c r="AM436" t="s">
        <v>305</v>
      </c>
      <c r="AN436" s="135">
        <v>45930</v>
      </c>
      <c r="AO436" s="134"/>
      <c r="AP436" s="133"/>
      <c r="AQ436" s="130">
        <v>21571935</v>
      </c>
      <c r="AR436" s="130">
        <v>101.97</v>
      </c>
      <c r="AS436" s="130">
        <v>1</v>
      </c>
      <c r="AT436" s="130">
        <v>21996.902119999999</v>
      </c>
      <c r="AU436" s="130">
        <v>21996.902119999999</v>
      </c>
      <c r="AV436" s="132"/>
      <c r="AW436" s="132"/>
      <c r="AX436"/>
      <c r="AY436"/>
      <c r="AZ436" s="133">
        <v>2.3080000000000002E-3</v>
      </c>
      <c r="BA436" s="133">
        <v>1.12E-4</v>
      </c>
    </row>
    <row r="437" spans="1:53" x14ac:dyDescent="0.2">
      <c r="A437">
        <v>316</v>
      </c>
      <c r="B437">
        <v>316</v>
      </c>
      <c r="C437"/>
      <c r="D437"/>
      <c r="E437"/>
      <c r="F437">
        <v>70006901</v>
      </c>
      <c r="G437" t="s">
        <v>245</v>
      </c>
      <c r="H437" t="s">
        <v>2636</v>
      </c>
      <c r="I437" t="s">
        <v>53</v>
      </c>
      <c r="J437"/>
      <c r="K437" t="s">
        <v>635</v>
      </c>
      <c r="L437" t="s">
        <v>62</v>
      </c>
      <c r="M437" t="s">
        <v>55</v>
      </c>
      <c r="N437"/>
      <c r="O437" s="135">
        <v>44853</v>
      </c>
      <c r="P437" t="s">
        <v>2632</v>
      </c>
      <c r="Q437" t="s">
        <v>78</v>
      </c>
      <c r="R437" t="s">
        <v>779</v>
      </c>
      <c r="S437" t="s">
        <v>1218</v>
      </c>
      <c r="T437" s="130">
        <v>3.41</v>
      </c>
      <c r="U437" t="s">
        <v>2625</v>
      </c>
      <c r="V437" s="133">
        <v>5.4800000000000001E-2</v>
      </c>
      <c r="W437"/>
      <c r="X437"/>
      <c r="Y437" s="133"/>
      <c r="Z437" s="133">
        <v>4.8099999999999997E-2</v>
      </c>
      <c r="AA437" s="135">
        <v>47480</v>
      </c>
      <c r="AB437" t="s">
        <v>620</v>
      </c>
      <c r="AC437"/>
      <c r="AD437" s="130"/>
      <c r="AE437" s="133"/>
      <c r="AF437" s="135"/>
      <c r="AG437"/>
      <c r="AH437"/>
      <c r="AI437"/>
      <c r="AJ437" t="s">
        <v>55</v>
      </c>
      <c r="AK437" t="s">
        <v>775</v>
      </c>
      <c r="AL437"/>
      <c r="AM437" t="s">
        <v>305</v>
      </c>
      <c r="AN437" s="135">
        <v>45930</v>
      </c>
      <c r="AO437" s="134"/>
      <c r="AP437" s="133"/>
      <c r="AQ437" s="130">
        <v>13081414.5</v>
      </c>
      <c r="AR437" s="130">
        <v>103.13</v>
      </c>
      <c r="AS437" s="130">
        <v>1</v>
      </c>
      <c r="AT437" s="130">
        <v>13490.86277</v>
      </c>
      <c r="AU437" s="130">
        <v>13490.86277</v>
      </c>
      <c r="AV437" s="132"/>
      <c r="AW437" s="132"/>
      <c r="AX437"/>
      <c r="AY437"/>
      <c r="AZ437" s="133">
        <v>1.415E-3</v>
      </c>
      <c r="BA437" s="133">
        <v>6.8999999999999997E-5</v>
      </c>
    </row>
    <row r="438" spans="1:53" x14ac:dyDescent="0.2">
      <c r="A438">
        <v>316</v>
      </c>
      <c r="B438">
        <v>316</v>
      </c>
      <c r="C438"/>
      <c r="D438"/>
      <c r="E438"/>
      <c r="F438">
        <v>70006902</v>
      </c>
      <c r="G438" t="s">
        <v>245</v>
      </c>
      <c r="H438" t="s">
        <v>2636</v>
      </c>
      <c r="I438" t="s">
        <v>53</v>
      </c>
      <c r="J438"/>
      <c r="K438" t="s">
        <v>635</v>
      </c>
      <c r="L438" t="s">
        <v>62</v>
      </c>
      <c r="M438" t="s">
        <v>55</v>
      </c>
      <c r="N438"/>
      <c r="O438" s="135">
        <v>44910</v>
      </c>
      <c r="P438" t="s">
        <v>2632</v>
      </c>
      <c r="Q438" t="s">
        <v>78</v>
      </c>
      <c r="R438" t="s">
        <v>779</v>
      </c>
      <c r="S438" t="s">
        <v>1218</v>
      </c>
      <c r="T438" s="130">
        <v>3.4</v>
      </c>
      <c r="U438" t="s">
        <v>2625</v>
      </c>
      <c r="V438" s="133">
        <v>5.57E-2</v>
      </c>
      <c r="W438"/>
      <c r="X438"/>
      <c r="Y438" s="133"/>
      <c r="Z438" s="133">
        <v>4.82E-2</v>
      </c>
      <c r="AA438" s="135">
        <v>47480</v>
      </c>
      <c r="AB438" t="s">
        <v>620</v>
      </c>
      <c r="AC438"/>
      <c r="AD438" s="130"/>
      <c r="AE438" s="133"/>
      <c r="AF438" s="135"/>
      <c r="AG438"/>
      <c r="AH438"/>
      <c r="AI438"/>
      <c r="AJ438" t="s">
        <v>55</v>
      </c>
      <c r="AK438" t="s">
        <v>775</v>
      </c>
      <c r="AL438"/>
      <c r="AM438" t="s">
        <v>305</v>
      </c>
      <c r="AN438" s="135">
        <v>45930</v>
      </c>
      <c r="AO438" s="134"/>
      <c r="AP438" s="133"/>
      <c r="AQ438" s="130">
        <v>8629505.5</v>
      </c>
      <c r="AR438" s="130">
        <v>103.42</v>
      </c>
      <c r="AS438" s="130">
        <v>1</v>
      </c>
      <c r="AT438" s="130">
        <v>8924.6345899999997</v>
      </c>
      <c r="AU438" s="130">
        <v>8924.6345899999997</v>
      </c>
      <c r="AV438" s="132"/>
      <c r="AW438" s="132"/>
      <c r="AX438"/>
      <c r="AY438"/>
      <c r="AZ438" s="133">
        <v>9.3599999999999998E-4</v>
      </c>
      <c r="BA438" s="133">
        <v>4.5000000000000003E-5</v>
      </c>
    </row>
    <row r="439" spans="1:53" x14ac:dyDescent="0.2">
      <c r="A439">
        <v>316</v>
      </c>
      <c r="B439">
        <v>316</v>
      </c>
      <c r="C439"/>
      <c r="D439"/>
      <c r="E439"/>
      <c r="F439">
        <v>70007712</v>
      </c>
      <c r="G439" t="s">
        <v>245</v>
      </c>
      <c r="H439" t="s">
        <v>1184</v>
      </c>
      <c r="I439" t="s">
        <v>53</v>
      </c>
      <c r="J439"/>
      <c r="K439" t="s">
        <v>140</v>
      </c>
      <c r="L439" t="s">
        <v>62</v>
      </c>
      <c r="M439" t="s">
        <v>55</v>
      </c>
      <c r="N439"/>
      <c r="O439" s="135">
        <v>45550</v>
      </c>
      <c r="P439" t="s">
        <v>2626</v>
      </c>
      <c r="Q439" t="s">
        <v>70</v>
      </c>
      <c r="R439" t="s">
        <v>779</v>
      </c>
      <c r="S439" t="s">
        <v>1218</v>
      </c>
      <c r="T439" s="130">
        <v>1.36</v>
      </c>
      <c r="U439" t="s">
        <v>441</v>
      </c>
      <c r="V439" s="133">
        <v>6.6000000000000003E-2</v>
      </c>
      <c r="W439"/>
      <c r="X439"/>
      <c r="Y439" s="133"/>
      <c r="Z439" s="133">
        <v>6.13E-2</v>
      </c>
      <c r="AA439" s="135">
        <v>46446</v>
      </c>
      <c r="AB439" t="s">
        <v>620</v>
      </c>
      <c r="AC439"/>
      <c r="AD439" s="130"/>
      <c r="AE439" s="133"/>
      <c r="AF439" s="135"/>
      <c r="AG439"/>
      <c r="AH439"/>
      <c r="AI439"/>
      <c r="AJ439" t="s">
        <v>62</v>
      </c>
      <c r="AK439" t="s">
        <v>775</v>
      </c>
      <c r="AL439"/>
      <c r="AM439" t="s">
        <v>305</v>
      </c>
      <c r="AN439" s="135">
        <v>45930</v>
      </c>
      <c r="AO439" s="134"/>
      <c r="AP439" s="133"/>
      <c r="AQ439" s="130">
        <v>6559211.79</v>
      </c>
      <c r="AR439" s="130">
        <v>100.85</v>
      </c>
      <c r="AS439" s="130">
        <v>1</v>
      </c>
      <c r="AT439" s="130">
        <v>6614.9650899999997</v>
      </c>
      <c r="AU439" s="130">
        <v>6614.9650899999997</v>
      </c>
      <c r="AV439" s="132"/>
      <c r="AW439" s="132"/>
      <c r="AX439"/>
      <c r="AY439"/>
      <c r="AZ439" s="133">
        <v>6.9399999999999996E-4</v>
      </c>
      <c r="BA439" s="133">
        <v>3.3000000000000003E-5</v>
      </c>
    </row>
    <row r="440" spans="1:53" x14ac:dyDescent="0.2">
      <c r="A440">
        <v>316</v>
      </c>
      <c r="B440">
        <v>316</v>
      </c>
      <c r="C440"/>
      <c r="D440"/>
      <c r="E440"/>
      <c r="F440">
        <v>70007713</v>
      </c>
      <c r="G440" t="s">
        <v>245</v>
      </c>
      <c r="H440" t="s">
        <v>1184</v>
      </c>
      <c r="I440" t="s">
        <v>53</v>
      </c>
      <c r="J440"/>
      <c r="K440" t="s">
        <v>140</v>
      </c>
      <c r="L440" t="s">
        <v>62</v>
      </c>
      <c r="M440" t="s">
        <v>55</v>
      </c>
      <c r="N440"/>
      <c r="O440" s="135">
        <v>45580</v>
      </c>
      <c r="P440" t="s">
        <v>2626</v>
      </c>
      <c r="Q440" t="s">
        <v>70</v>
      </c>
      <c r="R440" t="s">
        <v>779</v>
      </c>
      <c r="S440" t="s">
        <v>1218</v>
      </c>
      <c r="T440" s="130">
        <v>1.36</v>
      </c>
      <c r="U440" t="s">
        <v>441</v>
      </c>
      <c r="V440" s="133">
        <v>6.6000000000000003E-2</v>
      </c>
      <c r="W440"/>
      <c r="X440"/>
      <c r="Y440" s="133"/>
      <c r="Z440" s="133">
        <v>6.3799999999999996E-2</v>
      </c>
      <c r="AA440" s="135">
        <v>46446</v>
      </c>
      <c r="AB440" t="s">
        <v>620</v>
      </c>
      <c r="AC440"/>
      <c r="AD440" s="130"/>
      <c r="AE440" s="133"/>
      <c r="AF440" s="135"/>
      <c r="AG440"/>
      <c r="AH440"/>
      <c r="AI440"/>
      <c r="AJ440" t="s">
        <v>62</v>
      </c>
      <c r="AK440" t="s">
        <v>775</v>
      </c>
      <c r="AL440"/>
      <c r="AM440" t="s">
        <v>305</v>
      </c>
      <c r="AN440" s="135">
        <v>45930</v>
      </c>
      <c r="AO440" s="134"/>
      <c r="AP440" s="133"/>
      <c r="AQ440" s="130">
        <v>7354954</v>
      </c>
      <c r="AR440" s="130">
        <v>100.53</v>
      </c>
      <c r="AS440" s="130">
        <v>1</v>
      </c>
      <c r="AT440" s="130">
        <v>7393.9352600000002</v>
      </c>
      <c r="AU440" s="130">
        <v>7393.9352600000002</v>
      </c>
      <c r="AV440" s="132"/>
      <c r="AW440" s="132"/>
      <c r="AX440"/>
      <c r="AY440"/>
      <c r="AZ440" s="133">
        <v>7.7499999999999997E-4</v>
      </c>
      <c r="BA440" s="133">
        <v>3.6999999999999998E-5</v>
      </c>
    </row>
    <row r="441" spans="1:53" x14ac:dyDescent="0.2">
      <c r="A441">
        <v>316</v>
      </c>
      <c r="B441">
        <v>316</v>
      </c>
      <c r="C441"/>
      <c r="D441"/>
      <c r="E441"/>
      <c r="F441">
        <v>70007714</v>
      </c>
      <c r="G441" t="s">
        <v>245</v>
      </c>
      <c r="H441" t="s">
        <v>1184</v>
      </c>
      <c r="I441" t="s">
        <v>53</v>
      </c>
      <c r="J441"/>
      <c r="K441" t="s">
        <v>140</v>
      </c>
      <c r="L441" t="s">
        <v>62</v>
      </c>
      <c r="M441" t="s">
        <v>55</v>
      </c>
      <c r="N441"/>
      <c r="O441" s="135">
        <v>45580</v>
      </c>
      <c r="P441" t="s">
        <v>2626</v>
      </c>
      <c r="Q441" t="s">
        <v>70</v>
      </c>
      <c r="R441" t="s">
        <v>779</v>
      </c>
      <c r="S441" t="s">
        <v>1218</v>
      </c>
      <c r="T441" s="130">
        <v>3.09</v>
      </c>
      <c r="U441" t="s">
        <v>441</v>
      </c>
      <c r="V441" s="133">
        <v>6.6000000000000003E-2</v>
      </c>
      <c r="W441"/>
      <c r="X441"/>
      <c r="Y441" s="133"/>
      <c r="Z441" s="133">
        <v>6.4199999999999993E-2</v>
      </c>
      <c r="AA441" s="135">
        <v>47177</v>
      </c>
      <c r="AB441" t="s">
        <v>620</v>
      </c>
      <c r="AC441"/>
      <c r="AD441" s="130"/>
      <c r="AE441" s="133"/>
      <c r="AF441" s="135"/>
      <c r="AG441"/>
      <c r="AH441"/>
      <c r="AI441"/>
      <c r="AJ441" t="s">
        <v>62</v>
      </c>
      <c r="AK441" t="s">
        <v>775</v>
      </c>
      <c r="AL441"/>
      <c r="AM441" t="s">
        <v>305</v>
      </c>
      <c r="AN441" s="135">
        <v>45930</v>
      </c>
      <c r="AO441" s="134"/>
      <c r="AP441" s="133"/>
      <c r="AQ441" s="130">
        <v>1390663</v>
      </c>
      <c r="AR441" s="130">
        <v>101.04</v>
      </c>
      <c r="AS441" s="130">
        <v>1</v>
      </c>
      <c r="AT441" s="130">
        <v>1405.1259</v>
      </c>
      <c r="AU441" s="130">
        <v>1405.1259</v>
      </c>
      <c r="AV441" s="132"/>
      <c r="AW441" s="132"/>
      <c r="AX441"/>
      <c r="AY441"/>
      <c r="AZ441" s="133">
        <v>1.47E-4</v>
      </c>
      <c r="BA441" s="133">
        <v>6.9999999999999999E-6</v>
      </c>
    </row>
    <row r="442" spans="1:53" x14ac:dyDescent="0.2">
      <c r="A442">
        <v>316</v>
      </c>
      <c r="B442">
        <v>316</v>
      </c>
      <c r="C442"/>
      <c r="D442"/>
      <c r="E442"/>
      <c r="F442">
        <v>70007715</v>
      </c>
      <c r="G442" t="s">
        <v>245</v>
      </c>
      <c r="H442" t="s">
        <v>1184</v>
      </c>
      <c r="I442" t="s">
        <v>53</v>
      </c>
      <c r="J442"/>
      <c r="K442" t="s">
        <v>140</v>
      </c>
      <c r="L442" t="s">
        <v>62</v>
      </c>
      <c r="M442" t="s">
        <v>55</v>
      </c>
      <c r="N442"/>
      <c r="O442" s="135">
        <v>45614</v>
      </c>
      <c r="P442" t="s">
        <v>2626</v>
      </c>
      <c r="Q442" t="s">
        <v>70</v>
      </c>
      <c r="R442" t="s">
        <v>779</v>
      </c>
      <c r="S442" t="s">
        <v>1218</v>
      </c>
      <c r="T442" s="130">
        <v>1.36</v>
      </c>
      <c r="U442" t="s">
        <v>441</v>
      </c>
      <c r="V442" s="133">
        <v>6.6000000000000003E-2</v>
      </c>
      <c r="W442"/>
      <c r="X442"/>
      <c r="Y442" s="133"/>
      <c r="Z442" s="133">
        <v>6.7299999999999999E-2</v>
      </c>
      <c r="AA442" s="135">
        <v>46446</v>
      </c>
      <c r="AB442" t="s">
        <v>620</v>
      </c>
      <c r="AC442"/>
      <c r="AD442" s="130"/>
      <c r="AE442" s="133"/>
      <c r="AF442" s="135"/>
      <c r="AG442"/>
      <c r="AH442"/>
      <c r="AI442"/>
      <c r="AJ442" t="s">
        <v>62</v>
      </c>
      <c r="AK442" t="s">
        <v>775</v>
      </c>
      <c r="AL442"/>
      <c r="AM442" t="s">
        <v>305</v>
      </c>
      <c r="AN442" s="135">
        <v>45930</v>
      </c>
      <c r="AO442" s="134"/>
      <c r="AP442" s="133"/>
      <c r="AQ442" s="130">
        <v>9838817.6899999995</v>
      </c>
      <c r="AR442" s="130">
        <v>100.08</v>
      </c>
      <c r="AS442" s="130">
        <v>1</v>
      </c>
      <c r="AT442" s="130">
        <v>9846.6887399999996</v>
      </c>
      <c r="AU442" s="130">
        <v>9846.6887399999996</v>
      </c>
      <c r="AV442" s="132"/>
      <c r="AW442" s="132"/>
      <c r="AX442"/>
      <c r="AY442"/>
      <c r="AZ442" s="133">
        <v>1.0330000000000001E-3</v>
      </c>
      <c r="BA442" s="133">
        <v>5.0000000000000002E-5</v>
      </c>
    </row>
    <row r="443" spans="1:53" x14ac:dyDescent="0.2">
      <c r="A443">
        <v>316</v>
      </c>
      <c r="B443">
        <v>316</v>
      </c>
      <c r="C443"/>
      <c r="D443"/>
      <c r="E443"/>
      <c r="F443">
        <v>70007716</v>
      </c>
      <c r="G443" t="s">
        <v>245</v>
      </c>
      <c r="H443" t="s">
        <v>1184</v>
      </c>
      <c r="I443" t="s">
        <v>53</v>
      </c>
      <c r="J443"/>
      <c r="K443" t="s">
        <v>140</v>
      </c>
      <c r="L443" t="s">
        <v>62</v>
      </c>
      <c r="M443" t="s">
        <v>55</v>
      </c>
      <c r="N443"/>
      <c r="O443" s="135">
        <v>45642</v>
      </c>
      <c r="P443" t="s">
        <v>2626</v>
      </c>
      <c r="Q443" t="s">
        <v>70</v>
      </c>
      <c r="R443" t="s">
        <v>779</v>
      </c>
      <c r="S443" t="s">
        <v>1218</v>
      </c>
      <c r="T443" s="130">
        <v>1.36</v>
      </c>
      <c r="U443" t="s">
        <v>441</v>
      </c>
      <c r="V443" s="133">
        <v>6.6000000000000003E-2</v>
      </c>
      <c r="W443"/>
      <c r="X443"/>
      <c r="Y443" s="133"/>
      <c r="Z443" s="133">
        <v>6.7000000000000004E-2</v>
      </c>
      <c r="AA443" s="135">
        <v>46446</v>
      </c>
      <c r="AB443" t="s">
        <v>620</v>
      </c>
      <c r="AC443"/>
      <c r="AD443" s="130"/>
      <c r="AE443" s="133"/>
      <c r="AF443" s="135"/>
      <c r="AG443"/>
      <c r="AH443"/>
      <c r="AI443"/>
      <c r="AJ443" t="s">
        <v>62</v>
      </c>
      <c r="AK443" t="s">
        <v>775</v>
      </c>
      <c r="AL443"/>
      <c r="AM443" t="s">
        <v>305</v>
      </c>
      <c r="AN443" s="135">
        <v>45930</v>
      </c>
      <c r="AO443" s="134"/>
      <c r="AP443" s="133"/>
      <c r="AQ443" s="130">
        <v>6858707.2999999998</v>
      </c>
      <c r="AR443" s="130">
        <v>100.12</v>
      </c>
      <c r="AS443" s="130">
        <v>1</v>
      </c>
      <c r="AT443" s="130">
        <v>6866.9377500000001</v>
      </c>
      <c r="AU443" s="130">
        <v>6866.9377500000001</v>
      </c>
      <c r="AV443" s="132"/>
      <c r="AW443" s="132"/>
      <c r="AX443"/>
      <c r="AY443"/>
      <c r="AZ443" s="133">
        <v>7.2000000000000005E-4</v>
      </c>
      <c r="BA443" s="133">
        <v>3.4999999999999997E-5</v>
      </c>
    </row>
    <row r="444" spans="1:53" x14ac:dyDescent="0.2">
      <c r="A444">
        <v>316</v>
      </c>
      <c r="B444">
        <v>316</v>
      </c>
      <c r="C444"/>
      <c r="D444"/>
      <c r="E444"/>
      <c r="F444">
        <v>70007711</v>
      </c>
      <c r="G444" t="s">
        <v>245</v>
      </c>
      <c r="H444" t="s">
        <v>1184</v>
      </c>
      <c r="I444" t="s">
        <v>53</v>
      </c>
      <c r="J444"/>
      <c r="K444" t="s">
        <v>140</v>
      </c>
      <c r="L444" t="s">
        <v>62</v>
      </c>
      <c r="M444" t="s">
        <v>55</v>
      </c>
      <c r="N444"/>
      <c r="O444" s="135">
        <v>45505</v>
      </c>
      <c r="P444" t="s">
        <v>2626</v>
      </c>
      <c r="Q444" t="s">
        <v>70</v>
      </c>
      <c r="R444" t="s">
        <v>779</v>
      </c>
      <c r="S444" t="s">
        <v>1218</v>
      </c>
      <c r="T444" s="130">
        <v>3.09</v>
      </c>
      <c r="U444" t="s">
        <v>441</v>
      </c>
      <c r="V444" s="133">
        <v>6.6000000000000003E-2</v>
      </c>
      <c r="W444"/>
      <c r="X444"/>
      <c r="Y444" s="133"/>
      <c r="Z444" s="133">
        <v>6.0600000000000001E-2</v>
      </c>
      <c r="AA444" s="135">
        <v>47177</v>
      </c>
      <c r="AB444" t="s">
        <v>620</v>
      </c>
      <c r="AC444"/>
      <c r="AD444" s="130"/>
      <c r="AE444" s="133"/>
      <c r="AF444" s="135"/>
      <c r="AG444"/>
      <c r="AH444"/>
      <c r="AI444"/>
      <c r="AJ444" t="s">
        <v>62</v>
      </c>
      <c r="AK444" t="s">
        <v>775</v>
      </c>
      <c r="AL444"/>
      <c r="AM444" t="s">
        <v>305</v>
      </c>
      <c r="AN444" s="135">
        <v>45930</v>
      </c>
      <c r="AO444" s="134"/>
      <c r="AP444" s="133"/>
      <c r="AQ444" s="130">
        <v>1516699</v>
      </c>
      <c r="AR444" s="130">
        <v>102.1</v>
      </c>
      <c r="AS444" s="130">
        <v>1</v>
      </c>
      <c r="AT444" s="130">
        <v>1548.5496800000001</v>
      </c>
      <c r="AU444" s="130">
        <v>1548.5496800000001</v>
      </c>
      <c r="AV444" s="132"/>
      <c r="AW444" s="132"/>
      <c r="AX444"/>
      <c r="AY444"/>
      <c r="AZ444" s="133">
        <v>1.6200000000000001E-4</v>
      </c>
      <c r="BA444" s="133">
        <v>6.9999999999999999E-6</v>
      </c>
    </row>
    <row r="445" spans="1:53" x14ac:dyDescent="0.2">
      <c r="A445">
        <v>316</v>
      </c>
      <c r="B445">
        <v>316</v>
      </c>
      <c r="C445"/>
      <c r="D445"/>
      <c r="E445"/>
      <c r="F445">
        <v>70007717</v>
      </c>
      <c r="G445" t="s">
        <v>245</v>
      </c>
      <c r="H445" t="s">
        <v>1184</v>
      </c>
      <c r="I445" t="s">
        <v>53</v>
      </c>
      <c r="J445"/>
      <c r="K445" t="s">
        <v>140</v>
      </c>
      <c r="L445" t="s">
        <v>62</v>
      </c>
      <c r="M445" t="s">
        <v>55</v>
      </c>
      <c r="N445"/>
      <c r="O445" s="135">
        <v>45672</v>
      </c>
      <c r="P445" t="s">
        <v>2626</v>
      </c>
      <c r="Q445" t="s">
        <v>70</v>
      </c>
      <c r="R445" t="s">
        <v>779</v>
      </c>
      <c r="S445" t="s">
        <v>1218</v>
      </c>
      <c r="T445" s="130">
        <v>3.08</v>
      </c>
      <c r="U445" t="s">
        <v>441</v>
      </c>
      <c r="V445" s="133">
        <v>6.6000000000000003E-2</v>
      </c>
      <c r="W445"/>
      <c r="X445"/>
      <c r="Y445" s="133"/>
      <c r="Z445" s="133">
        <v>7.2800000000000004E-2</v>
      </c>
      <c r="AA445" s="135">
        <v>47177</v>
      </c>
      <c r="AB445" t="s">
        <v>620</v>
      </c>
      <c r="AC445"/>
      <c r="AD445" s="130"/>
      <c r="AE445" s="133"/>
      <c r="AF445" s="135"/>
      <c r="AG445"/>
      <c r="AH445"/>
      <c r="AI445"/>
      <c r="AJ445" t="s">
        <v>62</v>
      </c>
      <c r="AK445" t="s">
        <v>775</v>
      </c>
      <c r="AL445"/>
      <c r="AM445" t="s">
        <v>305</v>
      </c>
      <c r="AN445" s="135">
        <v>45930</v>
      </c>
      <c r="AO445" s="134"/>
      <c r="AP445" s="133"/>
      <c r="AQ445" s="130">
        <v>1718603</v>
      </c>
      <c r="AR445" s="130">
        <v>98.54</v>
      </c>
      <c r="AS445" s="130">
        <v>1</v>
      </c>
      <c r="AT445" s="130">
        <v>1693.5114000000001</v>
      </c>
      <c r="AU445" s="130">
        <v>1693.5114000000001</v>
      </c>
      <c r="AV445" s="132"/>
      <c r="AW445" s="132"/>
      <c r="AX445"/>
      <c r="AY445"/>
      <c r="AZ445" s="133">
        <v>1.7699999999999999E-4</v>
      </c>
      <c r="BA445" s="133">
        <v>7.9999999999999996E-6</v>
      </c>
    </row>
    <row r="446" spans="1:53" x14ac:dyDescent="0.2">
      <c r="A446">
        <v>316</v>
      </c>
      <c r="B446">
        <v>316</v>
      </c>
      <c r="C446"/>
      <c r="D446"/>
      <c r="E446"/>
      <c r="F446">
        <v>70007719</v>
      </c>
      <c r="G446" t="s">
        <v>245</v>
      </c>
      <c r="H446" t="s">
        <v>1184</v>
      </c>
      <c r="I446" t="s">
        <v>53</v>
      </c>
      <c r="J446"/>
      <c r="K446" t="s">
        <v>140</v>
      </c>
      <c r="L446" t="s">
        <v>62</v>
      </c>
      <c r="M446" t="s">
        <v>55</v>
      </c>
      <c r="N446"/>
      <c r="O446" s="135">
        <v>45705</v>
      </c>
      <c r="P446" t="s">
        <v>2626</v>
      </c>
      <c r="Q446" t="s">
        <v>70</v>
      </c>
      <c r="R446" t="s">
        <v>779</v>
      </c>
      <c r="S446" t="s">
        <v>1218</v>
      </c>
      <c r="T446" s="130">
        <v>3.08</v>
      </c>
      <c r="U446" t="s">
        <v>441</v>
      </c>
      <c r="V446" s="133">
        <v>6.6000000000000003E-2</v>
      </c>
      <c r="W446"/>
      <c r="X446"/>
      <c r="Y446" s="133"/>
      <c r="Z446" s="133">
        <v>7.1400000000000005E-2</v>
      </c>
      <c r="AA446" s="135">
        <v>47177</v>
      </c>
      <c r="AB446" t="s">
        <v>620</v>
      </c>
      <c r="AC446"/>
      <c r="AD446" s="130"/>
      <c r="AE446" s="133"/>
      <c r="AF446" s="135"/>
      <c r="AG446"/>
      <c r="AH446"/>
      <c r="AI446"/>
      <c r="AJ446" t="s">
        <v>62</v>
      </c>
      <c r="AK446" t="s">
        <v>775</v>
      </c>
      <c r="AL446"/>
      <c r="AM446" t="s">
        <v>305</v>
      </c>
      <c r="AN446" s="135">
        <v>45930</v>
      </c>
      <c r="AO446" s="134"/>
      <c r="AP446" s="133"/>
      <c r="AQ446" s="130">
        <v>777902.26</v>
      </c>
      <c r="AR446" s="130">
        <v>98.96</v>
      </c>
      <c r="AS446" s="130">
        <v>1</v>
      </c>
      <c r="AT446" s="130">
        <v>769.81208000000004</v>
      </c>
      <c r="AU446" s="130">
        <v>769.81208000000004</v>
      </c>
      <c r="AV446" s="132"/>
      <c r="AW446" s="132"/>
      <c r="AX446"/>
      <c r="AY446"/>
      <c r="AZ446" s="133">
        <v>8.0000000000000007E-5</v>
      </c>
      <c r="BA446" s="133">
        <v>3.0000000000000001E-6</v>
      </c>
    </row>
    <row r="447" spans="1:53" x14ac:dyDescent="0.2">
      <c r="A447">
        <v>316</v>
      </c>
      <c r="B447">
        <v>316</v>
      </c>
      <c r="C447"/>
      <c r="D447"/>
      <c r="E447"/>
      <c r="F447">
        <v>70007721</v>
      </c>
      <c r="G447" t="s">
        <v>245</v>
      </c>
      <c r="H447" t="s">
        <v>1184</v>
      </c>
      <c r="I447" t="s">
        <v>53</v>
      </c>
      <c r="J447"/>
      <c r="K447" t="s">
        <v>140</v>
      </c>
      <c r="L447" t="s">
        <v>62</v>
      </c>
      <c r="M447" t="s">
        <v>55</v>
      </c>
      <c r="N447"/>
      <c r="O447" s="135">
        <v>45705</v>
      </c>
      <c r="P447" t="s">
        <v>2626</v>
      </c>
      <c r="Q447" t="s">
        <v>70</v>
      </c>
      <c r="R447" t="s">
        <v>779</v>
      </c>
      <c r="S447" t="s">
        <v>1218</v>
      </c>
      <c r="T447" s="130">
        <v>2.25</v>
      </c>
      <c r="U447" t="s">
        <v>441</v>
      </c>
      <c r="V447" s="133">
        <v>6.6000000000000003E-2</v>
      </c>
      <c r="W447"/>
      <c r="X447"/>
      <c r="Y447" s="133"/>
      <c r="Z447" s="133">
        <v>7.1300000000000002E-2</v>
      </c>
      <c r="AA447" s="135">
        <v>46811</v>
      </c>
      <c r="AB447" t="s">
        <v>620</v>
      </c>
      <c r="AC447"/>
      <c r="AD447" s="130"/>
      <c r="AE447" s="133"/>
      <c r="AF447" s="135"/>
      <c r="AG447"/>
      <c r="AH447"/>
      <c r="AI447"/>
      <c r="AJ447" t="s">
        <v>62</v>
      </c>
      <c r="AK447" t="s">
        <v>775</v>
      </c>
      <c r="AL447"/>
      <c r="AM447" t="s">
        <v>305</v>
      </c>
      <c r="AN447" s="135">
        <v>45930</v>
      </c>
      <c r="AO447" s="134"/>
      <c r="AP447" s="133"/>
      <c r="AQ447" s="130">
        <v>9313639.6699999999</v>
      </c>
      <c r="AR447" s="130">
        <v>99.27</v>
      </c>
      <c r="AS447" s="130">
        <v>1</v>
      </c>
      <c r="AT447" s="130">
        <v>9245.6501000000007</v>
      </c>
      <c r="AU447" s="130">
        <v>9245.6501000000007</v>
      </c>
      <c r="AV447" s="132"/>
      <c r="AW447" s="132"/>
      <c r="AX447"/>
      <c r="AY447"/>
      <c r="AZ447" s="133">
        <v>9.7000000000000005E-4</v>
      </c>
      <c r="BA447" s="133">
        <v>4.6999999999999997E-5</v>
      </c>
    </row>
    <row r="448" spans="1:53" x14ac:dyDescent="0.2">
      <c r="A448">
        <v>316</v>
      </c>
      <c r="B448">
        <v>316</v>
      </c>
      <c r="C448"/>
      <c r="D448"/>
      <c r="E448"/>
      <c r="F448">
        <v>70007722</v>
      </c>
      <c r="G448" t="s">
        <v>245</v>
      </c>
      <c r="H448" t="s">
        <v>1184</v>
      </c>
      <c r="I448" t="s">
        <v>53</v>
      </c>
      <c r="J448"/>
      <c r="K448" t="s">
        <v>140</v>
      </c>
      <c r="L448" t="s">
        <v>62</v>
      </c>
      <c r="M448" t="s">
        <v>55</v>
      </c>
      <c r="N448"/>
      <c r="O448" s="135">
        <v>45733</v>
      </c>
      <c r="P448" t="s">
        <v>2626</v>
      </c>
      <c r="Q448" t="s">
        <v>70</v>
      </c>
      <c r="R448" t="s">
        <v>779</v>
      </c>
      <c r="S448" t="s">
        <v>1218</v>
      </c>
      <c r="T448" s="130">
        <v>3.08</v>
      </c>
      <c r="U448" t="s">
        <v>441</v>
      </c>
      <c r="V448" s="133">
        <v>6.6000000000000003E-2</v>
      </c>
      <c r="W448"/>
      <c r="X448"/>
      <c r="Y448" s="133"/>
      <c r="Z448" s="133">
        <v>6.8699999999999997E-2</v>
      </c>
      <c r="AA448" s="135">
        <v>47177</v>
      </c>
      <c r="AB448" t="s">
        <v>620</v>
      </c>
      <c r="AC448"/>
      <c r="AD448" s="130"/>
      <c r="AE448" s="133"/>
      <c r="AF448" s="135"/>
      <c r="AG448"/>
      <c r="AH448"/>
      <c r="AI448"/>
      <c r="AJ448" t="s">
        <v>62</v>
      </c>
      <c r="AK448" t="s">
        <v>775</v>
      </c>
      <c r="AL448"/>
      <c r="AM448" t="s">
        <v>305</v>
      </c>
      <c r="AN448" s="135">
        <v>45930</v>
      </c>
      <c r="AO448" s="134"/>
      <c r="AP448" s="133"/>
      <c r="AQ448" s="130">
        <v>1107433.1200000001</v>
      </c>
      <c r="AR448" s="130">
        <v>99.73</v>
      </c>
      <c r="AS448" s="130">
        <v>1</v>
      </c>
      <c r="AT448" s="130">
        <v>1104.4430500000001</v>
      </c>
      <c r="AU448" s="130">
        <v>1104.4430500000001</v>
      </c>
      <c r="AV448" s="132"/>
      <c r="AW448" s="132"/>
      <c r="AX448"/>
      <c r="AY448"/>
      <c r="AZ448" s="133">
        <v>1.15E-4</v>
      </c>
      <c r="BA448" s="133">
        <v>5.0000000000000004E-6</v>
      </c>
    </row>
    <row r="449" spans="1:53" x14ac:dyDescent="0.2">
      <c r="A449">
        <v>316</v>
      </c>
      <c r="B449">
        <v>316</v>
      </c>
      <c r="C449"/>
      <c r="D449"/>
      <c r="E449"/>
      <c r="F449">
        <v>70007723</v>
      </c>
      <c r="G449" t="s">
        <v>245</v>
      </c>
      <c r="H449" t="s">
        <v>1184</v>
      </c>
      <c r="I449" t="s">
        <v>53</v>
      </c>
      <c r="J449"/>
      <c r="K449" t="s">
        <v>140</v>
      </c>
      <c r="L449" t="s">
        <v>62</v>
      </c>
      <c r="M449" t="s">
        <v>55</v>
      </c>
      <c r="N449"/>
      <c r="O449" s="135">
        <v>45733</v>
      </c>
      <c r="P449" t="s">
        <v>2626</v>
      </c>
      <c r="Q449" t="s">
        <v>70</v>
      </c>
      <c r="R449" t="s">
        <v>779</v>
      </c>
      <c r="S449" t="s">
        <v>1218</v>
      </c>
      <c r="T449" s="130">
        <v>2.25</v>
      </c>
      <c r="U449" t="s">
        <v>441</v>
      </c>
      <c r="V449" s="133">
        <v>6.6000000000000003E-2</v>
      </c>
      <c r="W449"/>
      <c r="X449"/>
      <c r="Y449" s="133"/>
      <c r="Z449" s="133">
        <v>6.8699999999999997E-2</v>
      </c>
      <c r="AA449" s="135">
        <v>46811</v>
      </c>
      <c r="AB449" t="s">
        <v>620</v>
      </c>
      <c r="AC449"/>
      <c r="AD449" s="130"/>
      <c r="AE449" s="133"/>
      <c r="AF449" s="135"/>
      <c r="AG449"/>
      <c r="AH449"/>
      <c r="AI449"/>
      <c r="AJ449" t="s">
        <v>62</v>
      </c>
      <c r="AK449" t="s">
        <v>775</v>
      </c>
      <c r="AL449"/>
      <c r="AM449" t="s">
        <v>305</v>
      </c>
      <c r="AN449" s="135">
        <v>45930</v>
      </c>
      <c r="AO449" s="134"/>
      <c r="AP449" s="133"/>
      <c r="AQ449" s="130">
        <v>5185560.67</v>
      </c>
      <c r="AR449" s="130">
        <v>99.82</v>
      </c>
      <c r="AS449" s="130">
        <v>1</v>
      </c>
      <c r="AT449" s="130">
        <v>5176.2266600000003</v>
      </c>
      <c r="AU449" s="130">
        <v>5176.2266600000003</v>
      </c>
      <c r="AV449" s="132"/>
      <c r="AW449" s="132"/>
      <c r="AX449"/>
      <c r="AY449"/>
      <c r="AZ449" s="133">
        <v>5.4299999999999997E-4</v>
      </c>
      <c r="BA449" s="133">
        <v>2.5999999999999998E-5</v>
      </c>
    </row>
    <row r="450" spans="1:53" x14ac:dyDescent="0.2">
      <c r="A450">
        <v>316</v>
      </c>
      <c r="B450">
        <v>316</v>
      </c>
      <c r="C450"/>
      <c r="D450"/>
      <c r="E450"/>
      <c r="F450">
        <v>70007724</v>
      </c>
      <c r="G450" t="s">
        <v>245</v>
      </c>
      <c r="H450" t="s">
        <v>1184</v>
      </c>
      <c r="I450" t="s">
        <v>53</v>
      </c>
      <c r="J450"/>
      <c r="K450" t="s">
        <v>140</v>
      </c>
      <c r="L450" t="s">
        <v>62</v>
      </c>
      <c r="M450" t="s">
        <v>55</v>
      </c>
      <c r="N450"/>
      <c r="O450" s="135">
        <v>45757</v>
      </c>
      <c r="P450" t="s">
        <v>2626</v>
      </c>
      <c r="Q450" t="s">
        <v>70</v>
      </c>
      <c r="R450" t="s">
        <v>779</v>
      </c>
      <c r="S450" t="s">
        <v>1218</v>
      </c>
      <c r="T450" s="130">
        <v>2.25</v>
      </c>
      <c r="U450" t="s">
        <v>441</v>
      </c>
      <c r="V450" s="133">
        <v>6.6000000000000003E-2</v>
      </c>
      <c r="W450"/>
      <c r="X450"/>
      <c r="Y450" s="133"/>
      <c r="Z450" s="133">
        <v>6.6100000000000006E-2</v>
      </c>
      <c r="AA450" s="135">
        <v>46811</v>
      </c>
      <c r="AB450" t="s">
        <v>620</v>
      </c>
      <c r="AC450"/>
      <c r="AD450" s="130"/>
      <c r="AE450" s="133"/>
      <c r="AF450" s="135"/>
      <c r="AG450"/>
      <c r="AH450"/>
      <c r="AI450"/>
      <c r="AJ450" t="s">
        <v>62</v>
      </c>
      <c r="AK450" t="s">
        <v>775</v>
      </c>
      <c r="AL450"/>
      <c r="AM450" t="s">
        <v>305</v>
      </c>
      <c r="AN450" s="135">
        <v>45930</v>
      </c>
      <c r="AO450" s="134"/>
      <c r="AP450" s="133"/>
      <c r="AQ450" s="130">
        <v>9758149.8800000008</v>
      </c>
      <c r="AR450" s="130">
        <v>100.36</v>
      </c>
      <c r="AS450" s="130">
        <v>1</v>
      </c>
      <c r="AT450" s="130">
        <v>9793.2792200000004</v>
      </c>
      <c r="AU450" s="130">
        <v>9793.2792200000004</v>
      </c>
      <c r="AV450" s="132"/>
      <c r="AW450" s="132"/>
      <c r="AX450"/>
      <c r="AY450"/>
      <c r="AZ450" s="133">
        <v>1.0269999999999999E-3</v>
      </c>
      <c r="BA450" s="133">
        <v>5.0000000000000002E-5</v>
      </c>
    </row>
    <row r="451" spans="1:53" x14ac:dyDescent="0.2">
      <c r="A451">
        <v>316</v>
      </c>
      <c r="B451">
        <v>316</v>
      </c>
      <c r="C451"/>
      <c r="D451"/>
      <c r="E451"/>
      <c r="F451">
        <v>70007718</v>
      </c>
      <c r="G451" t="s">
        <v>245</v>
      </c>
      <c r="H451" t="s">
        <v>1184</v>
      </c>
      <c r="I451" t="s">
        <v>53</v>
      </c>
      <c r="J451"/>
      <c r="K451" t="s">
        <v>140</v>
      </c>
      <c r="L451" t="s">
        <v>62</v>
      </c>
      <c r="M451" t="s">
        <v>55</v>
      </c>
      <c r="N451"/>
      <c r="O451" s="135">
        <v>45672</v>
      </c>
      <c r="P451" t="s">
        <v>2626</v>
      </c>
      <c r="Q451" t="s">
        <v>70</v>
      </c>
      <c r="R451" t="s">
        <v>779</v>
      </c>
      <c r="S451" t="s">
        <v>1218</v>
      </c>
      <c r="T451" s="130">
        <v>1.36</v>
      </c>
      <c r="U451" t="s">
        <v>441</v>
      </c>
      <c r="V451" s="133">
        <v>6.6000000000000003E-2</v>
      </c>
      <c r="W451"/>
      <c r="X451"/>
      <c r="Y451" s="133"/>
      <c r="Z451" s="133">
        <v>7.6200000000000004E-2</v>
      </c>
      <c r="AA451" s="135">
        <v>46446</v>
      </c>
      <c r="AB451" t="s">
        <v>620</v>
      </c>
      <c r="AC451"/>
      <c r="AD451" s="130"/>
      <c r="AE451" s="133"/>
      <c r="AF451" s="135"/>
      <c r="AG451"/>
      <c r="AH451"/>
      <c r="AI451"/>
      <c r="AJ451" t="s">
        <v>62</v>
      </c>
      <c r="AK451" t="s">
        <v>775</v>
      </c>
      <c r="AL451"/>
      <c r="AM451" t="s">
        <v>305</v>
      </c>
      <c r="AN451" s="135">
        <v>45930</v>
      </c>
      <c r="AO451" s="134"/>
      <c r="AP451" s="133"/>
      <c r="AQ451" s="130">
        <v>2101861</v>
      </c>
      <c r="AR451" s="130">
        <v>98.96</v>
      </c>
      <c r="AS451" s="130">
        <v>1</v>
      </c>
      <c r="AT451" s="130">
        <v>2080.0016500000002</v>
      </c>
      <c r="AU451" s="130">
        <v>2080.0016500000002</v>
      </c>
      <c r="AV451" s="132"/>
      <c r="AW451" s="132"/>
      <c r="AX451"/>
      <c r="AY451"/>
      <c r="AZ451" s="133">
        <v>2.1800000000000001E-4</v>
      </c>
      <c r="BA451" s="133">
        <v>1.0000000000000001E-5</v>
      </c>
    </row>
    <row r="452" spans="1:53" x14ac:dyDescent="0.2">
      <c r="A452">
        <v>316</v>
      </c>
      <c r="B452">
        <v>316</v>
      </c>
      <c r="C452"/>
      <c r="D452"/>
      <c r="E452"/>
      <c r="F452">
        <v>70007709</v>
      </c>
      <c r="G452" t="s">
        <v>245</v>
      </c>
      <c r="H452" t="s">
        <v>1184</v>
      </c>
      <c r="I452" t="s">
        <v>53</v>
      </c>
      <c r="J452"/>
      <c r="K452" t="s">
        <v>140</v>
      </c>
      <c r="L452" t="s">
        <v>62</v>
      </c>
      <c r="M452" t="s">
        <v>55</v>
      </c>
      <c r="N452"/>
      <c r="O452" s="135">
        <v>45505</v>
      </c>
      <c r="P452" t="s">
        <v>2626</v>
      </c>
      <c r="Q452" t="s">
        <v>70</v>
      </c>
      <c r="R452" t="s">
        <v>779</v>
      </c>
      <c r="S452" t="s">
        <v>1218</v>
      </c>
      <c r="T452" s="130">
        <v>1.36</v>
      </c>
      <c r="U452" t="s">
        <v>441</v>
      </c>
      <c r="V452" s="133">
        <v>6.6000000000000003E-2</v>
      </c>
      <c r="W452"/>
      <c r="X452"/>
      <c r="Y452" s="133"/>
      <c r="Z452" s="133">
        <v>6.0400000000000002E-2</v>
      </c>
      <c r="AA452" s="135">
        <v>46446</v>
      </c>
      <c r="AB452" t="s">
        <v>620</v>
      </c>
      <c r="AC452"/>
      <c r="AD452" s="130"/>
      <c r="AE452" s="133"/>
      <c r="AF452" s="135"/>
      <c r="AG452"/>
      <c r="AH452"/>
      <c r="AI452"/>
      <c r="AJ452" t="s">
        <v>62</v>
      </c>
      <c r="AK452" t="s">
        <v>775</v>
      </c>
      <c r="AL452"/>
      <c r="AM452" t="s">
        <v>305</v>
      </c>
      <c r="AN452" s="135">
        <v>45930</v>
      </c>
      <c r="AO452" s="134"/>
      <c r="AP452" s="133"/>
      <c r="AQ452" s="130">
        <v>9852601</v>
      </c>
      <c r="AR452" s="130">
        <v>100.97</v>
      </c>
      <c r="AS452" s="130">
        <v>1</v>
      </c>
      <c r="AT452" s="130">
        <v>9948.1712299999999</v>
      </c>
      <c r="AU452" s="130">
        <v>9948.1712299999999</v>
      </c>
      <c r="AV452" s="132"/>
      <c r="AW452" s="132"/>
      <c r="AX452"/>
      <c r="AY452"/>
      <c r="AZ452" s="133">
        <v>1.0430000000000001E-3</v>
      </c>
      <c r="BA452" s="133">
        <v>5.0000000000000002E-5</v>
      </c>
    </row>
    <row r="453" spans="1:53" x14ac:dyDescent="0.2">
      <c r="A453">
        <v>316</v>
      </c>
      <c r="B453">
        <v>316</v>
      </c>
      <c r="C453"/>
      <c r="D453"/>
      <c r="E453"/>
      <c r="F453">
        <v>70007708</v>
      </c>
      <c r="G453" t="s">
        <v>245</v>
      </c>
      <c r="H453" t="s">
        <v>1184</v>
      </c>
      <c r="I453" t="s">
        <v>53</v>
      </c>
      <c r="J453"/>
      <c r="K453" t="s">
        <v>140</v>
      </c>
      <c r="L453" t="s">
        <v>62</v>
      </c>
      <c r="M453" t="s">
        <v>55</v>
      </c>
      <c r="N453"/>
      <c r="O453" s="135">
        <v>45459</v>
      </c>
      <c r="P453" t="s">
        <v>2626</v>
      </c>
      <c r="Q453" t="s">
        <v>70</v>
      </c>
      <c r="R453" t="s">
        <v>779</v>
      </c>
      <c r="S453" t="s">
        <v>1218</v>
      </c>
      <c r="T453" s="130">
        <v>0.89</v>
      </c>
      <c r="U453" t="s">
        <v>441</v>
      </c>
      <c r="V453" s="133">
        <v>6.6000000000000003E-2</v>
      </c>
      <c r="W453"/>
      <c r="X453"/>
      <c r="Y453" s="133"/>
      <c r="Z453" s="133">
        <v>5.9900000000000002E-2</v>
      </c>
      <c r="AA453" s="135">
        <v>46262</v>
      </c>
      <c r="AB453" t="s">
        <v>620</v>
      </c>
      <c r="AC453"/>
      <c r="AD453" s="130"/>
      <c r="AE453" s="133"/>
      <c r="AF453" s="135"/>
      <c r="AG453"/>
      <c r="AH453"/>
      <c r="AI453"/>
      <c r="AJ453" t="s">
        <v>55</v>
      </c>
      <c r="AK453" t="s">
        <v>775</v>
      </c>
      <c r="AL453"/>
      <c r="AM453" t="s">
        <v>305</v>
      </c>
      <c r="AN453" s="135">
        <v>45930</v>
      </c>
      <c r="AO453" s="134"/>
      <c r="AP453" s="133"/>
      <c r="AQ453" s="130">
        <v>5830410.4800000004</v>
      </c>
      <c r="AR453" s="130">
        <v>100.69</v>
      </c>
      <c r="AS453" s="130">
        <v>1</v>
      </c>
      <c r="AT453" s="130">
        <v>5870.6403099999998</v>
      </c>
      <c r="AU453" s="130">
        <v>5870.6403099999998</v>
      </c>
      <c r="AV453" s="132"/>
      <c r="AW453" s="132"/>
      <c r="AX453"/>
      <c r="AY453"/>
      <c r="AZ453" s="133">
        <v>6.1499999999999999E-4</v>
      </c>
      <c r="BA453" s="133">
        <v>3.0000000000000001E-5</v>
      </c>
    </row>
    <row r="454" spans="1:53" x14ac:dyDescent="0.2">
      <c r="A454">
        <v>316</v>
      </c>
      <c r="B454">
        <v>316</v>
      </c>
      <c r="C454"/>
      <c r="D454"/>
      <c r="E454"/>
      <c r="F454">
        <v>70007707</v>
      </c>
      <c r="G454" t="s">
        <v>245</v>
      </c>
      <c r="H454" t="s">
        <v>1184</v>
      </c>
      <c r="I454" t="s">
        <v>53</v>
      </c>
      <c r="J454"/>
      <c r="K454" t="s">
        <v>140</v>
      </c>
      <c r="L454" t="s">
        <v>62</v>
      </c>
      <c r="M454" t="s">
        <v>55</v>
      </c>
      <c r="N454"/>
      <c r="O454" s="135">
        <v>45427</v>
      </c>
      <c r="P454" t="s">
        <v>2626</v>
      </c>
      <c r="Q454" t="s">
        <v>70</v>
      </c>
      <c r="R454" t="s">
        <v>779</v>
      </c>
      <c r="S454" t="s">
        <v>1218</v>
      </c>
      <c r="T454" s="130">
        <v>0.89</v>
      </c>
      <c r="U454" t="s">
        <v>441</v>
      </c>
      <c r="V454" s="133">
        <v>6.6000000000000003E-2</v>
      </c>
      <c r="W454"/>
      <c r="X454"/>
      <c r="Y454" s="133"/>
      <c r="Z454" s="133">
        <v>6.2100000000000002E-2</v>
      </c>
      <c r="AA454" s="135">
        <v>46262</v>
      </c>
      <c r="AB454" t="s">
        <v>620</v>
      </c>
      <c r="AC454"/>
      <c r="AD454" s="130"/>
      <c r="AE454" s="133"/>
      <c r="AF454" s="135"/>
      <c r="AG454"/>
      <c r="AH454"/>
      <c r="AI454"/>
      <c r="AJ454" t="s">
        <v>55</v>
      </c>
      <c r="AK454" t="s">
        <v>775</v>
      </c>
      <c r="AL454"/>
      <c r="AM454" t="s">
        <v>305</v>
      </c>
      <c r="AN454" s="135">
        <v>45930</v>
      </c>
      <c r="AO454" s="134"/>
      <c r="AP454" s="133"/>
      <c r="AQ454" s="130">
        <v>5830410.4800000004</v>
      </c>
      <c r="AR454" s="130">
        <v>100.5</v>
      </c>
      <c r="AS454" s="130">
        <v>1</v>
      </c>
      <c r="AT454" s="130">
        <v>5859.5625300000002</v>
      </c>
      <c r="AU454" s="130">
        <v>5859.5625300000002</v>
      </c>
      <c r="AV454" s="132"/>
      <c r="AW454" s="132"/>
      <c r="AX454"/>
      <c r="AY454"/>
      <c r="AZ454" s="133">
        <v>6.1399999999999996E-4</v>
      </c>
      <c r="BA454" s="133">
        <v>3.0000000000000001E-5</v>
      </c>
    </row>
    <row r="455" spans="1:53" x14ac:dyDescent="0.2">
      <c r="A455">
        <v>316</v>
      </c>
      <c r="B455">
        <v>316</v>
      </c>
      <c r="C455"/>
      <c r="D455"/>
      <c r="E455"/>
      <c r="F455">
        <v>70006903</v>
      </c>
      <c r="G455" t="s">
        <v>245</v>
      </c>
      <c r="H455" t="s">
        <v>2636</v>
      </c>
      <c r="I455" t="s">
        <v>53</v>
      </c>
      <c r="J455"/>
      <c r="K455" t="s">
        <v>635</v>
      </c>
      <c r="L455" t="s">
        <v>62</v>
      </c>
      <c r="M455" t="s">
        <v>55</v>
      </c>
      <c r="N455"/>
      <c r="O455" s="135">
        <v>44941</v>
      </c>
      <c r="P455" t="s">
        <v>2632</v>
      </c>
      <c r="Q455" t="s">
        <v>78</v>
      </c>
      <c r="R455" t="s">
        <v>779</v>
      </c>
      <c r="S455" t="s">
        <v>1218</v>
      </c>
      <c r="T455" s="130">
        <v>3.4</v>
      </c>
      <c r="U455" t="s">
        <v>2625</v>
      </c>
      <c r="V455" s="133">
        <v>5.6000000000000001E-2</v>
      </c>
      <c r="W455"/>
      <c r="X455"/>
      <c r="Y455" s="133"/>
      <c r="Z455" s="133">
        <v>4.9599999999999998E-2</v>
      </c>
      <c r="AA455" s="135">
        <v>47480</v>
      </c>
      <c r="AB455" t="s">
        <v>620</v>
      </c>
      <c r="AC455"/>
      <c r="AD455" s="130"/>
      <c r="AE455" s="133"/>
      <c r="AF455" s="135"/>
      <c r="AG455"/>
      <c r="AH455"/>
      <c r="AI455"/>
      <c r="AJ455" t="s">
        <v>55</v>
      </c>
      <c r="AK455" t="s">
        <v>775</v>
      </c>
      <c r="AL455"/>
      <c r="AM455" t="s">
        <v>305</v>
      </c>
      <c r="AN455" s="135">
        <v>45930</v>
      </c>
      <c r="AO455" s="134"/>
      <c r="AP455" s="133"/>
      <c r="AQ455" s="130">
        <v>2995492.5</v>
      </c>
      <c r="AR455" s="130">
        <v>103.07</v>
      </c>
      <c r="AS455" s="130">
        <v>1</v>
      </c>
      <c r="AT455" s="130">
        <v>3087.4541199999999</v>
      </c>
      <c r="AU455" s="130">
        <v>3087.4541199999999</v>
      </c>
      <c r="AV455" s="132"/>
      <c r="AW455" s="132"/>
      <c r="AX455"/>
      <c r="AY455"/>
      <c r="AZ455" s="133">
        <v>3.2299999999999999E-4</v>
      </c>
      <c r="BA455" s="133">
        <v>1.5E-5</v>
      </c>
    </row>
    <row r="456" spans="1:53" x14ac:dyDescent="0.2">
      <c r="A456">
        <v>316</v>
      </c>
      <c r="B456">
        <v>316</v>
      </c>
      <c r="C456"/>
      <c r="D456"/>
      <c r="E456"/>
      <c r="F456">
        <v>70006904</v>
      </c>
      <c r="G456" t="s">
        <v>245</v>
      </c>
      <c r="H456" t="s">
        <v>2636</v>
      </c>
      <c r="I456" t="s">
        <v>53</v>
      </c>
      <c r="J456"/>
      <c r="K456" t="s">
        <v>635</v>
      </c>
      <c r="L456" t="s">
        <v>62</v>
      </c>
      <c r="M456" t="s">
        <v>55</v>
      </c>
      <c r="N456"/>
      <c r="O456" s="135">
        <v>45032</v>
      </c>
      <c r="P456" t="s">
        <v>2632</v>
      </c>
      <c r="Q456" t="s">
        <v>78</v>
      </c>
      <c r="R456" t="s">
        <v>779</v>
      </c>
      <c r="S456" t="s">
        <v>1218</v>
      </c>
      <c r="T456" s="130">
        <v>3.39</v>
      </c>
      <c r="U456" t="s">
        <v>2625</v>
      </c>
      <c r="V456" s="133">
        <v>5.9400000000000001E-2</v>
      </c>
      <c r="W456"/>
      <c r="X456"/>
      <c r="Y456" s="133"/>
      <c r="Z456" s="133">
        <v>4.6699999999999998E-2</v>
      </c>
      <c r="AA456" s="135">
        <v>47480</v>
      </c>
      <c r="AB456" t="s">
        <v>620</v>
      </c>
      <c r="AC456"/>
      <c r="AD456" s="130"/>
      <c r="AE456" s="133"/>
      <c r="AF456" s="135"/>
      <c r="AG456"/>
      <c r="AH456"/>
      <c r="AI456"/>
      <c r="AJ456" t="s">
        <v>55</v>
      </c>
      <c r="AK456" t="s">
        <v>775</v>
      </c>
      <c r="AL456"/>
      <c r="AM456" t="s">
        <v>305</v>
      </c>
      <c r="AN456" s="135">
        <v>45930</v>
      </c>
      <c r="AO456" s="134"/>
      <c r="AP456" s="133"/>
      <c r="AQ456" s="130">
        <v>2194500</v>
      </c>
      <c r="AR456" s="130">
        <v>105.27</v>
      </c>
      <c r="AS456" s="130">
        <v>1</v>
      </c>
      <c r="AT456" s="130">
        <v>2310.1501499999999</v>
      </c>
      <c r="AU456" s="130">
        <v>2310.1501499999999</v>
      </c>
      <c r="AV456" s="132"/>
      <c r="AW456" s="132"/>
      <c r="AX456"/>
      <c r="AY456"/>
      <c r="AZ456" s="133">
        <v>2.42E-4</v>
      </c>
      <c r="BA456" s="133">
        <v>1.1E-5</v>
      </c>
    </row>
    <row r="457" spans="1:53" x14ac:dyDescent="0.2">
      <c r="A457">
        <v>316</v>
      </c>
      <c r="B457">
        <v>316</v>
      </c>
      <c r="C457"/>
      <c r="D457"/>
      <c r="E457"/>
      <c r="F457">
        <v>70006905</v>
      </c>
      <c r="G457" t="s">
        <v>245</v>
      </c>
      <c r="H457" t="s">
        <v>2636</v>
      </c>
      <c r="I457" t="s">
        <v>53</v>
      </c>
      <c r="J457"/>
      <c r="K457" t="s">
        <v>635</v>
      </c>
      <c r="L457" t="s">
        <v>62</v>
      </c>
      <c r="M457" t="s">
        <v>55</v>
      </c>
      <c r="N457"/>
      <c r="O457" s="135">
        <v>45060</v>
      </c>
      <c r="P457" t="s">
        <v>2632</v>
      </c>
      <c r="Q457" t="s">
        <v>78</v>
      </c>
      <c r="R457" t="s">
        <v>779</v>
      </c>
      <c r="S457" t="s">
        <v>1218</v>
      </c>
      <c r="T457" s="130">
        <v>3.39</v>
      </c>
      <c r="U457" t="s">
        <v>2625</v>
      </c>
      <c r="V457" s="133">
        <v>5.8700000000000002E-2</v>
      </c>
      <c r="W457"/>
      <c r="X457"/>
      <c r="Y457" s="133"/>
      <c r="Z457" s="133">
        <v>4.8000000000000001E-2</v>
      </c>
      <c r="AA457" s="135">
        <v>47480</v>
      </c>
      <c r="AB457" t="s">
        <v>620</v>
      </c>
      <c r="AC457"/>
      <c r="AD457" s="130"/>
      <c r="AE457" s="133"/>
      <c r="AF457" s="135"/>
      <c r="AG457"/>
      <c r="AH457"/>
      <c r="AI457"/>
      <c r="AJ457" t="s">
        <v>55</v>
      </c>
      <c r="AK457" t="s">
        <v>775</v>
      </c>
      <c r="AL457"/>
      <c r="AM457" t="s">
        <v>305</v>
      </c>
      <c r="AN457" s="135">
        <v>45930</v>
      </c>
      <c r="AO457" s="134"/>
      <c r="AP457" s="133"/>
      <c r="AQ457" s="130">
        <v>1975050</v>
      </c>
      <c r="AR457" s="130">
        <v>104.6</v>
      </c>
      <c r="AS457" s="130">
        <v>1</v>
      </c>
      <c r="AT457" s="130">
        <v>2065.9023000000002</v>
      </c>
      <c r="AU457" s="130">
        <v>2065.9023000000002</v>
      </c>
      <c r="AV457" s="132"/>
      <c r="AW457" s="132"/>
      <c r="AX457"/>
      <c r="AY457"/>
      <c r="AZ457" s="133">
        <v>2.1599999999999999E-4</v>
      </c>
      <c r="BA457" s="133">
        <v>1.0000000000000001E-5</v>
      </c>
    </row>
    <row r="458" spans="1:53" x14ac:dyDescent="0.2">
      <c r="A458">
        <v>316</v>
      </c>
      <c r="B458">
        <v>316</v>
      </c>
      <c r="C458"/>
      <c r="D458"/>
      <c r="E458"/>
      <c r="F458">
        <v>70006906</v>
      </c>
      <c r="G458" t="s">
        <v>245</v>
      </c>
      <c r="H458" t="s">
        <v>2636</v>
      </c>
      <c r="I458" t="s">
        <v>53</v>
      </c>
      <c r="J458"/>
      <c r="K458" t="s">
        <v>635</v>
      </c>
      <c r="L458" t="s">
        <v>62</v>
      </c>
      <c r="M458" t="s">
        <v>55</v>
      </c>
      <c r="N458"/>
      <c r="O458" s="135">
        <v>45152</v>
      </c>
      <c r="P458" t="s">
        <v>2632</v>
      </c>
      <c r="Q458" t="s">
        <v>78</v>
      </c>
      <c r="R458" t="s">
        <v>779</v>
      </c>
      <c r="S458" t="s">
        <v>1218</v>
      </c>
      <c r="T458" s="130">
        <v>3.38</v>
      </c>
      <c r="U458" t="s">
        <v>2625</v>
      </c>
      <c r="V458" s="133">
        <v>6.0699999999999997E-2</v>
      </c>
      <c r="W458"/>
      <c r="X458"/>
      <c r="Y458" s="133"/>
      <c r="Z458" s="133">
        <v>4.8300000000000003E-2</v>
      </c>
      <c r="AA458" s="135">
        <v>47480</v>
      </c>
      <c r="AB458" t="s">
        <v>620</v>
      </c>
      <c r="AC458"/>
      <c r="AD458" s="130"/>
      <c r="AE458" s="133"/>
      <c r="AF458" s="135"/>
      <c r="AG458"/>
      <c r="AH458"/>
      <c r="AI458"/>
      <c r="AJ458" t="s">
        <v>55</v>
      </c>
      <c r="AK458" t="s">
        <v>775</v>
      </c>
      <c r="AL458"/>
      <c r="AM458" t="s">
        <v>305</v>
      </c>
      <c r="AN458" s="135">
        <v>45930</v>
      </c>
      <c r="AO458" s="134"/>
      <c r="AP458" s="133"/>
      <c r="AQ458" s="130">
        <v>1609300</v>
      </c>
      <c r="AR458" s="130">
        <v>105.2</v>
      </c>
      <c r="AS458" s="130">
        <v>1</v>
      </c>
      <c r="AT458" s="130">
        <v>1692.9836</v>
      </c>
      <c r="AU458" s="130">
        <v>1692.9836</v>
      </c>
      <c r="AV458" s="132"/>
      <c r="AW458" s="132"/>
      <c r="AX458"/>
      <c r="AY458"/>
      <c r="AZ458" s="133">
        <v>1.7699999999999999E-4</v>
      </c>
      <c r="BA458" s="133">
        <v>7.9999999999999996E-6</v>
      </c>
    </row>
    <row r="459" spans="1:53" x14ac:dyDescent="0.2">
      <c r="A459">
        <v>316</v>
      </c>
      <c r="B459">
        <v>316</v>
      </c>
      <c r="C459"/>
      <c r="D459"/>
      <c r="E459"/>
      <c r="F459">
        <v>70006907</v>
      </c>
      <c r="G459" t="s">
        <v>245</v>
      </c>
      <c r="H459" t="s">
        <v>2636</v>
      </c>
      <c r="I459" t="s">
        <v>53</v>
      </c>
      <c r="J459"/>
      <c r="K459" t="s">
        <v>635</v>
      </c>
      <c r="L459" t="s">
        <v>62</v>
      </c>
      <c r="M459" t="s">
        <v>55</v>
      </c>
      <c r="N459"/>
      <c r="O459" s="135">
        <v>45214</v>
      </c>
      <c r="P459" t="s">
        <v>2632</v>
      </c>
      <c r="Q459" t="s">
        <v>78</v>
      </c>
      <c r="R459" t="s">
        <v>779</v>
      </c>
      <c r="S459" t="s">
        <v>1218</v>
      </c>
      <c r="T459" s="130">
        <v>3.36</v>
      </c>
      <c r="U459" t="s">
        <v>2625</v>
      </c>
      <c r="V459" s="133">
        <v>6.54E-2</v>
      </c>
      <c r="W459"/>
      <c r="X459"/>
      <c r="Y459" s="133"/>
      <c r="Z459" s="133">
        <v>4.8399999999999999E-2</v>
      </c>
      <c r="AA459" s="135">
        <v>47480</v>
      </c>
      <c r="AB459" t="s">
        <v>620</v>
      </c>
      <c r="AC459"/>
      <c r="AD459" s="130"/>
      <c r="AE459" s="133"/>
      <c r="AF459" s="135"/>
      <c r="AG459"/>
      <c r="AH459"/>
      <c r="AI459"/>
      <c r="AJ459" t="s">
        <v>55</v>
      </c>
      <c r="AK459" t="s">
        <v>775</v>
      </c>
      <c r="AL459"/>
      <c r="AM459" t="s">
        <v>305</v>
      </c>
      <c r="AN459" s="135">
        <v>45930</v>
      </c>
      <c r="AO459" s="134"/>
      <c r="AP459" s="133"/>
      <c r="AQ459" s="130">
        <v>4780352.5</v>
      </c>
      <c r="AR459" s="130">
        <v>106.88</v>
      </c>
      <c r="AS459" s="130">
        <v>1</v>
      </c>
      <c r="AT459" s="130">
        <v>5109.2407499999999</v>
      </c>
      <c r="AU459" s="130">
        <v>5109.2407499999999</v>
      </c>
      <c r="AV459" s="132"/>
      <c r="AW459" s="132"/>
      <c r="AX459"/>
      <c r="AY459"/>
      <c r="AZ459" s="133">
        <v>5.3600000000000002E-4</v>
      </c>
      <c r="BA459" s="133">
        <v>2.5999999999999998E-5</v>
      </c>
    </row>
    <row r="460" spans="1:53" x14ac:dyDescent="0.2">
      <c r="A460">
        <v>316</v>
      </c>
      <c r="B460">
        <v>316</v>
      </c>
      <c r="C460"/>
      <c r="D460"/>
      <c r="E460"/>
      <c r="F460">
        <v>70006908</v>
      </c>
      <c r="G460" t="s">
        <v>245</v>
      </c>
      <c r="H460" t="s">
        <v>2636</v>
      </c>
      <c r="I460" t="s">
        <v>53</v>
      </c>
      <c r="J460"/>
      <c r="K460" t="s">
        <v>635</v>
      </c>
      <c r="L460" t="s">
        <v>62</v>
      </c>
      <c r="M460" t="s">
        <v>55</v>
      </c>
      <c r="N460"/>
      <c r="O460" s="135">
        <v>45398</v>
      </c>
      <c r="P460" t="s">
        <v>2632</v>
      </c>
      <c r="Q460" t="s">
        <v>78</v>
      </c>
      <c r="R460" t="s">
        <v>779</v>
      </c>
      <c r="S460" t="s">
        <v>1218</v>
      </c>
      <c r="T460" s="130">
        <v>3.34</v>
      </c>
      <c r="U460" t="s">
        <v>2625</v>
      </c>
      <c r="V460" s="133">
        <v>6.5100000000000005E-2</v>
      </c>
      <c r="W460"/>
      <c r="X460"/>
      <c r="Y460" s="133"/>
      <c r="Z460" s="133">
        <v>5.4800000000000001E-2</v>
      </c>
      <c r="AA460" s="135">
        <v>47480</v>
      </c>
      <c r="AB460" t="s">
        <v>620</v>
      </c>
      <c r="AC460"/>
      <c r="AD460" s="130"/>
      <c r="AE460" s="133"/>
      <c r="AF460" s="135"/>
      <c r="AG460"/>
      <c r="AH460"/>
      <c r="AI460"/>
      <c r="AJ460" t="s">
        <v>55</v>
      </c>
      <c r="AK460" t="s">
        <v>775</v>
      </c>
      <c r="AL460"/>
      <c r="AM460" t="s">
        <v>305</v>
      </c>
      <c r="AN460" s="135">
        <v>45930</v>
      </c>
      <c r="AO460" s="134"/>
      <c r="AP460" s="133"/>
      <c r="AQ460" s="130">
        <v>731500</v>
      </c>
      <c r="AR460" s="130">
        <v>105.7</v>
      </c>
      <c r="AS460" s="130">
        <v>1</v>
      </c>
      <c r="AT460" s="130">
        <v>773.19550000000004</v>
      </c>
      <c r="AU460" s="130">
        <v>773.19550000000004</v>
      </c>
      <c r="AV460" s="132"/>
      <c r="AW460" s="132"/>
      <c r="AX460"/>
      <c r="AY460"/>
      <c r="AZ460" s="133">
        <v>8.1000000000000004E-5</v>
      </c>
      <c r="BA460" s="133">
        <v>3.0000000000000001E-6</v>
      </c>
    </row>
    <row r="461" spans="1:53" x14ac:dyDescent="0.2">
      <c r="A461">
        <v>316</v>
      </c>
      <c r="B461">
        <v>316</v>
      </c>
      <c r="C461"/>
      <c r="D461"/>
      <c r="E461"/>
      <c r="F461">
        <v>70006909</v>
      </c>
      <c r="G461" t="s">
        <v>245</v>
      </c>
      <c r="H461" t="s">
        <v>2636</v>
      </c>
      <c r="I461" t="s">
        <v>53</v>
      </c>
      <c r="J461"/>
      <c r="K461" t="s">
        <v>635</v>
      </c>
      <c r="L461" t="s">
        <v>62</v>
      </c>
      <c r="M461" t="s">
        <v>55</v>
      </c>
      <c r="N461"/>
      <c r="O461" s="135">
        <v>45447</v>
      </c>
      <c r="P461" t="s">
        <v>2632</v>
      </c>
      <c r="Q461" t="s">
        <v>78</v>
      </c>
      <c r="R461" t="s">
        <v>779</v>
      </c>
      <c r="S461" t="s">
        <v>1218</v>
      </c>
      <c r="T461" s="130">
        <v>3.31</v>
      </c>
      <c r="U461" t="s">
        <v>2625</v>
      </c>
      <c r="V461" s="133">
        <v>6.9699999999999998E-2</v>
      </c>
      <c r="W461"/>
      <c r="X461"/>
      <c r="Y461" s="133"/>
      <c r="Z461" s="133">
        <v>5.9400000000000001E-2</v>
      </c>
      <c r="AA461" s="135">
        <v>47480</v>
      </c>
      <c r="AB461" t="s">
        <v>620</v>
      </c>
      <c r="AC461"/>
      <c r="AD461" s="130"/>
      <c r="AE461" s="133"/>
      <c r="AF461" s="135"/>
      <c r="AG461"/>
      <c r="AH461"/>
      <c r="AI461"/>
      <c r="AJ461" t="s">
        <v>55</v>
      </c>
      <c r="AK461" t="s">
        <v>775</v>
      </c>
      <c r="AL461"/>
      <c r="AM461" t="s">
        <v>305</v>
      </c>
      <c r="AN461" s="135">
        <v>45930</v>
      </c>
      <c r="AO461" s="134"/>
      <c r="AP461" s="133"/>
      <c r="AQ461" s="130">
        <v>26699750</v>
      </c>
      <c r="AR461" s="130">
        <v>105.48</v>
      </c>
      <c r="AS461" s="130">
        <v>1</v>
      </c>
      <c r="AT461" s="130">
        <v>28162.8963</v>
      </c>
      <c r="AU461" s="130">
        <v>28162.8963</v>
      </c>
      <c r="AV461" s="132"/>
      <c r="AW461" s="132"/>
      <c r="AX461"/>
      <c r="AY461"/>
      <c r="AZ461" s="133">
        <v>2.9550000000000002E-3</v>
      </c>
      <c r="BA461" s="133">
        <v>1.44E-4</v>
      </c>
    </row>
    <row r="462" spans="1:53" x14ac:dyDescent="0.2">
      <c r="A462">
        <v>316</v>
      </c>
      <c r="B462">
        <v>316</v>
      </c>
      <c r="C462"/>
      <c r="D462"/>
      <c r="E462"/>
      <c r="F462">
        <v>70007701</v>
      </c>
      <c r="G462" t="s">
        <v>245</v>
      </c>
      <c r="H462" t="s">
        <v>1184</v>
      </c>
      <c r="I462" t="s">
        <v>53</v>
      </c>
      <c r="J462"/>
      <c r="K462" t="s">
        <v>140</v>
      </c>
      <c r="L462" t="s">
        <v>62</v>
      </c>
      <c r="M462" t="s">
        <v>55</v>
      </c>
      <c r="N462"/>
      <c r="O462" s="135">
        <v>45155</v>
      </c>
      <c r="P462" t="s">
        <v>2626</v>
      </c>
      <c r="Q462" t="s">
        <v>70</v>
      </c>
      <c r="R462" t="s">
        <v>779</v>
      </c>
      <c r="S462" t="s">
        <v>1218</v>
      </c>
      <c r="T462" s="130">
        <v>0.41</v>
      </c>
      <c r="U462" t="s">
        <v>441</v>
      </c>
      <c r="V462" s="133">
        <v>6.6000000000000003E-2</v>
      </c>
      <c r="W462"/>
      <c r="X462"/>
      <c r="Y462" s="133"/>
      <c r="Z462" s="133">
        <v>5.6000000000000001E-2</v>
      </c>
      <c r="AA462" s="135">
        <v>46081</v>
      </c>
      <c r="AB462" t="s">
        <v>620</v>
      </c>
      <c r="AC462"/>
      <c r="AD462" s="130"/>
      <c r="AE462" s="133"/>
      <c r="AF462" s="135"/>
      <c r="AG462"/>
      <c r="AH462"/>
      <c r="AI462"/>
      <c r="AJ462" t="s">
        <v>55</v>
      </c>
      <c r="AK462" t="s">
        <v>775</v>
      </c>
      <c r="AL462"/>
      <c r="AM462" t="s">
        <v>305</v>
      </c>
      <c r="AN462" s="135">
        <v>45930</v>
      </c>
      <c r="AO462" s="134"/>
      <c r="AP462" s="133"/>
      <c r="AQ462" s="130">
        <v>5830410.4800000004</v>
      </c>
      <c r="AR462" s="130">
        <v>100.49</v>
      </c>
      <c r="AS462" s="130">
        <v>1</v>
      </c>
      <c r="AT462" s="130">
        <v>5858.9794899999997</v>
      </c>
      <c r="AU462" s="130">
        <v>5858.9794899999997</v>
      </c>
      <c r="AV462" s="132"/>
      <c r="AW462" s="132"/>
      <c r="AX462"/>
      <c r="AY462"/>
      <c r="AZ462" s="133">
        <v>6.1399999999999996E-4</v>
      </c>
      <c r="BA462" s="133">
        <v>3.0000000000000001E-5</v>
      </c>
    </row>
    <row r="463" spans="1:53" x14ac:dyDescent="0.2">
      <c r="A463">
        <v>316</v>
      </c>
      <c r="B463">
        <v>316</v>
      </c>
      <c r="C463"/>
      <c r="D463"/>
      <c r="E463"/>
      <c r="F463">
        <v>70007702</v>
      </c>
      <c r="G463" t="s">
        <v>245</v>
      </c>
      <c r="H463" t="s">
        <v>1184</v>
      </c>
      <c r="I463" t="s">
        <v>53</v>
      </c>
      <c r="J463"/>
      <c r="K463" t="s">
        <v>140</v>
      </c>
      <c r="L463" t="s">
        <v>62</v>
      </c>
      <c r="M463" t="s">
        <v>55</v>
      </c>
      <c r="N463"/>
      <c r="O463" s="135">
        <v>45232</v>
      </c>
      <c r="P463" t="s">
        <v>2626</v>
      </c>
      <c r="Q463" t="s">
        <v>70</v>
      </c>
      <c r="R463" t="s">
        <v>779</v>
      </c>
      <c r="S463" t="s">
        <v>1218</v>
      </c>
      <c r="T463" s="130">
        <v>0.41</v>
      </c>
      <c r="U463" t="s">
        <v>441</v>
      </c>
      <c r="V463" s="133">
        <v>6.6000000000000003E-2</v>
      </c>
      <c r="W463"/>
      <c r="X463"/>
      <c r="Y463" s="133"/>
      <c r="Z463" s="133">
        <v>5.3999999999999999E-2</v>
      </c>
      <c r="AA463" s="135">
        <v>46081</v>
      </c>
      <c r="AB463" t="s">
        <v>620</v>
      </c>
      <c r="AC463"/>
      <c r="AD463" s="130"/>
      <c r="AE463" s="133"/>
      <c r="AF463" s="135"/>
      <c r="AG463"/>
      <c r="AH463"/>
      <c r="AI463"/>
      <c r="AJ463" t="s">
        <v>55</v>
      </c>
      <c r="AK463" t="s">
        <v>775</v>
      </c>
      <c r="AL463"/>
      <c r="AM463" t="s">
        <v>305</v>
      </c>
      <c r="AN463" s="135">
        <v>45930</v>
      </c>
      <c r="AO463" s="134"/>
      <c r="AP463" s="133"/>
      <c r="AQ463" s="130">
        <v>9981887.6600000001</v>
      </c>
      <c r="AR463" s="130">
        <v>100.57</v>
      </c>
      <c r="AS463" s="130">
        <v>1</v>
      </c>
      <c r="AT463" s="130">
        <v>10038.78442</v>
      </c>
      <c r="AU463" s="130">
        <v>10038.78442</v>
      </c>
      <c r="AV463" s="132"/>
      <c r="AW463" s="132"/>
      <c r="AX463"/>
      <c r="AY463"/>
      <c r="AZ463" s="133">
        <v>1.0529999999999999E-3</v>
      </c>
      <c r="BA463" s="133">
        <v>5.1E-5</v>
      </c>
    </row>
    <row r="464" spans="1:53" x14ac:dyDescent="0.2">
      <c r="A464">
        <v>316</v>
      </c>
      <c r="B464">
        <v>316</v>
      </c>
      <c r="C464"/>
      <c r="D464"/>
      <c r="E464"/>
      <c r="F464">
        <v>70007703</v>
      </c>
      <c r="G464" t="s">
        <v>245</v>
      </c>
      <c r="H464" t="s">
        <v>1184</v>
      </c>
      <c r="I464" t="s">
        <v>53</v>
      </c>
      <c r="J464"/>
      <c r="K464" t="s">
        <v>140</v>
      </c>
      <c r="L464" t="s">
        <v>62</v>
      </c>
      <c r="M464" t="s">
        <v>55</v>
      </c>
      <c r="N464"/>
      <c r="O464" s="135">
        <v>45258</v>
      </c>
      <c r="P464" t="s">
        <v>2626</v>
      </c>
      <c r="Q464" t="s">
        <v>70</v>
      </c>
      <c r="R464" t="s">
        <v>779</v>
      </c>
      <c r="S464" t="s">
        <v>1218</v>
      </c>
      <c r="T464" s="130">
        <v>0.89</v>
      </c>
      <c r="U464" t="s">
        <v>441</v>
      </c>
      <c r="V464" s="133">
        <v>6.6000000000000003E-2</v>
      </c>
      <c r="W464"/>
      <c r="X464"/>
      <c r="Y464" s="133"/>
      <c r="Z464" s="133">
        <v>5.57E-2</v>
      </c>
      <c r="AA464" s="135">
        <v>46262</v>
      </c>
      <c r="AB464" t="s">
        <v>620</v>
      </c>
      <c r="AC464"/>
      <c r="AD464" s="130"/>
      <c r="AE464" s="133"/>
      <c r="AF464" s="135"/>
      <c r="AG464"/>
      <c r="AH464"/>
      <c r="AI464"/>
      <c r="AJ464" t="s">
        <v>55</v>
      </c>
      <c r="AK464" t="s">
        <v>775</v>
      </c>
      <c r="AL464"/>
      <c r="AM464" t="s">
        <v>305</v>
      </c>
      <c r="AN464" s="135">
        <v>45930</v>
      </c>
      <c r="AO464" s="134"/>
      <c r="AP464" s="133"/>
      <c r="AQ464" s="130">
        <v>8745615.7200000007</v>
      </c>
      <c r="AR464" s="130">
        <v>101.05</v>
      </c>
      <c r="AS464" s="130">
        <v>1</v>
      </c>
      <c r="AT464" s="130">
        <v>8837.4446900000003</v>
      </c>
      <c r="AU464" s="130">
        <v>8837.4446900000003</v>
      </c>
      <c r="AV464" s="132"/>
      <c r="AW464" s="132"/>
      <c r="AX464"/>
      <c r="AY464"/>
      <c r="AZ464" s="133">
        <v>9.2699999999999998E-4</v>
      </c>
      <c r="BA464" s="133">
        <v>4.5000000000000003E-5</v>
      </c>
    </row>
    <row r="465" spans="1:53" x14ac:dyDescent="0.2">
      <c r="A465">
        <v>316</v>
      </c>
      <c r="B465">
        <v>316</v>
      </c>
      <c r="C465"/>
      <c r="D465"/>
      <c r="E465"/>
      <c r="F465">
        <v>70007704</v>
      </c>
      <c r="G465" t="s">
        <v>245</v>
      </c>
      <c r="H465" t="s">
        <v>1184</v>
      </c>
      <c r="I465" t="s">
        <v>53</v>
      </c>
      <c r="J465"/>
      <c r="K465" t="s">
        <v>140</v>
      </c>
      <c r="L465" t="s">
        <v>62</v>
      </c>
      <c r="M465" t="s">
        <v>55</v>
      </c>
      <c r="N465"/>
      <c r="O465" s="135">
        <v>45306</v>
      </c>
      <c r="P465" t="s">
        <v>2626</v>
      </c>
      <c r="Q465" t="s">
        <v>70</v>
      </c>
      <c r="R465" t="s">
        <v>779</v>
      </c>
      <c r="S465" t="s">
        <v>1218</v>
      </c>
      <c r="T465" s="130">
        <v>0.89</v>
      </c>
      <c r="U465" t="s">
        <v>441</v>
      </c>
      <c r="V465" s="133">
        <v>6.6000000000000003E-2</v>
      </c>
      <c r="W465"/>
      <c r="X465"/>
      <c r="Y465" s="133"/>
      <c r="Z465" s="133">
        <v>5.6800000000000003E-2</v>
      </c>
      <c r="AA465" s="135">
        <v>46262</v>
      </c>
      <c r="AB465" t="s">
        <v>620</v>
      </c>
      <c r="AC465"/>
      <c r="AD465" s="130"/>
      <c r="AE465" s="133"/>
      <c r="AF465" s="135"/>
      <c r="AG465"/>
      <c r="AH465"/>
      <c r="AI465"/>
      <c r="AJ465" t="s">
        <v>55</v>
      </c>
      <c r="AK465" t="s">
        <v>775</v>
      </c>
      <c r="AL465"/>
      <c r="AM465" t="s">
        <v>305</v>
      </c>
      <c r="AN465" s="135">
        <v>45930</v>
      </c>
      <c r="AO465" s="134"/>
      <c r="AP465" s="133"/>
      <c r="AQ465" s="130">
        <v>5830410.4800000004</v>
      </c>
      <c r="AR465" s="130">
        <v>100.95</v>
      </c>
      <c r="AS465" s="130">
        <v>1</v>
      </c>
      <c r="AT465" s="130">
        <v>5885.7993800000004</v>
      </c>
      <c r="AU465" s="130">
        <v>5885.7993800000004</v>
      </c>
      <c r="AV465" s="132"/>
      <c r="AW465" s="132"/>
      <c r="AX465"/>
      <c r="AY465"/>
      <c r="AZ465" s="133">
        <v>6.1700000000000004E-4</v>
      </c>
      <c r="BA465" s="133">
        <v>3.0000000000000001E-5</v>
      </c>
    </row>
    <row r="466" spans="1:53" x14ac:dyDescent="0.2">
      <c r="A466">
        <v>316</v>
      </c>
      <c r="B466">
        <v>316</v>
      </c>
      <c r="C466"/>
      <c r="D466"/>
      <c r="E466"/>
      <c r="F466">
        <v>70007705</v>
      </c>
      <c r="G466" t="s">
        <v>245</v>
      </c>
      <c r="H466" t="s">
        <v>1184</v>
      </c>
      <c r="I466" t="s">
        <v>53</v>
      </c>
      <c r="J466"/>
      <c r="K466" t="s">
        <v>140</v>
      </c>
      <c r="L466" t="s">
        <v>62</v>
      </c>
      <c r="M466" t="s">
        <v>55</v>
      </c>
      <c r="N466"/>
      <c r="O466" s="135">
        <v>45369</v>
      </c>
      <c r="P466" t="s">
        <v>2626</v>
      </c>
      <c r="Q466" t="s">
        <v>70</v>
      </c>
      <c r="R466" t="s">
        <v>779</v>
      </c>
      <c r="S466" t="s">
        <v>1218</v>
      </c>
      <c r="T466" s="130">
        <v>0.89</v>
      </c>
      <c r="U466" t="s">
        <v>441</v>
      </c>
      <c r="V466" s="133">
        <v>6.6000000000000003E-2</v>
      </c>
      <c r="W466"/>
      <c r="X466"/>
      <c r="Y466" s="133"/>
      <c r="Z466" s="133">
        <v>5.9299999999999999E-2</v>
      </c>
      <c r="AA466" s="135">
        <v>46262</v>
      </c>
      <c r="AB466" t="s">
        <v>620</v>
      </c>
      <c r="AC466"/>
      <c r="AD466" s="130"/>
      <c r="AE466" s="133"/>
      <c r="AF466" s="135"/>
      <c r="AG466"/>
      <c r="AH466"/>
      <c r="AI466"/>
      <c r="AJ466" t="s">
        <v>55</v>
      </c>
      <c r="AK466" t="s">
        <v>775</v>
      </c>
      <c r="AL466"/>
      <c r="AM466" t="s">
        <v>305</v>
      </c>
      <c r="AN466" s="135">
        <v>45930</v>
      </c>
      <c r="AO466" s="134"/>
      <c r="AP466" s="133"/>
      <c r="AQ466" s="130">
        <v>3811687.42</v>
      </c>
      <c r="AR466" s="130">
        <v>100.74</v>
      </c>
      <c r="AS466" s="130">
        <v>1</v>
      </c>
      <c r="AT466" s="130">
        <v>3839.8939099999998</v>
      </c>
      <c r="AU466" s="130">
        <v>3839.8939099999998</v>
      </c>
      <c r="AV466" s="132"/>
      <c r="AW466" s="132"/>
      <c r="AX466"/>
      <c r="AY466"/>
      <c r="AZ466" s="133">
        <v>4.0200000000000001E-4</v>
      </c>
      <c r="BA466" s="133">
        <v>1.9000000000000001E-5</v>
      </c>
    </row>
    <row r="467" spans="1:53" x14ac:dyDescent="0.2">
      <c r="A467">
        <v>316</v>
      </c>
      <c r="B467">
        <v>316</v>
      </c>
      <c r="C467"/>
      <c r="D467"/>
      <c r="E467"/>
      <c r="F467">
        <v>70007706</v>
      </c>
      <c r="G467" t="s">
        <v>245</v>
      </c>
      <c r="H467" t="s">
        <v>1184</v>
      </c>
      <c r="I467" t="s">
        <v>53</v>
      </c>
      <c r="J467"/>
      <c r="K467" t="s">
        <v>140</v>
      </c>
      <c r="L467" t="s">
        <v>62</v>
      </c>
      <c r="M467" t="s">
        <v>55</v>
      </c>
      <c r="N467"/>
      <c r="O467" s="135">
        <v>45369</v>
      </c>
      <c r="P467" t="s">
        <v>2626</v>
      </c>
      <c r="Q467" t="s">
        <v>70</v>
      </c>
      <c r="R467" t="s">
        <v>779</v>
      </c>
      <c r="S467" t="s">
        <v>1218</v>
      </c>
      <c r="T467" s="130">
        <v>0.89</v>
      </c>
      <c r="U467" t="s">
        <v>441</v>
      </c>
      <c r="V467" s="133">
        <v>6.6000000000000003E-2</v>
      </c>
      <c r="W467"/>
      <c r="X467"/>
      <c r="Y467" s="133"/>
      <c r="Z467" s="133">
        <v>5.9299999999999999E-2</v>
      </c>
      <c r="AA467" s="135">
        <v>46262</v>
      </c>
      <c r="AB467" t="s">
        <v>620</v>
      </c>
      <c r="AC467"/>
      <c r="AD467" s="130"/>
      <c r="AE467" s="133"/>
      <c r="AF467" s="135"/>
      <c r="AG467"/>
      <c r="AH467"/>
      <c r="AI467"/>
      <c r="AJ467" t="s">
        <v>55</v>
      </c>
      <c r="AK467" t="s">
        <v>775</v>
      </c>
      <c r="AL467"/>
      <c r="AM467" t="s">
        <v>305</v>
      </c>
      <c r="AN467" s="135">
        <v>45930</v>
      </c>
      <c r="AO467" s="134"/>
      <c r="AP467" s="133"/>
      <c r="AQ467" s="130">
        <v>3622085.96</v>
      </c>
      <c r="AR467" s="130">
        <v>100.74</v>
      </c>
      <c r="AS467" s="130">
        <v>1</v>
      </c>
      <c r="AT467" s="130">
        <v>3648.8894</v>
      </c>
      <c r="AU467" s="130">
        <v>3648.8894</v>
      </c>
      <c r="AV467" s="132"/>
      <c r="AW467" s="132"/>
      <c r="AX467"/>
      <c r="AY467"/>
      <c r="AZ467" s="133">
        <v>3.8200000000000002E-4</v>
      </c>
      <c r="BA467" s="133">
        <v>1.8E-5</v>
      </c>
    </row>
    <row r="468" spans="1:53" x14ac:dyDescent="0.2">
      <c r="A468">
        <v>316</v>
      </c>
      <c r="B468">
        <v>316</v>
      </c>
      <c r="C468"/>
      <c r="D468"/>
      <c r="E468"/>
      <c r="F468">
        <v>70004201</v>
      </c>
      <c r="G468" t="s">
        <v>245</v>
      </c>
      <c r="H468" t="s">
        <v>1184</v>
      </c>
      <c r="I468" t="s">
        <v>53</v>
      </c>
      <c r="J468"/>
      <c r="K468" t="s">
        <v>264</v>
      </c>
      <c r="L468" t="s">
        <v>62</v>
      </c>
      <c r="M468" t="s">
        <v>55</v>
      </c>
      <c r="N468"/>
      <c r="O468" s="135">
        <v>44886</v>
      </c>
      <c r="P468" t="s">
        <v>1307</v>
      </c>
      <c r="Q468" t="s">
        <v>70</v>
      </c>
      <c r="R468" t="s">
        <v>779</v>
      </c>
      <c r="S468" t="s">
        <v>1218</v>
      </c>
      <c r="T468" s="130">
        <v>7.47</v>
      </c>
      <c r="U468" t="s">
        <v>2625</v>
      </c>
      <c r="V468" s="133">
        <v>3.0550999999999998E-2</v>
      </c>
      <c r="W468"/>
      <c r="X468"/>
      <c r="Y468" s="133"/>
      <c r="Z468" s="133">
        <v>3.5999999999999997E-2</v>
      </c>
      <c r="AA468" s="135">
        <v>52139</v>
      </c>
      <c r="AB468" t="s">
        <v>620</v>
      </c>
      <c r="AC468"/>
      <c r="AD468" s="130"/>
      <c r="AE468" s="133"/>
      <c r="AF468" s="135"/>
      <c r="AG468"/>
      <c r="AH468"/>
      <c r="AI468"/>
      <c r="AJ468" t="s">
        <v>55</v>
      </c>
      <c r="AK468" t="s">
        <v>775</v>
      </c>
      <c r="AL468"/>
      <c r="AM468" t="s">
        <v>305</v>
      </c>
      <c r="AN468" s="135">
        <v>45930</v>
      </c>
      <c r="AO468" s="134"/>
      <c r="AP468" s="133"/>
      <c r="AQ468" s="130">
        <v>6475501.0199999996</v>
      </c>
      <c r="AR468" s="130">
        <v>106.14</v>
      </c>
      <c r="AS468" s="130">
        <v>1</v>
      </c>
      <c r="AT468" s="130">
        <v>6873.0967799999999</v>
      </c>
      <c r="AU468" s="130">
        <v>6873.0967799999999</v>
      </c>
      <c r="AV468" s="132"/>
      <c r="AW468" s="132"/>
      <c r="AX468"/>
      <c r="AY468"/>
      <c r="AZ468" s="133">
        <v>7.2099999999999996E-4</v>
      </c>
      <c r="BA468" s="133">
        <v>3.4999999999999997E-5</v>
      </c>
    </row>
    <row r="469" spans="1:53" x14ac:dyDescent="0.2">
      <c r="A469">
        <v>316</v>
      </c>
      <c r="B469">
        <v>316</v>
      </c>
      <c r="C469"/>
      <c r="D469"/>
      <c r="E469"/>
      <c r="F469">
        <v>50001046</v>
      </c>
      <c r="G469" t="s">
        <v>245</v>
      </c>
      <c r="H469" t="s">
        <v>2629</v>
      </c>
      <c r="I469" t="s">
        <v>53</v>
      </c>
      <c r="J469"/>
      <c r="K469" t="s">
        <v>140</v>
      </c>
      <c r="L469" t="s">
        <v>62</v>
      </c>
      <c r="M469" t="s">
        <v>55</v>
      </c>
      <c r="N469"/>
      <c r="O469" s="135">
        <v>44896</v>
      </c>
      <c r="P469" t="s">
        <v>2628</v>
      </c>
      <c r="Q469" t="s">
        <v>70</v>
      </c>
      <c r="R469" t="s">
        <v>779</v>
      </c>
      <c r="S469" t="s">
        <v>1218</v>
      </c>
      <c r="T469" s="130">
        <v>7.83</v>
      </c>
      <c r="U469" t="s">
        <v>2625</v>
      </c>
      <c r="V469" s="133">
        <v>3.2099000000000003E-2</v>
      </c>
      <c r="W469"/>
      <c r="X469"/>
      <c r="Y469" s="133"/>
      <c r="Z469" s="133">
        <v>3.6299999999999999E-2</v>
      </c>
      <c r="AA469" s="135">
        <v>51940</v>
      </c>
      <c r="AB469" t="s">
        <v>620</v>
      </c>
      <c r="AC469"/>
      <c r="AD469" s="130"/>
      <c r="AE469" s="133"/>
      <c r="AF469" s="135">
        <v>45108</v>
      </c>
      <c r="AG469"/>
      <c r="AH469"/>
      <c r="AI469"/>
      <c r="AJ469" t="s">
        <v>55</v>
      </c>
      <c r="AK469" t="s">
        <v>775</v>
      </c>
      <c r="AL469"/>
      <c r="AM469" t="s">
        <v>305</v>
      </c>
      <c r="AN469" s="135">
        <v>45930</v>
      </c>
      <c r="AO469" s="134"/>
      <c r="AP469" s="133"/>
      <c r="AQ469" s="130">
        <v>2709043.42</v>
      </c>
      <c r="AR469" s="130">
        <v>107.11</v>
      </c>
      <c r="AS469" s="130">
        <v>1</v>
      </c>
      <c r="AT469" s="130">
        <v>2901.6564100000001</v>
      </c>
      <c r="AU469" s="130">
        <v>2901.6564100000001</v>
      </c>
      <c r="AV469" s="132"/>
      <c r="AW469" s="132"/>
      <c r="AX469"/>
      <c r="AY469"/>
      <c r="AZ469" s="133">
        <v>3.0400000000000002E-4</v>
      </c>
      <c r="BA469" s="133">
        <v>1.4E-5</v>
      </c>
    </row>
    <row r="470" spans="1:53" x14ac:dyDescent="0.2">
      <c r="A470">
        <v>316</v>
      </c>
      <c r="B470">
        <v>316</v>
      </c>
      <c r="C470"/>
      <c r="D470"/>
      <c r="E470"/>
      <c r="F470">
        <v>70003001</v>
      </c>
      <c r="G470" t="s">
        <v>245</v>
      </c>
      <c r="H470" t="s">
        <v>2629</v>
      </c>
      <c r="I470" t="s">
        <v>53</v>
      </c>
      <c r="J470"/>
      <c r="K470" t="s">
        <v>635</v>
      </c>
      <c r="L470" t="s">
        <v>62</v>
      </c>
      <c r="M470" t="s">
        <v>55</v>
      </c>
      <c r="N470"/>
      <c r="O470" s="135">
        <v>44543</v>
      </c>
      <c r="P470" t="s">
        <v>1307</v>
      </c>
      <c r="Q470" t="s">
        <v>70</v>
      </c>
      <c r="R470" t="s">
        <v>779</v>
      </c>
      <c r="S470" t="s">
        <v>1218</v>
      </c>
      <c r="T470" s="130">
        <v>4.07</v>
      </c>
      <c r="U470" t="s">
        <v>2625</v>
      </c>
      <c r="V470" s="133">
        <v>3.5460000000000001E-3</v>
      </c>
      <c r="W470"/>
      <c r="X470"/>
      <c r="Y470" s="133"/>
      <c r="Z470" s="133">
        <v>3.0200000000000001E-2</v>
      </c>
      <c r="AA470" s="135">
        <v>47479</v>
      </c>
      <c r="AB470" t="s">
        <v>620</v>
      </c>
      <c r="AC470"/>
      <c r="AD470" s="130"/>
      <c r="AE470" s="133"/>
      <c r="AF470" s="135">
        <v>45261</v>
      </c>
      <c r="AG470"/>
      <c r="AH470"/>
      <c r="AI470"/>
      <c r="AJ470" t="s">
        <v>55</v>
      </c>
      <c r="AK470" t="s">
        <v>775</v>
      </c>
      <c r="AL470"/>
      <c r="AM470" t="s">
        <v>305</v>
      </c>
      <c r="AN470" s="135">
        <v>45930</v>
      </c>
      <c r="AO470" s="134"/>
      <c r="AP470" s="133"/>
      <c r="AQ470" s="130">
        <v>80977020.709999993</v>
      </c>
      <c r="AR470" s="130">
        <v>104.01</v>
      </c>
      <c r="AS470" s="130">
        <v>1</v>
      </c>
      <c r="AT470" s="130">
        <v>84224.199240000002</v>
      </c>
      <c r="AU470" s="130">
        <v>84224.199240000002</v>
      </c>
      <c r="AV470" s="132"/>
      <c r="AW470" s="132"/>
      <c r="AX470"/>
      <c r="AY470"/>
      <c r="AZ470" s="133">
        <v>8.8369999999999994E-3</v>
      </c>
      <c r="BA470" s="133">
        <v>4.3100000000000001E-4</v>
      </c>
    </row>
    <row r="471" spans="1:53" x14ac:dyDescent="0.2">
      <c r="A471">
        <v>316</v>
      </c>
      <c r="B471">
        <v>316</v>
      </c>
      <c r="C471"/>
      <c r="D471"/>
      <c r="E471"/>
      <c r="F471">
        <v>63883</v>
      </c>
      <c r="G471" t="s">
        <v>245</v>
      </c>
      <c r="H471" t="s">
        <v>1184</v>
      </c>
      <c r="I471" t="s">
        <v>53</v>
      </c>
      <c r="J471"/>
      <c r="K471" t="s">
        <v>140</v>
      </c>
      <c r="L471" t="s">
        <v>62</v>
      </c>
      <c r="M471" t="s">
        <v>55</v>
      </c>
      <c r="N471"/>
      <c r="O471" s="135">
        <v>42942</v>
      </c>
      <c r="P471" t="s">
        <v>1943</v>
      </c>
      <c r="Q471" t="s">
        <v>65</v>
      </c>
      <c r="R471" t="s">
        <v>779</v>
      </c>
      <c r="S471" t="s">
        <v>1218</v>
      </c>
      <c r="T471" s="130">
        <v>5.3</v>
      </c>
      <c r="U471" t="s">
        <v>2625</v>
      </c>
      <c r="V471" s="133">
        <v>3.4099999999999998E-2</v>
      </c>
      <c r="W471"/>
      <c r="X471"/>
      <c r="Y471" s="133"/>
      <c r="Z471" s="133">
        <v>3.1399999999999997E-2</v>
      </c>
      <c r="AA471" s="135">
        <v>50040</v>
      </c>
      <c r="AB471" t="s">
        <v>620</v>
      </c>
      <c r="AC471"/>
      <c r="AD471" s="130"/>
      <c r="AE471" s="133"/>
      <c r="AF471" s="135"/>
      <c r="AG471"/>
      <c r="AH471"/>
      <c r="AI471"/>
      <c r="AJ471" t="s">
        <v>55</v>
      </c>
      <c r="AK471" t="s">
        <v>775</v>
      </c>
      <c r="AL471"/>
      <c r="AM471" t="s">
        <v>305</v>
      </c>
      <c r="AN471" s="135">
        <v>45930</v>
      </c>
      <c r="AO471" s="134"/>
      <c r="AP471" s="133"/>
      <c r="AQ471" s="130">
        <v>231961575.87</v>
      </c>
      <c r="AR471" s="130">
        <v>121.73</v>
      </c>
      <c r="AS471" s="130">
        <v>1</v>
      </c>
      <c r="AT471" s="130">
        <v>282366.82630999997</v>
      </c>
      <c r="AU471" s="130">
        <v>282366.82630999997</v>
      </c>
      <c r="AV471" s="132"/>
      <c r="AW471" s="132"/>
      <c r="AX471"/>
      <c r="AY471"/>
      <c r="AZ471" s="133">
        <v>2.9627000000000001E-2</v>
      </c>
      <c r="BA471" s="133">
        <v>1.4469999999999999E-3</v>
      </c>
    </row>
    <row r="472" spans="1:53" x14ac:dyDescent="0.2">
      <c r="A472">
        <v>316</v>
      </c>
      <c r="B472">
        <v>316</v>
      </c>
      <c r="C472"/>
      <c r="D472"/>
      <c r="E472"/>
      <c r="F472">
        <v>50001771</v>
      </c>
      <c r="G472" t="s">
        <v>245</v>
      </c>
      <c r="H472" t="s">
        <v>2635</v>
      </c>
      <c r="I472" t="s">
        <v>53</v>
      </c>
      <c r="J472"/>
      <c r="K472" t="s">
        <v>635</v>
      </c>
      <c r="L472" t="s">
        <v>62</v>
      </c>
      <c r="M472" t="s">
        <v>55</v>
      </c>
      <c r="N472"/>
      <c r="O472" s="135">
        <v>43832</v>
      </c>
      <c r="P472" t="s">
        <v>1414</v>
      </c>
      <c r="Q472" t="s">
        <v>78</v>
      </c>
      <c r="R472" t="s">
        <v>779</v>
      </c>
      <c r="S472" t="s">
        <v>1218</v>
      </c>
      <c r="T472" s="130">
        <v>1.2</v>
      </c>
      <c r="U472" t="s">
        <v>2625</v>
      </c>
      <c r="V472" s="133">
        <v>2.9000000000000001E-2</v>
      </c>
      <c r="W472"/>
      <c r="X472"/>
      <c r="Y472" s="133"/>
      <c r="Z472" s="133">
        <v>5.45E-2</v>
      </c>
      <c r="AA472" s="135">
        <v>46387</v>
      </c>
      <c r="AB472" t="s">
        <v>620</v>
      </c>
      <c r="AC472"/>
      <c r="AD472" s="130"/>
      <c r="AE472" s="133"/>
      <c r="AF472" s="135">
        <v>45323</v>
      </c>
      <c r="AG472"/>
      <c r="AH472"/>
      <c r="AI472"/>
      <c r="AJ472" t="s">
        <v>55</v>
      </c>
      <c r="AK472" t="s">
        <v>775</v>
      </c>
      <c r="AL472"/>
      <c r="AM472" t="s">
        <v>305</v>
      </c>
      <c r="AN472" s="135">
        <v>45930</v>
      </c>
      <c r="AO472" s="134"/>
      <c r="AP472" s="133"/>
      <c r="AQ472" s="130">
        <v>2480045.7599999998</v>
      </c>
      <c r="AR472" s="130">
        <v>97.14</v>
      </c>
      <c r="AS472" s="130">
        <v>1</v>
      </c>
      <c r="AT472" s="130">
        <v>2409.11645</v>
      </c>
      <c r="AU472" s="130">
        <v>2409.11645</v>
      </c>
      <c r="AV472" s="132"/>
      <c r="AW472" s="132"/>
      <c r="AX472"/>
      <c r="AY472"/>
      <c r="AZ472" s="133">
        <v>2.52E-4</v>
      </c>
      <c r="BA472" s="133">
        <v>1.2E-5</v>
      </c>
    </row>
    <row r="473" spans="1:53" x14ac:dyDescent="0.2">
      <c r="A473">
        <v>316</v>
      </c>
      <c r="B473">
        <v>316</v>
      </c>
      <c r="C473"/>
      <c r="D473"/>
      <c r="E473"/>
      <c r="F473">
        <v>51000100</v>
      </c>
      <c r="G473" t="s">
        <v>245</v>
      </c>
      <c r="H473" t="s">
        <v>1184</v>
      </c>
      <c r="I473" t="s">
        <v>53</v>
      </c>
      <c r="J473"/>
      <c r="K473" t="s">
        <v>264</v>
      </c>
      <c r="L473" t="s">
        <v>62</v>
      </c>
      <c r="M473" t="s">
        <v>55</v>
      </c>
      <c r="N473"/>
      <c r="O473" s="135">
        <v>44167</v>
      </c>
      <c r="P473" t="s">
        <v>2626</v>
      </c>
      <c r="Q473" t="s">
        <v>70</v>
      </c>
      <c r="R473" t="s">
        <v>779</v>
      </c>
      <c r="S473" t="s">
        <v>1222</v>
      </c>
      <c r="T473" s="130">
        <v>5.73</v>
      </c>
      <c r="U473" t="s">
        <v>2625</v>
      </c>
      <c r="V473" s="133">
        <v>2.3451E-2</v>
      </c>
      <c r="W473"/>
      <c r="X473"/>
      <c r="Y473" s="133"/>
      <c r="Z473" s="133">
        <v>4.4900000000000002E-2</v>
      </c>
      <c r="AA473" s="135">
        <v>51501</v>
      </c>
      <c r="AB473" t="s">
        <v>620</v>
      </c>
      <c r="AC473"/>
      <c r="AD473" s="130"/>
      <c r="AE473" s="133"/>
      <c r="AF473" s="135"/>
      <c r="AG473"/>
      <c r="AH473"/>
      <c r="AI473"/>
      <c r="AJ473" t="s">
        <v>55</v>
      </c>
      <c r="AK473" t="s">
        <v>775</v>
      </c>
      <c r="AL473"/>
      <c r="AM473" t="s">
        <v>305</v>
      </c>
      <c r="AN473" s="135">
        <v>45930</v>
      </c>
      <c r="AO473" s="134"/>
      <c r="AP473" s="133"/>
      <c r="AQ473" s="130">
        <v>90467235.890000001</v>
      </c>
      <c r="AR473" s="130">
        <v>88.8</v>
      </c>
      <c r="AS473" s="130">
        <v>3.8807</v>
      </c>
      <c r="AT473" s="130">
        <v>311755.66765999998</v>
      </c>
      <c r="AU473" s="130">
        <v>80334.905469999998</v>
      </c>
      <c r="AV473" s="132"/>
      <c r="AW473" s="132"/>
      <c r="AX473"/>
      <c r="AY473"/>
      <c r="AZ473" s="133">
        <v>3.2710999999999997E-2</v>
      </c>
      <c r="BA473" s="133">
        <v>1.5969999999999999E-3</v>
      </c>
    </row>
    <row r="474" spans="1:53" x14ac:dyDescent="0.2">
      <c r="A474">
        <v>316</v>
      </c>
      <c r="B474">
        <v>316</v>
      </c>
      <c r="C474"/>
      <c r="D474"/>
      <c r="E474"/>
      <c r="F474">
        <v>53702</v>
      </c>
      <c r="G474" t="s">
        <v>245</v>
      </c>
      <c r="H474" t="s">
        <v>1184</v>
      </c>
      <c r="I474" t="s">
        <v>53</v>
      </c>
      <c r="J474"/>
      <c r="K474" t="s">
        <v>163</v>
      </c>
      <c r="L474" t="s">
        <v>62</v>
      </c>
      <c r="M474" t="s">
        <v>55</v>
      </c>
      <c r="N474"/>
      <c r="O474" s="135">
        <v>42122</v>
      </c>
      <c r="P474" t="s">
        <v>1311</v>
      </c>
      <c r="Q474" t="s">
        <v>70</v>
      </c>
      <c r="R474" t="s">
        <v>779</v>
      </c>
      <c r="S474" t="s">
        <v>1218</v>
      </c>
      <c r="T474" s="130">
        <v>3.42</v>
      </c>
      <c r="U474" t="s">
        <v>2625</v>
      </c>
      <c r="V474" s="133">
        <v>2.5562999999999999E-2</v>
      </c>
      <c r="W474"/>
      <c r="X474"/>
      <c r="Y474" s="133"/>
      <c r="Z474" s="133">
        <v>2.9499999999999998E-2</v>
      </c>
      <c r="AA474" s="135">
        <v>48482</v>
      </c>
      <c r="AB474" t="s">
        <v>620</v>
      </c>
      <c r="AC474"/>
      <c r="AD474" s="130"/>
      <c r="AE474" s="133"/>
      <c r="AF474" s="135"/>
      <c r="AG474"/>
      <c r="AH474"/>
      <c r="AI474"/>
      <c r="AJ474" t="s">
        <v>55</v>
      </c>
      <c r="AK474" t="s">
        <v>775</v>
      </c>
      <c r="AL474"/>
      <c r="AM474" t="s">
        <v>305</v>
      </c>
      <c r="AN474" s="135">
        <v>45930</v>
      </c>
      <c r="AO474" s="134"/>
      <c r="AP474" s="133"/>
      <c r="AQ474" s="130">
        <v>98496109.200000003</v>
      </c>
      <c r="AR474" s="130">
        <v>120.46</v>
      </c>
      <c r="AS474" s="130">
        <v>1</v>
      </c>
      <c r="AT474" s="130">
        <v>118648.41314</v>
      </c>
      <c r="AU474" s="130">
        <v>118648.41314</v>
      </c>
      <c r="AV474" s="132"/>
      <c r="AW474" s="132"/>
      <c r="AX474"/>
      <c r="AY474"/>
      <c r="AZ474" s="133">
        <v>1.2449E-2</v>
      </c>
      <c r="BA474" s="133">
        <v>6.0800000000000003E-4</v>
      </c>
    </row>
    <row r="475" spans="1:53" x14ac:dyDescent="0.2">
      <c r="A475">
        <v>316</v>
      </c>
      <c r="B475">
        <v>316</v>
      </c>
      <c r="C475"/>
      <c r="D475"/>
      <c r="E475"/>
      <c r="F475">
        <v>54015</v>
      </c>
      <c r="G475" t="s">
        <v>245</v>
      </c>
      <c r="H475" t="s">
        <v>1184</v>
      </c>
      <c r="I475" t="s">
        <v>53</v>
      </c>
      <c r="J475"/>
      <c r="K475" t="s">
        <v>163</v>
      </c>
      <c r="L475" t="s">
        <v>62</v>
      </c>
      <c r="M475" t="s">
        <v>55</v>
      </c>
      <c r="N475"/>
      <c r="O475" s="135">
        <v>41547</v>
      </c>
      <c r="P475" t="s">
        <v>1333</v>
      </c>
      <c r="Q475" t="s">
        <v>65</v>
      </c>
      <c r="R475" t="s">
        <v>779</v>
      </c>
      <c r="S475" t="s">
        <v>1218</v>
      </c>
      <c r="T475" s="130">
        <v>2.81</v>
      </c>
      <c r="U475" t="s">
        <v>2625</v>
      </c>
      <c r="V475" s="133">
        <v>5.5E-2</v>
      </c>
      <c r="W475"/>
      <c r="X475"/>
      <c r="Y475" s="133"/>
      <c r="Z475" s="133">
        <v>3.0599999999999999E-2</v>
      </c>
      <c r="AA475" s="135">
        <v>47986</v>
      </c>
      <c r="AB475" t="s">
        <v>620</v>
      </c>
      <c r="AC475"/>
      <c r="AD475" s="130"/>
      <c r="AE475" s="133"/>
      <c r="AF475" s="135"/>
      <c r="AG475"/>
      <c r="AH475"/>
      <c r="AI475"/>
      <c r="AJ475" t="s">
        <v>55</v>
      </c>
      <c r="AK475" t="s">
        <v>775</v>
      </c>
      <c r="AL475"/>
      <c r="AM475" t="s">
        <v>305</v>
      </c>
      <c r="AN475" s="135">
        <v>45930</v>
      </c>
      <c r="AO475" s="134"/>
      <c r="AP475" s="133"/>
      <c r="AQ475" s="130">
        <v>3131414.78</v>
      </c>
      <c r="AR475" s="130">
        <v>127.45</v>
      </c>
      <c r="AS475" s="130">
        <v>1</v>
      </c>
      <c r="AT475" s="130">
        <v>3990.9881399999999</v>
      </c>
      <c r="AU475" s="130">
        <v>3990.9881399999999</v>
      </c>
      <c r="AV475" s="132"/>
      <c r="AW475" s="132"/>
      <c r="AX475"/>
      <c r="AY475"/>
      <c r="AZ475" s="133">
        <v>4.1800000000000002E-4</v>
      </c>
      <c r="BA475" s="133">
        <v>2.0000000000000002E-5</v>
      </c>
    </row>
    <row r="476" spans="1:53" x14ac:dyDescent="0.2">
      <c r="A476">
        <v>316</v>
      </c>
      <c r="B476">
        <v>316</v>
      </c>
      <c r="C476"/>
      <c r="D476"/>
      <c r="E476"/>
      <c r="F476">
        <v>54023</v>
      </c>
      <c r="G476" t="s">
        <v>245</v>
      </c>
      <c r="H476" t="s">
        <v>1184</v>
      </c>
      <c r="I476" t="s">
        <v>53</v>
      </c>
      <c r="J476"/>
      <c r="K476" t="s">
        <v>163</v>
      </c>
      <c r="L476" t="s">
        <v>62</v>
      </c>
      <c r="M476" t="s">
        <v>55</v>
      </c>
      <c r="N476"/>
      <c r="O476" s="135">
        <v>41571</v>
      </c>
      <c r="P476" t="s">
        <v>1333</v>
      </c>
      <c r="Q476" t="s">
        <v>65</v>
      </c>
      <c r="R476" t="s">
        <v>779</v>
      </c>
      <c r="S476" t="s">
        <v>1218</v>
      </c>
      <c r="T476" s="130">
        <v>2.82</v>
      </c>
      <c r="U476" t="s">
        <v>2625</v>
      </c>
      <c r="V476" s="133">
        <v>5.5E-2</v>
      </c>
      <c r="W476"/>
      <c r="X476"/>
      <c r="Y476" s="133"/>
      <c r="Z476" s="133">
        <v>2.9100000000000001E-2</v>
      </c>
      <c r="AA476" s="135">
        <v>47986</v>
      </c>
      <c r="AB476" t="s">
        <v>620</v>
      </c>
      <c r="AC476"/>
      <c r="AD476" s="130"/>
      <c r="AE476" s="133"/>
      <c r="AF476" s="135"/>
      <c r="AG476"/>
      <c r="AH476"/>
      <c r="AI476"/>
      <c r="AJ476" t="s">
        <v>55</v>
      </c>
      <c r="AK476" t="s">
        <v>775</v>
      </c>
      <c r="AL476"/>
      <c r="AM476" t="s">
        <v>305</v>
      </c>
      <c r="AN476" s="135">
        <v>45930</v>
      </c>
      <c r="AO476" s="134"/>
      <c r="AP476" s="133"/>
      <c r="AQ476" s="130">
        <v>1527129.38</v>
      </c>
      <c r="AR476" s="130">
        <v>127.98</v>
      </c>
      <c r="AS476" s="130">
        <v>1</v>
      </c>
      <c r="AT476" s="130">
        <v>1954.4201800000001</v>
      </c>
      <c r="AU476" s="130">
        <v>1954.4201800000001</v>
      </c>
      <c r="AV476" s="132"/>
      <c r="AW476" s="132"/>
      <c r="AX476"/>
      <c r="AY476"/>
      <c r="AZ476" s="133">
        <v>2.05E-4</v>
      </c>
      <c r="BA476" s="133">
        <v>1.0000000000000001E-5</v>
      </c>
    </row>
    <row r="477" spans="1:53" x14ac:dyDescent="0.2">
      <c r="A477">
        <v>316</v>
      </c>
      <c r="B477">
        <v>316</v>
      </c>
      <c r="C477"/>
      <c r="D477"/>
      <c r="E477"/>
      <c r="F477">
        <v>50001770</v>
      </c>
      <c r="G477" t="s">
        <v>245</v>
      </c>
      <c r="H477" t="s">
        <v>2635</v>
      </c>
      <c r="I477" t="s">
        <v>53</v>
      </c>
      <c r="J477"/>
      <c r="K477" t="s">
        <v>635</v>
      </c>
      <c r="L477" t="s">
        <v>62</v>
      </c>
      <c r="M477" t="s">
        <v>55</v>
      </c>
      <c r="N477"/>
      <c r="O477" s="135">
        <v>43832</v>
      </c>
      <c r="P477" t="s">
        <v>1414</v>
      </c>
      <c r="Q477" t="s">
        <v>78</v>
      </c>
      <c r="R477" t="s">
        <v>779</v>
      </c>
      <c r="S477" t="s">
        <v>1218</v>
      </c>
      <c r="T477" s="130">
        <v>1.2</v>
      </c>
      <c r="U477" t="s">
        <v>2625</v>
      </c>
      <c r="V477" s="133">
        <v>2.9000000000000001E-2</v>
      </c>
      <c r="W477"/>
      <c r="X477"/>
      <c r="Y477" s="133"/>
      <c r="Z477" s="133">
        <v>5.45E-2</v>
      </c>
      <c r="AA477" s="135">
        <v>46387</v>
      </c>
      <c r="AB477" t="s">
        <v>620</v>
      </c>
      <c r="AC477"/>
      <c r="AD477" s="130"/>
      <c r="AE477" s="133"/>
      <c r="AF477" s="135">
        <v>45323</v>
      </c>
      <c r="AG477"/>
      <c r="AH477"/>
      <c r="AI477"/>
      <c r="AJ477" t="s">
        <v>55</v>
      </c>
      <c r="AK477" t="s">
        <v>775</v>
      </c>
      <c r="AL477"/>
      <c r="AM477" t="s">
        <v>305</v>
      </c>
      <c r="AN477" s="135">
        <v>45930</v>
      </c>
      <c r="AO477" s="134"/>
      <c r="AP477" s="133"/>
      <c r="AQ477" s="130">
        <v>2480045.77</v>
      </c>
      <c r="AR477" s="130">
        <v>97.14</v>
      </c>
      <c r="AS477" s="130">
        <v>1</v>
      </c>
      <c r="AT477" s="130">
        <v>2409.1164600000002</v>
      </c>
      <c r="AU477" s="130">
        <v>2409.1164600000002</v>
      </c>
      <c r="AV477" s="132"/>
      <c r="AW477" s="132"/>
      <c r="AX477"/>
      <c r="AY477"/>
      <c r="AZ477" s="133">
        <v>2.52E-4</v>
      </c>
      <c r="BA477" s="133">
        <v>1.2E-5</v>
      </c>
    </row>
    <row r="478" spans="1:53" x14ac:dyDescent="0.2">
      <c r="A478">
        <v>316</v>
      </c>
      <c r="B478">
        <v>316</v>
      </c>
      <c r="C478"/>
      <c r="D478"/>
      <c r="E478"/>
      <c r="F478">
        <v>54031</v>
      </c>
      <c r="G478" t="s">
        <v>245</v>
      </c>
      <c r="H478" t="s">
        <v>1184</v>
      </c>
      <c r="I478" t="s">
        <v>53</v>
      </c>
      <c r="J478"/>
      <c r="K478" t="s">
        <v>163</v>
      </c>
      <c r="L478" t="s">
        <v>62</v>
      </c>
      <c r="M478" t="s">
        <v>55</v>
      </c>
      <c r="N478"/>
      <c r="O478" s="135">
        <v>41597</v>
      </c>
      <c r="P478" t="s">
        <v>1333</v>
      </c>
      <c r="Q478" t="s">
        <v>65</v>
      </c>
      <c r="R478" t="s">
        <v>779</v>
      </c>
      <c r="S478" t="s">
        <v>1218</v>
      </c>
      <c r="T478" s="130">
        <v>2.82</v>
      </c>
      <c r="U478" t="s">
        <v>2625</v>
      </c>
      <c r="V478" s="133">
        <v>5.5E-2</v>
      </c>
      <c r="W478"/>
      <c r="X478"/>
      <c r="Y478" s="133"/>
      <c r="Z478" s="133">
        <v>2.9000000000000001E-2</v>
      </c>
      <c r="AA478" s="135">
        <v>47986</v>
      </c>
      <c r="AB478" t="s">
        <v>620</v>
      </c>
      <c r="AC478"/>
      <c r="AD478" s="130"/>
      <c r="AE478" s="133"/>
      <c r="AF478" s="135"/>
      <c r="AG478"/>
      <c r="AH478"/>
      <c r="AI478"/>
      <c r="AJ478" t="s">
        <v>55</v>
      </c>
      <c r="AK478" t="s">
        <v>775</v>
      </c>
      <c r="AL478"/>
      <c r="AM478" t="s">
        <v>305</v>
      </c>
      <c r="AN478" s="135">
        <v>45930</v>
      </c>
      <c r="AO478" s="134"/>
      <c r="AP478" s="133"/>
      <c r="AQ478" s="130">
        <v>392925.43</v>
      </c>
      <c r="AR478" s="130">
        <v>127.61</v>
      </c>
      <c r="AS478" s="130">
        <v>1</v>
      </c>
      <c r="AT478" s="130">
        <v>501.41214000000002</v>
      </c>
      <c r="AU478" s="130">
        <v>501.41214000000002</v>
      </c>
      <c r="AV478" s="132"/>
      <c r="AW478" s="132"/>
      <c r="AX478"/>
      <c r="AY478"/>
      <c r="AZ478" s="133">
        <v>5.1999999999999997E-5</v>
      </c>
      <c r="BA478" s="133">
        <v>1.9999999999999999E-6</v>
      </c>
    </row>
    <row r="479" spans="1:53" x14ac:dyDescent="0.2">
      <c r="A479">
        <v>316</v>
      </c>
      <c r="B479">
        <v>316</v>
      </c>
      <c r="C479"/>
      <c r="D479"/>
      <c r="E479"/>
      <c r="F479">
        <v>54056</v>
      </c>
      <c r="G479" t="s">
        <v>245</v>
      </c>
      <c r="H479" t="s">
        <v>1184</v>
      </c>
      <c r="I479" t="s">
        <v>53</v>
      </c>
      <c r="J479"/>
      <c r="K479" t="s">
        <v>163</v>
      </c>
      <c r="L479" t="s">
        <v>62</v>
      </c>
      <c r="M479" t="s">
        <v>55</v>
      </c>
      <c r="N479"/>
      <c r="O479" s="135">
        <v>41666</v>
      </c>
      <c r="P479" t="s">
        <v>1333</v>
      </c>
      <c r="Q479" t="s">
        <v>65</v>
      </c>
      <c r="R479" t="s">
        <v>779</v>
      </c>
      <c r="S479" t="s">
        <v>1218</v>
      </c>
      <c r="T479" s="130">
        <v>2.82</v>
      </c>
      <c r="U479" t="s">
        <v>2625</v>
      </c>
      <c r="V479" s="133">
        <v>5.5E-2</v>
      </c>
      <c r="W479"/>
      <c r="X479"/>
      <c r="Y479" s="133"/>
      <c r="Z479" s="133">
        <v>2.9100000000000001E-2</v>
      </c>
      <c r="AA479" s="135">
        <v>47986</v>
      </c>
      <c r="AB479" t="s">
        <v>620</v>
      </c>
      <c r="AC479"/>
      <c r="AD479" s="130"/>
      <c r="AE479" s="133"/>
      <c r="AF479" s="135"/>
      <c r="AG479"/>
      <c r="AH479"/>
      <c r="AI479"/>
      <c r="AJ479" t="s">
        <v>55</v>
      </c>
      <c r="AK479" t="s">
        <v>775</v>
      </c>
      <c r="AL479"/>
      <c r="AM479" t="s">
        <v>305</v>
      </c>
      <c r="AN479" s="135">
        <v>45930</v>
      </c>
      <c r="AO479" s="134"/>
      <c r="AP479" s="133"/>
      <c r="AQ479" s="130">
        <v>866764.87</v>
      </c>
      <c r="AR479" s="130">
        <v>127.96</v>
      </c>
      <c r="AS479" s="130">
        <v>1</v>
      </c>
      <c r="AT479" s="130">
        <v>1109.1123299999999</v>
      </c>
      <c r="AU479" s="130">
        <v>1109.1123299999999</v>
      </c>
      <c r="AV479" s="132"/>
      <c r="AW479" s="132"/>
      <c r="AX479"/>
      <c r="AY479"/>
      <c r="AZ479" s="133">
        <v>1.16E-4</v>
      </c>
      <c r="BA479" s="133">
        <v>5.0000000000000004E-6</v>
      </c>
    </row>
    <row r="480" spans="1:53" x14ac:dyDescent="0.2">
      <c r="A480">
        <v>316</v>
      </c>
      <c r="B480">
        <v>316</v>
      </c>
      <c r="C480"/>
      <c r="D480"/>
      <c r="E480"/>
      <c r="F480">
        <v>54064</v>
      </c>
      <c r="G480" t="s">
        <v>245</v>
      </c>
      <c r="H480" t="s">
        <v>1184</v>
      </c>
      <c r="I480" t="s">
        <v>53</v>
      </c>
      <c r="J480"/>
      <c r="K480" t="s">
        <v>163</v>
      </c>
      <c r="L480" t="s">
        <v>62</v>
      </c>
      <c r="M480" t="s">
        <v>55</v>
      </c>
      <c r="N480"/>
      <c r="O480" s="135">
        <v>41696</v>
      </c>
      <c r="P480" t="s">
        <v>1333</v>
      </c>
      <c r="Q480" t="s">
        <v>65</v>
      </c>
      <c r="R480" t="s">
        <v>779</v>
      </c>
      <c r="S480" t="s">
        <v>1218</v>
      </c>
      <c r="T480" s="130">
        <v>2.82</v>
      </c>
      <c r="U480" t="s">
        <v>2625</v>
      </c>
      <c r="V480" s="133">
        <v>5.5E-2</v>
      </c>
      <c r="W480"/>
      <c r="X480"/>
      <c r="Y480" s="133"/>
      <c r="Z480" s="133">
        <v>2.9100000000000001E-2</v>
      </c>
      <c r="AA480" s="135">
        <v>47986</v>
      </c>
      <c r="AB480" t="s">
        <v>620</v>
      </c>
      <c r="AC480"/>
      <c r="AD480" s="130"/>
      <c r="AE480" s="133"/>
      <c r="AF480" s="135"/>
      <c r="AG480"/>
      <c r="AH480"/>
      <c r="AI480"/>
      <c r="AJ480" t="s">
        <v>55</v>
      </c>
      <c r="AK480" t="s">
        <v>775</v>
      </c>
      <c r="AL480"/>
      <c r="AM480" t="s">
        <v>305</v>
      </c>
      <c r="AN480" s="135">
        <v>45930</v>
      </c>
      <c r="AO480" s="134"/>
      <c r="AP480" s="133"/>
      <c r="AQ480" s="130">
        <v>834537.67</v>
      </c>
      <c r="AR480" s="130">
        <v>128.72</v>
      </c>
      <c r="AS480" s="130">
        <v>1</v>
      </c>
      <c r="AT480" s="130">
        <v>1074.2168899999999</v>
      </c>
      <c r="AU480" s="130">
        <v>1074.2168899999999</v>
      </c>
      <c r="AV480" s="132"/>
      <c r="AW480" s="132"/>
      <c r="AX480"/>
      <c r="AY480"/>
      <c r="AZ480" s="133">
        <v>1.12E-4</v>
      </c>
      <c r="BA480" s="133">
        <v>5.0000000000000004E-6</v>
      </c>
    </row>
    <row r="481" spans="1:53" x14ac:dyDescent="0.2">
      <c r="A481">
        <v>316</v>
      </c>
      <c r="B481">
        <v>316</v>
      </c>
      <c r="C481"/>
      <c r="D481"/>
      <c r="E481"/>
      <c r="F481">
        <v>54072</v>
      </c>
      <c r="G481" t="s">
        <v>245</v>
      </c>
      <c r="H481" t="s">
        <v>1184</v>
      </c>
      <c r="I481" t="s">
        <v>53</v>
      </c>
      <c r="J481"/>
      <c r="K481" t="s">
        <v>163</v>
      </c>
      <c r="L481" t="s">
        <v>62</v>
      </c>
      <c r="M481" t="s">
        <v>55</v>
      </c>
      <c r="N481"/>
      <c r="O481" s="135">
        <v>41725</v>
      </c>
      <c r="P481" t="s">
        <v>1333</v>
      </c>
      <c r="Q481" t="s">
        <v>65</v>
      </c>
      <c r="R481" t="s">
        <v>779</v>
      </c>
      <c r="S481" t="s">
        <v>1218</v>
      </c>
      <c r="T481" s="130">
        <v>2.82</v>
      </c>
      <c r="U481" t="s">
        <v>2625</v>
      </c>
      <c r="V481" s="133">
        <v>5.5E-2</v>
      </c>
      <c r="W481"/>
      <c r="X481"/>
      <c r="Y481" s="133"/>
      <c r="Z481" s="133">
        <v>2.9100000000000001E-2</v>
      </c>
      <c r="AA481" s="135">
        <v>47986</v>
      </c>
      <c r="AB481" t="s">
        <v>620</v>
      </c>
      <c r="AC481"/>
      <c r="AD481" s="130"/>
      <c r="AE481" s="133"/>
      <c r="AF481" s="135"/>
      <c r="AG481"/>
      <c r="AH481"/>
      <c r="AI481"/>
      <c r="AJ481" t="s">
        <v>55</v>
      </c>
      <c r="AK481" t="s">
        <v>775</v>
      </c>
      <c r="AL481"/>
      <c r="AM481" t="s">
        <v>305</v>
      </c>
      <c r="AN481" s="135">
        <v>45930</v>
      </c>
      <c r="AO481" s="134"/>
      <c r="AP481" s="133"/>
      <c r="AQ481" s="130">
        <v>1662896.43</v>
      </c>
      <c r="AR481" s="130">
        <v>128.97</v>
      </c>
      <c r="AS481" s="130">
        <v>1</v>
      </c>
      <c r="AT481" s="130">
        <v>2144.63753</v>
      </c>
      <c r="AU481" s="130">
        <v>2144.63753</v>
      </c>
      <c r="AV481" s="132"/>
      <c r="AW481" s="132"/>
      <c r="AX481"/>
      <c r="AY481"/>
      <c r="AZ481" s="133">
        <v>2.2499999999999999E-4</v>
      </c>
      <c r="BA481" s="133">
        <v>1.0000000000000001E-5</v>
      </c>
    </row>
    <row r="482" spans="1:53" x14ac:dyDescent="0.2">
      <c r="A482">
        <v>316</v>
      </c>
      <c r="B482">
        <v>316</v>
      </c>
      <c r="C482"/>
      <c r="D482"/>
      <c r="E482"/>
      <c r="F482">
        <v>54080</v>
      </c>
      <c r="G482" t="s">
        <v>245</v>
      </c>
      <c r="H482" t="s">
        <v>1184</v>
      </c>
      <c r="I482" t="s">
        <v>53</v>
      </c>
      <c r="J482"/>
      <c r="K482" t="s">
        <v>163</v>
      </c>
      <c r="L482" t="s">
        <v>62</v>
      </c>
      <c r="M482" t="s">
        <v>55</v>
      </c>
      <c r="N482"/>
      <c r="O482" s="135">
        <v>41787</v>
      </c>
      <c r="P482" t="s">
        <v>1333</v>
      </c>
      <c r="Q482" t="s">
        <v>65</v>
      </c>
      <c r="R482" t="s">
        <v>779</v>
      </c>
      <c r="S482" t="s">
        <v>1218</v>
      </c>
      <c r="T482" s="130">
        <v>2.82</v>
      </c>
      <c r="U482" t="s">
        <v>2625</v>
      </c>
      <c r="V482" s="133">
        <v>5.5E-2</v>
      </c>
      <c r="W482"/>
      <c r="X482"/>
      <c r="Y482" s="133"/>
      <c r="Z482" s="133">
        <v>2.9100000000000001E-2</v>
      </c>
      <c r="AA482" s="135">
        <v>47986</v>
      </c>
      <c r="AB482" t="s">
        <v>620</v>
      </c>
      <c r="AC482"/>
      <c r="AD482" s="130"/>
      <c r="AE482" s="133"/>
      <c r="AF482" s="135"/>
      <c r="AG482"/>
      <c r="AH482"/>
      <c r="AI482"/>
      <c r="AJ482" t="s">
        <v>55</v>
      </c>
      <c r="AK482" t="s">
        <v>775</v>
      </c>
      <c r="AL482"/>
      <c r="AM482" t="s">
        <v>305</v>
      </c>
      <c r="AN482" s="135">
        <v>45930</v>
      </c>
      <c r="AO482" s="134"/>
      <c r="AP482" s="133"/>
      <c r="AQ482" s="130">
        <v>1045607.62</v>
      </c>
      <c r="AR482" s="130">
        <v>128.46</v>
      </c>
      <c r="AS482" s="130">
        <v>1</v>
      </c>
      <c r="AT482" s="130">
        <v>1343.1875500000001</v>
      </c>
      <c r="AU482" s="130">
        <v>1343.1875500000001</v>
      </c>
      <c r="AV482" s="132"/>
      <c r="AW482" s="132"/>
      <c r="AX482"/>
      <c r="AY482"/>
      <c r="AZ482" s="133">
        <v>1.3999999999999999E-4</v>
      </c>
      <c r="BA482" s="133">
        <v>6.0000000000000002E-6</v>
      </c>
    </row>
    <row r="483" spans="1:53" x14ac:dyDescent="0.2">
      <c r="A483">
        <v>316</v>
      </c>
      <c r="B483">
        <v>316</v>
      </c>
      <c r="C483"/>
      <c r="D483"/>
      <c r="E483"/>
      <c r="F483">
        <v>54098</v>
      </c>
      <c r="G483" t="s">
        <v>245</v>
      </c>
      <c r="H483" t="s">
        <v>1184</v>
      </c>
      <c r="I483" t="s">
        <v>53</v>
      </c>
      <c r="J483"/>
      <c r="K483" t="s">
        <v>163</v>
      </c>
      <c r="L483" t="s">
        <v>62</v>
      </c>
      <c r="M483" t="s">
        <v>55</v>
      </c>
      <c r="N483"/>
      <c r="O483" s="135">
        <v>41815</v>
      </c>
      <c r="P483" t="s">
        <v>1333</v>
      </c>
      <c r="Q483" t="s">
        <v>65</v>
      </c>
      <c r="R483" t="s">
        <v>779</v>
      </c>
      <c r="S483" t="s">
        <v>1218</v>
      </c>
      <c r="T483" s="130">
        <v>2.82</v>
      </c>
      <c r="U483" t="s">
        <v>2625</v>
      </c>
      <c r="V483" s="133">
        <v>5.5E-2</v>
      </c>
      <c r="W483"/>
      <c r="X483"/>
      <c r="Y483" s="133"/>
      <c r="Z483" s="133">
        <v>2.9100000000000001E-2</v>
      </c>
      <c r="AA483" s="135">
        <v>47986</v>
      </c>
      <c r="AB483" t="s">
        <v>620</v>
      </c>
      <c r="AC483"/>
      <c r="AD483" s="130"/>
      <c r="AE483" s="133"/>
      <c r="AF483" s="135"/>
      <c r="AG483"/>
      <c r="AH483"/>
      <c r="AI483"/>
      <c r="AJ483" t="s">
        <v>55</v>
      </c>
      <c r="AK483" t="s">
        <v>775</v>
      </c>
      <c r="AL483"/>
      <c r="AM483" t="s">
        <v>305</v>
      </c>
      <c r="AN483" s="135">
        <v>45930</v>
      </c>
      <c r="AO483" s="134"/>
      <c r="AP483" s="133"/>
      <c r="AQ483" s="130">
        <v>588135.16</v>
      </c>
      <c r="AR483" s="130">
        <v>128.34</v>
      </c>
      <c r="AS483" s="130">
        <v>1</v>
      </c>
      <c r="AT483" s="130">
        <v>754.81266000000005</v>
      </c>
      <c r="AU483" s="130">
        <v>754.81266000000005</v>
      </c>
      <c r="AV483" s="132"/>
      <c r="AW483" s="132"/>
      <c r="AX483"/>
      <c r="AY483"/>
      <c r="AZ483" s="133">
        <v>7.8999999999999996E-5</v>
      </c>
      <c r="BA483" s="133">
        <v>3.0000000000000001E-6</v>
      </c>
    </row>
    <row r="484" spans="1:53" x14ac:dyDescent="0.2">
      <c r="A484">
        <v>316</v>
      </c>
      <c r="B484">
        <v>316</v>
      </c>
      <c r="C484"/>
      <c r="D484"/>
      <c r="E484"/>
      <c r="F484">
        <v>54049</v>
      </c>
      <c r="G484" t="s">
        <v>245</v>
      </c>
      <c r="H484" t="s">
        <v>1184</v>
      </c>
      <c r="I484" t="s">
        <v>53</v>
      </c>
      <c r="J484"/>
      <c r="K484" t="s">
        <v>163</v>
      </c>
      <c r="L484" t="s">
        <v>62</v>
      </c>
      <c r="M484" t="s">
        <v>55</v>
      </c>
      <c r="N484"/>
      <c r="O484" s="135">
        <v>41630</v>
      </c>
      <c r="P484" t="s">
        <v>1333</v>
      </c>
      <c r="Q484" t="s">
        <v>65</v>
      </c>
      <c r="R484" t="s">
        <v>779</v>
      </c>
      <c r="S484" t="s">
        <v>1218</v>
      </c>
      <c r="T484" s="130">
        <v>2.82</v>
      </c>
      <c r="U484" t="s">
        <v>2625</v>
      </c>
      <c r="V484" s="133">
        <v>5.5E-2</v>
      </c>
      <c r="W484"/>
      <c r="X484"/>
      <c r="Y484" s="133"/>
      <c r="Z484" s="133">
        <v>2.9100000000000001E-2</v>
      </c>
      <c r="AA484" s="135">
        <v>47986</v>
      </c>
      <c r="AB484" t="s">
        <v>620</v>
      </c>
      <c r="AC484"/>
      <c r="AD484" s="130"/>
      <c r="AE484" s="133"/>
      <c r="AF484" s="135"/>
      <c r="AG484"/>
      <c r="AH484"/>
      <c r="AI484"/>
      <c r="AJ484" t="s">
        <v>55</v>
      </c>
      <c r="AK484" t="s">
        <v>775</v>
      </c>
      <c r="AL484"/>
      <c r="AM484" t="s">
        <v>305</v>
      </c>
      <c r="AN484" s="135">
        <v>45930</v>
      </c>
      <c r="AO484" s="134"/>
      <c r="AP484" s="133"/>
      <c r="AQ484" s="130">
        <v>4486185.51</v>
      </c>
      <c r="AR484" s="130">
        <v>128.09</v>
      </c>
      <c r="AS484" s="130">
        <v>1</v>
      </c>
      <c r="AT484" s="130">
        <v>5746.35502</v>
      </c>
      <c r="AU484" s="130">
        <v>5746.35502</v>
      </c>
      <c r="AV484" s="132"/>
      <c r="AW484" s="132"/>
      <c r="AX484"/>
      <c r="AY484"/>
      <c r="AZ484" s="133">
        <v>6.02E-4</v>
      </c>
      <c r="BA484" s="133">
        <v>2.9E-5</v>
      </c>
    </row>
    <row r="485" spans="1:53" x14ac:dyDescent="0.2">
      <c r="A485">
        <v>316</v>
      </c>
      <c r="B485">
        <v>316</v>
      </c>
      <c r="C485"/>
      <c r="D485"/>
      <c r="E485"/>
      <c r="F485">
        <v>54106</v>
      </c>
      <c r="G485" t="s">
        <v>245</v>
      </c>
      <c r="H485" t="s">
        <v>1184</v>
      </c>
      <c r="I485" t="s">
        <v>53</v>
      </c>
      <c r="J485"/>
      <c r="K485" t="s">
        <v>163</v>
      </c>
      <c r="L485" t="s">
        <v>62</v>
      </c>
      <c r="M485" t="s">
        <v>55</v>
      </c>
      <c r="N485"/>
      <c r="O485" s="135">
        <v>41836</v>
      </c>
      <c r="P485" t="s">
        <v>1333</v>
      </c>
      <c r="Q485" t="s">
        <v>65</v>
      </c>
      <c r="R485" t="s">
        <v>779</v>
      </c>
      <c r="S485" t="s">
        <v>1218</v>
      </c>
      <c r="T485" s="130">
        <v>2.82</v>
      </c>
      <c r="U485" t="s">
        <v>2625</v>
      </c>
      <c r="V485" s="133">
        <v>5.5E-2</v>
      </c>
      <c r="W485"/>
      <c r="X485"/>
      <c r="Y485" s="133"/>
      <c r="Z485" s="133">
        <v>2.9100000000000001E-2</v>
      </c>
      <c r="AA485" s="135">
        <v>47986</v>
      </c>
      <c r="AB485" t="s">
        <v>620</v>
      </c>
      <c r="AC485"/>
      <c r="AD485" s="130"/>
      <c r="AE485" s="133"/>
      <c r="AF485" s="135"/>
      <c r="AG485"/>
      <c r="AH485"/>
      <c r="AI485"/>
      <c r="AJ485" t="s">
        <v>55</v>
      </c>
      <c r="AK485" t="s">
        <v>775</v>
      </c>
      <c r="AL485"/>
      <c r="AM485" t="s">
        <v>305</v>
      </c>
      <c r="AN485" s="135">
        <v>45930</v>
      </c>
      <c r="AO485" s="134"/>
      <c r="AP485" s="133"/>
      <c r="AQ485" s="130">
        <v>1749999.08</v>
      </c>
      <c r="AR485" s="130">
        <v>127.96</v>
      </c>
      <c r="AS485" s="130">
        <v>1</v>
      </c>
      <c r="AT485" s="130">
        <v>2239.29882</v>
      </c>
      <c r="AU485" s="130">
        <v>2239.29882</v>
      </c>
      <c r="AV485" s="132"/>
      <c r="AW485" s="132"/>
      <c r="AX485"/>
      <c r="AY485"/>
      <c r="AZ485" s="133">
        <v>2.34E-4</v>
      </c>
      <c r="BA485" s="133">
        <v>1.1E-5</v>
      </c>
    </row>
    <row r="486" spans="1:53" x14ac:dyDescent="0.2">
      <c r="A486">
        <v>316</v>
      </c>
      <c r="B486">
        <v>316</v>
      </c>
      <c r="C486"/>
      <c r="D486"/>
      <c r="E486"/>
      <c r="F486">
        <v>50001769</v>
      </c>
      <c r="G486" t="s">
        <v>245</v>
      </c>
      <c r="H486" t="s">
        <v>2635</v>
      </c>
      <c r="I486" t="s">
        <v>53</v>
      </c>
      <c r="J486"/>
      <c r="K486" t="s">
        <v>635</v>
      </c>
      <c r="L486" t="s">
        <v>62</v>
      </c>
      <c r="M486" t="s">
        <v>55</v>
      </c>
      <c r="N486"/>
      <c r="O486" s="135">
        <v>43832</v>
      </c>
      <c r="P486" t="s">
        <v>1414</v>
      </c>
      <c r="Q486" t="s">
        <v>78</v>
      </c>
      <c r="R486" t="s">
        <v>779</v>
      </c>
      <c r="S486" t="s">
        <v>1218</v>
      </c>
      <c r="T486" s="130">
        <v>1.2</v>
      </c>
      <c r="U486" t="s">
        <v>2625</v>
      </c>
      <c r="V486" s="133">
        <v>2.9000000000000001E-2</v>
      </c>
      <c r="W486"/>
      <c r="X486"/>
      <c r="Y486" s="133"/>
      <c r="Z486" s="133">
        <v>5.45E-2</v>
      </c>
      <c r="AA486" s="135">
        <v>46387</v>
      </c>
      <c r="AB486" t="s">
        <v>620</v>
      </c>
      <c r="AC486"/>
      <c r="AD486" s="130"/>
      <c r="AE486" s="133"/>
      <c r="AF486" s="135">
        <v>45323</v>
      </c>
      <c r="AG486"/>
      <c r="AH486"/>
      <c r="AI486"/>
      <c r="AJ486" t="s">
        <v>55</v>
      </c>
      <c r="AK486" t="s">
        <v>775</v>
      </c>
      <c r="AL486"/>
      <c r="AM486" t="s">
        <v>305</v>
      </c>
      <c r="AN486" s="135">
        <v>45930</v>
      </c>
      <c r="AO486" s="134"/>
      <c r="AP486" s="133"/>
      <c r="AQ486" s="130">
        <v>2480045.77</v>
      </c>
      <c r="AR486" s="130">
        <v>97.14</v>
      </c>
      <c r="AS486" s="130">
        <v>1</v>
      </c>
      <c r="AT486" s="130">
        <v>2409.1164600000002</v>
      </c>
      <c r="AU486" s="130">
        <v>2409.1164600000002</v>
      </c>
      <c r="AV486" s="132"/>
      <c r="AW486" s="132"/>
      <c r="AX486"/>
      <c r="AY486"/>
      <c r="AZ486" s="133">
        <v>2.52E-4</v>
      </c>
      <c r="BA486" s="133">
        <v>1.2E-5</v>
      </c>
    </row>
    <row r="487" spans="1:53" x14ac:dyDescent="0.2">
      <c r="A487">
        <v>316</v>
      </c>
      <c r="B487">
        <v>316</v>
      </c>
      <c r="C487"/>
      <c r="D487"/>
      <c r="E487"/>
      <c r="F487">
        <v>50001767</v>
      </c>
      <c r="G487" t="s">
        <v>245</v>
      </c>
      <c r="H487" t="s">
        <v>2635</v>
      </c>
      <c r="I487" t="s">
        <v>53</v>
      </c>
      <c r="J487"/>
      <c r="K487" t="s">
        <v>635</v>
      </c>
      <c r="L487" t="s">
        <v>62</v>
      </c>
      <c r="M487" t="s">
        <v>55</v>
      </c>
      <c r="N487"/>
      <c r="O487" s="135">
        <v>43832</v>
      </c>
      <c r="P487" t="s">
        <v>1414</v>
      </c>
      <c r="Q487" t="s">
        <v>78</v>
      </c>
      <c r="R487" t="s">
        <v>779</v>
      </c>
      <c r="S487" t="s">
        <v>1218</v>
      </c>
      <c r="T487" s="130">
        <v>1.2</v>
      </c>
      <c r="U487" t="s">
        <v>2625</v>
      </c>
      <c r="V487" s="133">
        <v>2.9000000000000001E-2</v>
      </c>
      <c r="W487"/>
      <c r="X487"/>
      <c r="Y487" s="133"/>
      <c r="Z487" s="133">
        <v>5.45E-2</v>
      </c>
      <c r="AA487" s="135">
        <v>46387</v>
      </c>
      <c r="AB487" t="s">
        <v>620</v>
      </c>
      <c r="AC487"/>
      <c r="AD487" s="130"/>
      <c r="AE487" s="133"/>
      <c r="AF487" s="135">
        <v>45323</v>
      </c>
      <c r="AG487"/>
      <c r="AH487"/>
      <c r="AI487"/>
      <c r="AJ487" t="s">
        <v>55</v>
      </c>
      <c r="AK487" t="s">
        <v>775</v>
      </c>
      <c r="AL487"/>
      <c r="AM487" t="s">
        <v>305</v>
      </c>
      <c r="AN487" s="135">
        <v>45930</v>
      </c>
      <c r="AO487" s="134"/>
      <c r="AP487" s="133"/>
      <c r="AQ487" s="130">
        <v>39680731.530000001</v>
      </c>
      <c r="AR487" s="130">
        <v>97.14</v>
      </c>
      <c r="AS487" s="130">
        <v>1</v>
      </c>
      <c r="AT487" s="130">
        <v>38545.862609999996</v>
      </c>
      <c r="AU487" s="130">
        <v>38545.862609999996</v>
      </c>
      <c r="AV487" s="132"/>
      <c r="AW487" s="132"/>
      <c r="AX487"/>
      <c r="AY487"/>
      <c r="AZ487" s="133">
        <v>4.0439999999999999E-3</v>
      </c>
      <c r="BA487" s="133">
        <v>1.9699999999999999E-4</v>
      </c>
    </row>
    <row r="488" spans="1:53" x14ac:dyDescent="0.2">
      <c r="A488">
        <v>316</v>
      </c>
      <c r="B488">
        <v>316</v>
      </c>
      <c r="C488"/>
      <c r="D488"/>
      <c r="E488"/>
      <c r="F488">
        <v>50001048</v>
      </c>
      <c r="G488" t="s">
        <v>245</v>
      </c>
      <c r="H488" t="s">
        <v>2629</v>
      </c>
      <c r="I488" t="s">
        <v>53</v>
      </c>
      <c r="J488"/>
      <c r="K488" t="s">
        <v>140</v>
      </c>
      <c r="L488" t="s">
        <v>62</v>
      </c>
      <c r="M488" t="s">
        <v>55</v>
      </c>
      <c r="N488"/>
      <c r="O488" s="135">
        <v>44943</v>
      </c>
      <c r="P488" t="s">
        <v>2628</v>
      </c>
      <c r="Q488" t="s">
        <v>70</v>
      </c>
      <c r="R488" t="s">
        <v>779</v>
      </c>
      <c r="S488" t="s">
        <v>1218</v>
      </c>
      <c r="T488" s="130">
        <v>7.78</v>
      </c>
      <c r="U488" t="s">
        <v>2625</v>
      </c>
      <c r="V488" s="133">
        <v>3.2842000000000003E-2</v>
      </c>
      <c r="W488"/>
      <c r="X488"/>
      <c r="Y488" s="133"/>
      <c r="Z488" s="133">
        <v>3.7600000000000001E-2</v>
      </c>
      <c r="AA488" s="135">
        <v>51940</v>
      </c>
      <c r="AB488" t="s">
        <v>620</v>
      </c>
      <c r="AC488"/>
      <c r="AD488" s="130"/>
      <c r="AE488" s="133"/>
      <c r="AF488" s="135">
        <v>45108</v>
      </c>
      <c r="AG488"/>
      <c r="AH488"/>
      <c r="AI488"/>
      <c r="AJ488" t="s">
        <v>55</v>
      </c>
      <c r="AK488" t="s">
        <v>775</v>
      </c>
      <c r="AL488"/>
      <c r="AM488" t="s">
        <v>305</v>
      </c>
      <c r="AN488" s="135">
        <v>45930</v>
      </c>
      <c r="AO488" s="134"/>
      <c r="AP488" s="133"/>
      <c r="AQ488" s="130">
        <v>530555.25</v>
      </c>
      <c r="AR488" s="130">
        <v>106.3</v>
      </c>
      <c r="AS488" s="130">
        <v>1</v>
      </c>
      <c r="AT488" s="130">
        <v>563.98023000000001</v>
      </c>
      <c r="AU488" s="130">
        <v>563.98023000000001</v>
      </c>
      <c r="AV488" s="132"/>
      <c r="AW488" s="132"/>
      <c r="AX488"/>
      <c r="AY488"/>
      <c r="AZ488" s="133">
        <v>5.8999999999999998E-5</v>
      </c>
      <c r="BA488" s="133">
        <v>1.9999999999999999E-6</v>
      </c>
    </row>
    <row r="489" spans="1:53" x14ac:dyDescent="0.2">
      <c r="A489">
        <v>316</v>
      </c>
      <c r="B489">
        <v>316</v>
      </c>
      <c r="C489"/>
      <c r="D489"/>
      <c r="E489"/>
      <c r="F489">
        <v>50001049</v>
      </c>
      <c r="G489" t="s">
        <v>245</v>
      </c>
      <c r="H489" t="s">
        <v>2629</v>
      </c>
      <c r="I489" t="s">
        <v>53</v>
      </c>
      <c r="J489"/>
      <c r="K489" t="s">
        <v>140</v>
      </c>
      <c r="L489" t="s">
        <v>62</v>
      </c>
      <c r="M489" t="s">
        <v>55</v>
      </c>
      <c r="N489"/>
      <c r="O489" s="135">
        <v>44943</v>
      </c>
      <c r="P489" t="s">
        <v>2628</v>
      </c>
      <c r="Q489" t="s">
        <v>70</v>
      </c>
      <c r="R489" t="s">
        <v>779</v>
      </c>
      <c r="S489" t="s">
        <v>1218</v>
      </c>
      <c r="T489" s="130">
        <v>17.47</v>
      </c>
      <c r="U489" t="s">
        <v>2625</v>
      </c>
      <c r="V489" s="133">
        <v>3.4471000000000002E-2</v>
      </c>
      <c r="W489"/>
      <c r="X489"/>
      <c r="Y489" s="133"/>
      <c r="Z489" s="133">
        <v>4.3900000000000002E-2</v>
      </c>
      <c r="AA489" s="135">
        <v>52305</v>
      </c>
      <c r="AB489" t="s">
        <v>620</v>
      </c>
      <c r="AC489"/>
      <c r="AD489" s="130"/>
      <c r="AE489" s="133"/>
      <c r="AF489" s="135">
        <v>45108</v>
      </c>
      <c r="AG489"/>
      <c r="AH489"/>
      <c r="AI489"/>
      <c r="AJ489" t="s">
        <v>55</v>
      </c>
      <c r="AK489" t="s">
        <v>775</v>
      </c>
      <c r="AL489"/>
      <c r="AM489" t="s">
        <v>305</v>
      </c>
      <c r="AN489" s="135">
        <v>45930</v>
      </c>
      <c r="AO489" s="134"/>
      <c r="AP489" s="133"/>
      <c r="AQ489" s="130">
        <v>523858.31</v>
      </c>
      <c r="AR489" s="130">
        <v>94.39</v>
      </c>
      <c r="AS489" s="130">
        <v>1</v>
      </c>
      <c r="AT489" s="130">
        <v>494.46985999999998</v>
      </c>
      <c r="AU489" s="130">
        <v>494.46985999999998</v>
      </c>
      <c r="AV489" s="132"/>
      <c r="AW489" s="132"/>
      <c r="AX489"/>
      <c r="AY489"/>
      <c r="AZ489" s="133">
        <v>5.1E-5</v>
      </c>
      <c r="BA489" s="133">
        <v>1.9999999999999999E-6</v>
      </c>
    </row>
    <row r="490" spans="1:53" x14ac:dyDescent="0.2">
      <c r="A490">
        <v>316</v>
      </c>
      <c r="B490">
        <v>316</v>
      </c>
      <c r="C490"/>
      <c r="D490"/>
      <c r="E490"/>
      <c r="F490">
        <v>50001050</v>
      </c>
      <c r="G490" t="s">
        <v>245</v>
      </c>
      <c r="H490" t="s">
        <v>2629</v>
      </c>
      <c r="I490" t="s">
        <v>53</v>
      </c>
      <c r="J490"/>
      <c r="K490" t="s">
        <v>140</v>
      </c>
      <c r="L490" t="s">
        <v>62</v>
      </c>
      <c r="M490" t="s">
        <v>55</v>
      </c>
      <c r="N490"/>
      <c r="O490" s="135">
        <v>44994</v>
      </c>
      <c r="P490" t="s">
        <v>2628</v>
      </c>
      <c r="Q490" t="s">
        <v>70</v>
      </c>
      <c r="R490" t="s">
        <v>779</v>
      </c>
      <c r="S490" t="s">
        <v>1218</v>
      </c>
      <c r="T490" s="130">
        <v>7.67</v>
      </c>
      <c r="U490" t="s">
        <v>2625</v>
      </c>
      <c r="V490" s="133">
        <v>4.1725999999999999E-2</v>
      </c>
      <c r="W490"/>
      <c r="X490"/>
      <c r="Y490" s="133"/>
      <c r="Z490" s="133">
        <v>3.5799999999999998E-2</v>
      </c>
      <c r="AA490" s="135">
        <v>51940</v>
      </c>
      <c r="AB490" t="s">
        <v>620</v>
      </c>
      <c r="AC490"/>
      <c r="AD490" s="130"/>
      <c r="AE490" s="133"/>
      <c r="AF490" s="135">
        <v>45108</v>
      </c>
      <c r="AG490"/>
      <c r="AH490"/>
      <c r="AI490"/>
      <c r="AJ490" t="s">
        <v>55</v>
      </c>
      <c r="AK490" t="s">
        <v>775</v>
      </c>
      <c r="AL490"/>
      <c r="AM490" t="s">
        <v>305</v>
      </c>
      <c r="AN490" s="135">
        <v>45930</v>
      </c>
      <c r="AO490" s="134"/>
      <c r="AP490" s="133"/>
      <c r="AQ490" s="130">
        <v>1427379.21</v>
      </c>
      <c r="AR490" s="130">
        <v>114.91</v>
      </c>
      <c r="AS490" s="130">
        <v>1</v>
      </c>
      <c r="AT490" s="130">
        <v>1640.20145</v>
      </c>
      <c r="AU490" s="130">
        <v>1640.20145</v>
      </c>
      <c r="AV490" s="132"/>
      <c r="AW490" s="132"/>
      <c r="AX490"/>
      <c r="AY490"/>
      <c r="AZ490" s="133">
        <v>1.7200000000000001E-4</v>
      </c>
      <c r="BA490" s="133">
        <v>7.9999999999999996E-6</v>
      </c>
    </row>
    <row r="491" spans="1:53" x14ac:dyDescent="0.2">
      <c r="A491">
        <v>316</v>
      </c>
      <c r="B491">
        <v>316</v>
      </c>
      <c r="C491"/>
      <c r="D491"/>
      <c r="E491"/>
      <c r="F491">
        <v>50001051</v>
      </c>
      <c r="G491" t="s">
        <v>245</v>
      </c>
      <c r="H491" t="s">
        <v>2629</v>
      </c>
      <c r="I491" t="s">
        <v>53</v>
      </c>
      <c r="J491"/>
      <c r="K491" t="s">
        <v>140</v>
      </c>
      <c r="L491" t="s">
        <v>62</v>
      </c>
      <c r="M491" t="s">
        <v>55</v>
      </c>
      <c r="N491"/>
      <c r="O491" s="135">
        <v>44994</v>
      </c>
      <c r="P491" t="s">
        <v>2628</v>
      </c>
      <c r="Q491" t="s">
        <v>70</v>
      </c>
      <c r="R491" t="s">
        <v>779</v>
      </c>
      <c r="S491" t="s">
        <v>1218</v>
      </c>
      <c r="T491" s="130">
        <v>17.47</v>
      </c>
      <c r="U491" t="s">
        <v>2625</v>
      </c>
      <c r="V491" s="133">
        <v>4.1561000000000001E-2</v>
      </c>
      <c r="W491"/>
      <c r="X491"/>
      <c r="Y491" s="133"/>
      <c r="Z491" s="133">
        <v>4.41E-2</v>
      </c>
      <c r="AA491" s="135">
        <v>52305</v>
      </c>
      <c r="AB491" t="s">
        <v>620</v>
      </c>
      <c r="AC491"/>
      <c r="AD491" s="130"/>
      <c r="AE491" s="133"/>
      <c r="AF491" s="135">
        <v>45108</v>
      </c>
      <c r="AG491"/>
      <c r="AH491"/>
      <c r="AI491"/>
      <c r="AJ491" t="s">
        <v>55</v>
      </c>
      <c r="AK491" t="s">
        <v>775</v>
      </c>
      <c r="AL491"/>
      <c r="AM491" t="s">
        <v>305</v>
      </c>
      <c r="AN491" s="135">
        <v>45930</v>
      </c>
      <c r="AO491" s="134"/>
      <c r="AP491" s="133"/>
      <c r="AQ491" s="130">
        <v>1427803.61</v>
      </c>
      <c r="AR491" s="130">
        <v>106.04</v>
      </c>
      <c r="AS491" s="130">
        <v>1</v>
      </c>
      <c r="AT491" s="130">
        <v>1514.04295</v>
      </c>
      <c r="AU491" s="130">
        <v>1514.04295</v>
      </c>
      <c r="AV491" s="132"/>
      <c r="AW491" s="132"/>
      <c r="AX491"/>
      <c r="AY491"/>
      <c r="AZ491" s="133">
        <v>1.5799999999999999E-4</v>
      </c>
      <c r="BA491" s="133">
        <v>6.9999999999999999E-6</v>
      </c>
    </row>
    <row r="492" spans="1:53" x14ac:dyDescent="0.2">
      <c r="A492">
        <v>316</v>
      </c>
      <c r="B492">
        <v>316</v>
      </c>
      <c r="C492"/>
      <c r="D492"/>
      <c r="E492"/>
      <c r="F492">
        <v>50001055</v>
      </c>
      <c r="G492" t="s">
        <v>245</v>
      </c>
      <c r="H492" t="s">
        <v>2629</v>
      </c>
      <c r="I492" t="s">
        <v>53</v>
      </c>
      <c r="J492"/>
      <c r="K492" t="s">
        <v>140</v>
      </c>
      <c r="L492" t="s">
        <v>62</v>
      </c>
      <c r="M492" t="s">
        <v>55</v>
      </c>
      <c r="N492"/>
      <c r="O492" s="135">
        <v>45034</v>
      </c>
      <c r="P492" t="s">
        <v>2628</v>
      </c>
      <c r="Q492" t="s">
        <v>70</v>
      </c>
      <c r="R492" t="s">
        <v>779</v>
      </c>
      <c r="S492" t="s">
        <v>1218</v>
      </c>
      <c r="T492" s="130">
        <v>7.71</v>
      </c>
      <c r="U492" t="s">
        <v>2625</v>
      </c>
      <c r="V492" s="133">
        <v>3.9663999999999998E-2</v>
      </c>
      <c r="W492"/>
      <c r="X492"/>
      <c r="Y492" s="133"/>
      <c r="Z492" s="133">
        <v>3.5400000000000001E-2</v>
      </c>
      <c r="AA492" s="135">
        <v>51940</v>
      </c>
      <c r="AB492" t="s">
        <v>620</v>
      </c>
      <c r="AC492"/>
      <c r="AD492" s="130"/>
      <c r="AE492" s="133"/>
      <c r="AF492" s="135">
        <v>45108</v>
      </c>
      <c r="AG492"/>
      <c r="AH492"/>
      <c r="AI492"/>
      <c r="AJ492" t="s">
        <v>55</v>
      </c>
      <c r="AK492" t="s">
        <v>775</v>
      </c>
      <c r="AL492"/>
      <c r="AM492" t="s">
        <v>305</v>
      </c>
      <c r="AN492" s="135">
        <v>45930</v>
      </c>
      <c r="AO492" s="134"/>
      <c r="AP492" s="133"/>
      <c r="AQ492" s="130">
        <v>782099.99</v>
      </c>
      <c r="AR492" s="130">
        <v>112.53</v>
      </c>
      <c r="AS492" s="130">
        <v>1</v>
      </c>
      <c r="AT492" s="130">
        <v>880.09712000000002</v>
      </c>
      <c r="AU492" s="130">
        <v>880.09712000000002</v>
      </c>
      <c r="AV492" s="132"/>
      <c r="AW492" s="132"/>
      <c r="AX492"/>
      <c r="AY492"/>
      <c r="AZ492" s="133">
        <v>9.2E-5</v>
      </c>
      <c r="BA492" s="133">
        <v>3.9999999999999998E-6</v>
      </c>
    </row>
    <row r="493" spans="1:53" x14ac:dyDescent="0.2">
      <c r="A493">
        <v>316</v>
      </c>
      <c r="B493">
        <v>316</v>
      </c>
      <c r="C493"/>
      <c r="D493"/>
      <c r="E493"/>
      <c r="F493">
        <v>50001768</v>
      </c>
      <c r="G493" t="s">
        <v>245</v>
      </c>
      <c r="H493" t="s">
        <v>2635</v>
      </c>
      <c r="I493" t="s">
        <v>53</v>
      </c>
      <c r="J493"/>
      <c r="K493" t="s">
        <v>635</v>
      </c>
      <c r="L493" t="s">
        <v>62</v>
      </c>
      <c r="M493" t="s">
        <v>55</v>
      </c>
      <c r="N493"/>
      <c r="O493" s="135">
        <v>43832</v>
      </c>
      <c r="P493" t="s">
        <v>1414</v>
      </c>
      <c r="Q493" t="s">
        <v>78</v>
      </c>
      <c r="R493" t="s">
        <v>779</v>
      </c>
      <c r="S493" t="s">
        <v>1218</v>
      </c>
      <c r="T493" s="130">
        <v>1.2</v>
      </c>
      <c r="U493" t="s">
        <v>2625</v>
      </c>
      <c r="V493" s="133">
        <v>2.9000000000000001E-2</v>
      </c>
      <c r="W493"/>
      <c r="X493"/>
      <c r="Y493" s="133"/>
      <c r="Z493" s="133">
        <v>5.45E-2</v>
      </c>
      <c r="AA493" s="135">
        <v>46387</v>
      </c>
      <c r="AB493" t="s">
        <v>620</v>
      </c>
      <c r="AC493"/>
      <c r="AD493" s="130"/>
      <c r="AE493" s="133"/>
      <c r="AF493" s="135">
        <v>45323</v>
      </c>
      <c r="AG493"/>
      <c r="AH493"/>
      <c r="AI493"/>
      <c r="AJ493" t="s">
        <v>55</v>
      </c>
      <c r="AK493" t="s">
        <v>775</v>
      </c>
      <c r="AL493"/>
      <c r="AM493" t="s">
        <v>305</v>
      </c>
      <c r="AN493" s="135">
        <v>45930</v>
      </c>
      <c r="AO493" s="134"/>
      <c r="AP493" s="133"/>
      <c r="AQ493" s="130">
        <v>2480045.77</v>
      </c>
      <c r="AR493" s="130">
        <v>97.14</v>
      </c>
      <c r="AS493" s="130">
        <v>1</v>
      </c>
      <c r="AT493" s="130">
        <v>2409.1164600000002</v>
      </c>
      <c r="AU493" s="130">
        <v>2409.1164600000002</v>
      </c>
      <c r="AV493" s="132"/>
      <c r="AW493" s="132"/>
      <c r="AX493"/>
      <c r="AY493"/>
      <c r="AZ493" s="133">
        <v>2.52E-4</v>
      </c>
      <c r="BA493" s="133">
        <v>1.2E-5</v>
      </c>
    </row>
    <row r="494" spans="1:53" x14ac:dyDescent="0.2">
      <c r="A494">
        <v>316</v>
      </c>
      <c r="B494">
        <v>316</v>
      </c>
      <c r="C494"/>
      <c r="D494"/>
      <c r="E494"/>
      <c r="F494">
        <v>50001056</v>
      </c>
      <c r="G494" t="s">
        <v>245</v>
      </c>
      <c r="H494" t="s">
        <v>2629</v>
      </c>
      <c r="I494" t="s">
        <v>53</v>
      </c>
      <c r="J494"/>
      <c r="K494" t="s">
        <v>140</v>
      </c>
      <c r="L494" t="s">
        <v>62</v>
      </c>
      <c r="M494" t="s">
        <v>55</v>
      </c>
      <c r="N494"/>
      <c r="O494" s="135">
        <v>45034</v>
      </c>
      <c r="P494" t="s">
        <v>2628</v>
      </c>
      <c r="Q494" t="s">
        <v>70</v>
      </c>
      <c r="R494" t="s">
        <v>779</v>
      </c>
      <c r="S494" t="s">
        <v>1218</v>
      </c>
      <c r="T494" s="130">
        <v>17.47</v>
      </c>
      <c r="U494" t="s">
        <v>2625</v>
      </c>
      <c r="V494" s="133">
        <v>4.0836999999999998E-2</v>
      </c>
      <c r="W494"/>
      <c r="X494"/>
      <c r="Y494" s="133"/>
      <c r="Z494" s="133">
        <v>4.3400000000000001E-2</v>
      </c>
      <c r="AA494" s="135">
        <v>52305</v>
      </c>
      <c r="AB494" t="s">
        <v>620</v>
      </c>
      <c r="AC494"/>
      <c r="AD494" s="130"/>
      <c r="AE494" s="133"/>
      <c r="AF494" s="135">
        <v>45108</v>
      </c>
      <c r="AG494"/>
      <c r="AH494"/>
      <c r="AI494"/>
      <c r="AJ494" t="s">
        <v>55</v>
      </c>
      <c r="AK494" t="s">
        <v>775</v>
      </c>
      <c r="AL494"/>
      <c r="AM494" t="s">
        <v>305</v>
      </c>
      <c r="AN494" s="135">
        <v>45930</v>
      </c>
      <c r="AO494" s="134"/>
      <c r="AP494" s="133"/>
      <c r="AQ494" s="130">
        <v>782889.7</v>
      </c>
      <c r="AR494" s="130">
        <v>105.04</v>
      </c>
      <c r="AS494" s="130">
        <v>1</v>
      </c>
      <c r="AT494" s="130">
        <v>822.34734000000003</v>
      </c>
      <c r="AU494" s="130">
        <v>822.34734000000003</v>
      </c>
      <c r="AV494" s="132"/>
      <c r="AW494" s="132"/>
      <c r="AX494"/>
      <c r="AY494"/>
      <c r="AZ494" s="133">
        <v>8.6000000000000003E-5</v>
      </c>
      <c r="BA494" s="133">
        <v>3.9999999999999998E-6</v>
      </c>
    </row>
    <row r="495" spans="1:53" x14ac:dyDescent="0.2">
      <c r="A495">
        <v>316</v>
      </c>
      <c r="B495">
        <v>316</v>
      </c>
      <c r="C495"/>
      <c r="D495"/>
      <c r="E495"/>
      <c r="F495">
        <v>50001058</v>
      </c>
      <c r="G495" t="s">
        <v>245</v>
      </c>
      <c r="H495" t="s">
        <v>2629</v>
      </c>
      <c r="I495" t="s">
        <v>53</v>
      </c>
      <c r="J495"/>
      <c r="K495" t="s">
        <v>140</v>
      </c>
      <c r="L495" t="s">
        <v>62</v>
      </c>
      <c r="M495" t="s">
        <v>55</v>
      </c>
      <c r="N495"/>
      <c r="O495" s="135">
        <v>45095</v>
      </c>
      <c r="P495" t="s">
        <v>2628</v>
      </c>
      <c r="Q495" t="s">
        <v>70</v>
      </c>
      <c r="R495" t="s">
        <v>779</v>
      </c>
      <c r="S495" t="s">
        <v>1218</v>
      </c>
      <c r="T495" s="130">
        <v>17.47</v>
      </c>
      <c r="U495" t="s">
        <v>2625</v>
      </c>
      <c r="V495" s="133">
        <v>4.2514000000000003E-2</v>
      </c>
      <c r="W495"/>
      <c r="X495"/>
      <c r="Y495" s="133"/>
      <c r="Z495" s="133">
        <v>4.5100000000000001E-2</v>
      </c>
      <c r="AA495" s="135">
        <v>52305</v>
      </c>
      <c r="AB495" t="s">
        <v>620</v>
      </c>
      <c r="AC495"/>
      <c r="AD495" s="130"/>
      <c r="AE495" s="133"/>
      <c r="AF495" s="135">
        <v>45108</v>
      </c>
      <c r="AG495"/>
      <c r="AH495"/>
      <c r="AI495"/>
      <c r="AJ495" t="s">
        <v>55</v>
      </c>
      <c r="AK495" t="s">
        <v>775</v>
      </c>
      <c r="AL495"/>
      <c r="AM495" t="s">
        <v>305</v>
      </c>
      <c r="AN495" s="135">
        <v>45930</v>
      </c>
      <c r="AO495" s="134"/>
      <c r="AP495" s="133"/>
      <c r="AQ495" s="130">
        <v>1143062.8899999999</v>
      </c>
      <c r="AR495" s="130">
        <v>104.11</v>
      </c>
      <c r="AS495" s="130">
        <v>1</v>
      </c>
      <c r="AT495" s="130">
        <v>1190.04277</v>
      </c>
      <c r="AU495" s="130">
        <v>1190.04277</v>
      </c>
      <c r="AV495" s="132"/>
      <c r="AW495" s="132"/>
      <c r="AX495"/>
      <c r="AY495"/>
      <c r="AZ495" s="133">
        <v>1.2400000000000001E-4</v>
      </c>
      <c r="BA495" s="133">
        <v>6.0000000000000002E-6</v>
      </c>
    </row>
    <row r="496" spans="1:53" x14ac:dyDescent="0.2">
      <c r="A496">
        <v>316</v>
      </c>
      <c r="B496">
        <v>316</v>
      </c>
      <c r="C496"/>
      <c r="D496"/>
      <c r="E496"/>
      <c r="F496">
        <v>50001059</v>
      </c>
      <c r="G496" t="s">
        <v>245</v>
      </c>
      <c r="H496" t="s">
        <v>2629</v>
      </c>
      <c r="I496" t="s">
        <v>53</v>
      </c>
      <c r="J496"/>
      <c r="K496" t="s">
        <v>140</v>
      </c>
      <c r="L496" t="s">
        <v>62</v>
      </c>
      <c r="M496" t="s">
        <v>55</v>
      </c>
      <c r="N496"/>
      <c r="O496" s="135">
        <v>45124</v>
      </c>
      <c r="P496" t="s">
        <v>2628</v>
      </c>
      <c r="Q496" t="s">
        <v>70</v>
      </c>
      <c r="R496" t="s">
        <v>779</v>
      </c>
      <c r="S496" t="s">
        <v>1218</v>
      </c>
      <c r="T496" s="130">
        <v>7.66</v>
      </c>
      <c r="U496" t="s">
        <v>2625</v>
      </c>
      <c r="V496" s="133">
        <v>4.0876999999999997E-2</v>
      </c>
      <c r="W496"/>
      <c r="X496"/>
      <c r="Y496" s="133"/>
      <c r="Z496" s="133">
        <v>3.6799999999999999E-2</v>
      </c>
      <c r="AA496" s="135">
        <v>51940</v>
      </c>
      <c r="AB496" t="s">
        <v>620</v>
      </c>
      <c r="AC496"/>
      <c r="AD496" s="130"/>
      <c r="AE496" s="133"/>
      <c r="AF496" s="135">
        <v>45108</v>
      </c>
      <c r="AG496"/>
      <c r="AH496"/>
      <c r="AI496"/>
      <c r="AJ496" t="s">
        <v>55</v>
      </c>
      <c r="AK496" t="s">
        <v>775</v>
      </c>
      <c r="AL496"/>
      <c r="AM496" t="s">
        <v>305</v>
      </c>
      <c r="AN496" s="135">
        <v>45930</v>
      </c>
      <c r="AO496" s="134"/>
      <c r="AP496" s="133"/>
      <c r="AQ496" s="130">
        <v>258777.06</v>
      </c>
      <c r="AR496" s="130">
        <v>111.28</v>
      </c>
      <c r="AS496" s="130">
        <v>1</v>
      </c>
      <c r="AT496" s="130">
        <v>287.96710999999999</v>
      </c>
      <c r="AU496" s="130">
        <v>287.96710999999999</v>
      </c>
      <c r="AV496" s="132"/>
      <c r="AW496" s="132"/>
      <c r="AX496"/>
      <c r="AY496"/>
      <c r="AZ496" s="133">
        <v>3.0000000000000001E-5</v>
      </c>
      <c r="BA496" s="133">
        <v>9.9999999999999995E-7</v>
      </c>
    </row>
    <row r="497" spans="1:53" x14ac:dyDescent="0.2">
      <c r="A497">
        <v>316</v>
      </c>
      <c r="B497">
        <v>316</v>
      </c>
      <c r="C497"/>
      <c r="D497"/>
      <c r="E497"/>
      <c r="F497">
        <v>50001060</v>
      </c>
      <c r="G497" t="s">
        <v>245</v>
      </c>
      <c r="H497" t="s">
        <v>2629</v>
      </c>
      <c r="I497" t="s">
        <v>53</v>
      </c>
      <c r="J497"/>
      <c r="K497" t="s">
        <v>140</v>
      </c>
      <c r="L497" t="s">
        <v>62</v>
      </c>
      <c r="M497" t="s">
        <v>55</v>
      </c>
      <c r="N497"/>
      <c r="O497" s="135">
        <v>45124</v>
      </c>
      <c r="P497" t="s">
        <v>2628</v>
      </c>
      <c r="Q497" t="s">
        <v>70</v>
      </c>
      <c r="R497" t="s">
        <v>779</v>
      </c>
      <c r="S497" t="s">
        <v>1218</v>
      </c>
      <c r="T497" s="130">
        <v>17.62</v>
      </c>
      <c r="U497" t="s">
        <v>2625</v>
      </c>
      <c r="V497" s="133">
        <v>4.1821999999999998E-2</v>
      </c>
      <c r="W497"/>
      <c r="X497"/>
      <c r="Y497" s="133"/>
      <c r="Z497" s="133">
        <v>5.4699999999999999E-2</v>
      </c>
      <c r="AA497" s="135">
        <v>52305</v>
      </c>
      <c r="AB497" t="s">
        <v>620</v>
      </c>
      <c r="AC497"/>
      <c r="AD497" s="130"/>
      <c r="AE497" s="133"/>
      <c r="AF497" s="135">
        <v>45108</v>
      </c>
      <c r="AG497"/>
      <c r="AH497"/>
      <c r="AI497"/>
      <c r="AJ497" t="s">
        <v>55</v>
      </c>
      <c r="AK497" t="s">
        <v>775</v>
      </c>
      <c r="AL497"/>
      <c r="AM497" t="s">
        <v>305</v>
      </c>
      <c r="AN497" s="135">
        <v>45930</v>
      </c>
      <c r="AO497" s="134"/>
      <c r="AP497" s="133"/>
      <c r="AQ497" s="130">
        <v>255215.14</v>
      </c>
      <c r="AR497" s="130">
        <v>102.74</v>
      </c>
      <c r="AS497" s="130">
        <v>1</v>
      </c>
      <c r="AT497" s="130">
        <v>262.20803000000001</v>
      </c>
      <c r="AU497" s="130">
        <v>262.20803000000001</v>
      </c>
      <c r="AV497" s="132"/>
      <c r="AW497" s="132"/>
      <c r="AX497"/>
      <c r="AY497"/>
      <c r="AZ497" s="133">
        <v>2.6999999999999999E-5</v>
      </c>
      <c r="BA497" s="133">
        <v>9.9999999999999995E-7</v>
      </c>
    </row>
    <row r="498" spans="1:53" x14ac:dyDescent="0.2">
      <c r="A498">
        <v>316</v>
      </c>
      <c r="B498">
        <v>316</v>
      </c>
      <c r="C498"/>
      <c r="D498"/>
      <c r="E498"/>
      <c r="F498">
        <v>50001063</v>
      </c>
      <c r="G498" t="s">
        <v>245</v>
      </c>
      <c r="H498" t="s">
        <v>2629</v>
      </c>
      <c r="I498" t="s">
        <v>53</v>
      </c>
      <c r="J498"/>
      <c r="K498" t="s">
        <v>140</v>
      </c>
      <c r="L498" t="s">
        <v>62</v>
      </c>
      <c r="M498" t="s">
        <v>55</v>
      </c>
      <c r="N498"/>
      <c r="O498" s="135">
        <v>45148</v>
      </c>
      <c r="P498" t="s">
        <v>2628</v>
      </c>
      <c r="Q498" t="s">
        <v>70</v>
      </c>
      <c r="R498" t="s">
        <v>779</v>
      </c>
      <c r="S498" t="s">
        <v>1218</v>
      </c>
      <c r="T498" s="130">
        <v>7.66</v>
      </c>
      <c r="U498" t="s">
        <v>2625</v>
      </c>
      <c r="V498" s="133">
        <v>4.1568000000000001E-2</v>
      </c>
      <c r="W498"/>
      <c r="X498"/>
      <c r="Y498" s="133"/>
      <c r="Z498" s="133">
        <v>3.6200000000000003E-2</v>
      </c>
      <c r="AA498" s="135">
        <v>51940</v>
      </c>
      <c r="AB498" t="s">
        <v>620</v>
      </c>
      <c r="AC498"/>
      <c r="AD498" s="130"/>
      <c r="AE498" s="133"/>
      <c r="AF498" s="135">
        <v>45108</v>
      </c>
      <c r="AG498"/>
      <c r="AH498"/>
      <c r="AI498"/>
      <c r="AJ498" t="s">
        <v>55</v>
      </c>
      <c r="AK498" t="s">
        <v>775</v>
      </c>
      <c r="AL498"/>
      <c r="AM498" t="s">
        <v>305</v>
      </c>
      <c r="AN498" s="135">
        <v>45930</v>
      </c>
      <c r="AO498" s="134"/>
      <c r="AP498" s="133"/>
      <c r="AQ498" s="130">
        <v>2631763.5099999998</v>
      </c>
      <c r="AR498" s="130">
        <v>112.37</v>
      </c>
      <c r="AS498" s="130">
        <v>1</v>
      </c>
      <c r="AT498" s="130">
        <v>2957.3126600000001</v>
      </c>
      <c r="AU498" s="130">
        <v>2957.3126600000001</v>
      </c>
      <c r="AV498" s="132"/>
      <c r="AW498" s="132"/>
      <c r="AX498"/>
      <c r="AY498"/>
      <c r="AZ498" s="133">
        <v>3.1E-4</v>
      </c>
      <c r="BA498" s="133">
        <v>1.5E-5</v>
      </c>
    </row>
    <row r="499" spans="1:53" x14ac:dyDescent="0.2">
      <c r="A499">
        <v>316</v>
      </c>
      <c r="B499">
        <v>316</v>
      </c>
      <c r="C499"/>
      <c r="D499"/>
      <c r="E499"/>
      <c r="F499">
        <v>50001064</v>
      </c>
      <c r="G499" t="s">
        <v>245</v>
      </c>
      <c r="H499" t="s">
        <v>2629</v>
      </c>
      <c r="I499" t="s">
        <v>53</v>
      </c>
      <c r="J499"/>
      <c r="K499" t="s">
        <v>140</v>
      </c>
      <c r="L499" t="s">
        <v>62</v>
      </c>
      <c r="M499" t="s">
        <v>55</v>
      </c>
      <c r="N499"/>
      <c r="O499" s="135">
        <v>45148</v>
      </c>
      <c r="P499" t="s">
        <v>2628</v>
      </c>
      <c r="Q499" t="s">
        <v>70</v>
      </c>
      <c r="R499" t="s">
        <v>779</v>
      </c>
      <c r="S499" t="s">
        <v>1218</v>
      </c>
      <c r="T499" s="130">
        <v>17.47</v>
      </c>
      <c r="U499" t="s">
        <v>2625</v>
      </c>
      <c r="V499" s="133">
        <v>4.2220000000000001E-2</v>
      </c>
      <c r="W499"/>
      <c r="X499"/>
      <c r="Y499" s="133"/>
      <c r="Z499" s="133">
        <v>4.4600000000000001E-2</v>
      </c>
      <c r="AA499" s="135">
        <v>52305</v>
      </c>
      <c r="AB499" t="s">
        <v>620</v>
      </c>
      <c r="AC499"/>
      <c r="AD499" s="130"/>
      <c r="AE499" s="133"/>
      <c r="AF499" s="135">
        <v>45108</v>
      </c>
      <c r="AG499"/>
      <c r="AH499"/>
      <c r="AI499"/>
      <c r="AJ499" t="s">
        <v>55</v>
      </c>
      <c r="AK499" t="s">
        <v>775</v>
      </c>
      <c r="AL499"/>
      <c r="AM499" t="s">
        <v>305</v>
      </c>
      <c r="AN499" s="135">
        <v>45930</v>
      </c>
      <c r="AO499" s="134"/>
      <c r="AP499" s="133"/>
      <c r="AQ499" s="130">
        <v>2590609.2200000002</v>
      </c>
      <c r="AR499" s="130">
        <v>104.53</v>
      </c>
      <c r="AS499" s="130">
        <v>1</v>
      </c>
      <c r="AT499" s="130">
        <v>2707.9638199999999</v>
      </c>
      <c r="AU499" s="130">
        <v>2707.9638199999999</v>
      </c>
      <c r="AV499" s="132"/>
      <c r="AW499" s="132"/>
      <c r="AX499"/>
      <c r="AY499"/>
      <c r="AZ499" s="133">
        <v>2.8400000000000002E-4</v>
      </c>
      <c r="BA499" s="133">
        <v>1.2999999999999999E-5</v>
      </c>
    </row>
    <row r="500" spans="1:53" x14ac:dyDescent="0.2">
      <c r="A500">
        <v>316</v>
      </c>
      <c r="B500">
        <v>316</v>
      </c>
      <c r="C500"/>
      <c r="D500"/>
      <c r="E500"/>
      <c r="F500">
        <v>50001057</v>
      </c>
      <c r="G500" t="s">
        <v>245</v>
      </c>
      <c r="H500" t="s">
        <v>2629</v>
      </c>
      <c r="I500" t="s">
        <v>53</v>
      </c>
      <c r="J500"/>
      <c r="K500" t="s">
        <v>140</v>
      </c>
      <c r="L500" t="s">
        <v>62</v>
      </c>
      <c r="M500" t="s">
        <v>55</v>
      </c>
      <c r="N500"/>
      <c r="O500" s="135">
        <v>45095</v>
      </c>
      <c r="P500" t="s">
        <v>2628</v>
      </c>
      <c r="Q500" t="s">
        <v>70</v>
      </c>
      <c r="R500" t="s">
        <v>779</v>
      </c>
      <c r="S500" t="s">
        <v>1218</v>
      </c>
      <c r="T500" s="130">
        <v>7.67</v>
      </c>
      <c r="U500" t="s">
        <v>2625</v>
      </c>
      <c r="V500" s="133">
        <v>4.1367000000000001E-2</v>
      </c>
      <c r="W500"/>
      <c r="X500"/>
      <c r="Y500" s="133"/>
      <c r="Z500" s="133">
        <v>3.5999999999999997E-2</v>
      </c>
      <c r="AA500" s="135">
        <v>51940</v>
      </c>
      <c r="AB500" t="s">
        <v>620</v>
      </c>
      <c r="AC500"/>
      <c r="AD500" s="130"/>
      <c r="AE500" s="133"/>
      <c r="AF500" s="135">
        <v>45108</v>
      </c>
      <c r="AG500"/>
      <c r="AH500"/>
      <c r="AI500"/>
      <c r="AJ500" t="s">
        <v>55</v>
      </c>
      <c r="AK500" t="s">
        <v>775</v>
      </c>
      <c r="AL500"/>
      <c r="AM500" t="s">
        <v>305</v>
      </c>
      <c r="AN500" s="135">
        <v>45930</v>
      </c>
      <c r="AO500" s="134"/>
      <c r="AP500" s="133"/>
      <c r="AQ500" s="130">
        <v>1153418.54</v>
      </c>
      <c r="AR500" s="130">
        <v>112.32</v>
      </c>
      <c r="AS500" s="130">
        <v>1</v>
      </c>
      <c r="AT500" s="130">
        <v>1295.5197000000001</v>
      </c>
      <c r="AU500" s="130">
        <v>1295.5197000000001</v>
      </c>
      <c r="AV500" s="132"/>
      <c r="AW500" s="132"/>
      <c r="AX500"/>
      <c r="AY500"/>
      <c r="AZ500" s="133">
        <v>1.35E-4</v>
      </c>
      <c r="BA500" s="133">
        <v>6.0000000000000002E-6</v>
      </c>
    </row>
    <row r="501" spans="1:53" x14ac:dyDescent="0.2">
      <c r="A501">
        <v>316</v>
      </c>
      <c r="B501">
        <v>316</v>
      </c>
      <c r="C501"/>
      <c r="D501"/>
      <c r="E501"/>
      <c r="F501">
        <v>54114</v>
      </c>
      <c r="G501" t="s">
        <v>245</v>
      </c>
      <c r="H501" t="s">
        <v>1184</v>
      </c>
      <c r="I501" t="s">
        <v>53</v>
      </c>
      <c r="J501"/>
      <c r="K501" t="s">
        <v>163</v>
      </c>
      <c r="L501" t="s">
        <v>62</v>
      </c>
      <c r="M501" t="s">
        <v>55</v>
      </c>
      <c r="N501"/>
      <c r="O501" s="135">
        <v>41911</v>
      </c>
      <c r="P501" t="s">
        <v>1333</v>
      </c>
      <c r="Q501" t="s">
        <v>65</v>
      </c>
      <c r="R501" t="s">
        <v>779</v>
      </c>
      <c r="S501" t="s">
        <v>1218</v>
      </c>
      <c r="T501" s="130">
        <v>2.82</v>
      </c>
      <c r="U501" t="s">
        <v>2625</v>
      </c>
      <c r="V501" s="133">
        <v>5.5E-2</v>
      </c>
      <c r="W501"/>
      <c r="X501"/>
      <c r="Y501" s="133"/>
      <c r="Z501" s="133">
        <v>2.9100000000000001E-2</v>
      </c>
      <c r="AA501" s="135">
        <v>47986</v>
      </c>
      <c r="AB501" t="s">
        <v>620</v>
      </c>
      <c r="AC501"/>
      <c r="AD501" s="130"/>
      <c r="AE501" s="133"/>
      <c r="AF501" s="135"/>
      <c r="AG501"/>
      <c r="AH501"/>
      <c r="AI501"/>
      <c r="AJ501" t="s">
        <v>55</v>
      </c>
      <c r="AK501" t="s">
        <v>775</v>
      </c>
      <c r="AL501"/>
      <c r="AM501" t="s">
        <v>305</v>
      </c>
      <c r="AN501" s="135">
        <v>45930</v>
      </c>
      <c r="AO501" s="134"/>
      <c r="AP501" s="133"/>
      <c r="AQ501" s="130">
        <v>685386.26</v>
      </c>
      <c r="AR501" s="130">
        <v>127.96</v>
      </c>
      <c r="AS501" s="130">
        <v>1</v>
      </c>
      <c r="AT501" s="130">
        <v>877.02026000000001</v>
      </c>
      <c r="AU501" s="130">
        <v>877.02026000000001</v>
      </c>
      <c r="AV501" s="132"/>
      <c r="AW501" s="132"/>
      <c r="AX501"/>
      <c r="AY501"/>
      <c r="AZ501" s="133">
        <v>9.2E-5</v>
      </c>
      <c r="BA501" s="133">
        <v>3.9999999999999998E-6</v>
      </c>
    </row>
    <row r="502" spans="1:53" x14ac:dyDescent="0.2">
      <c r="A502">
        <v>316</v>
      </c>
      <c r="B502">
        <v>316</v>
      </c>
      <c r="C502"/>
      <c r="D502"/>
      <c r="E502"/>
      <c r="F502">
        <v>54122</v>
      </c>
      <c r="G502" t="s">
        <v>245</v>
      </c>
      <c r="H502" t="s">
        <v>1184</v>
      </c>
      <c r="I502" t="s">
        <v>53</v>
      </c>
      <c r="J502"/>
      <c r="K502" t="s">
        <v>163</v>
      </c>
      <c r="L502" t="s">
        <v>62</v>
      </c>
      <c r="M502" t="s">
        <v>55</v>
      </c>
      <c r="N502"/>
      <c r="O502" s="135">
        <v>42033</v>
      </c>
      <c r="P502" t="s">
        <v>1333</v>
      </c>
      <c r="Q502" t="s">
        <v>65</v>
      </c>
      <c r="R502" t="s">
        <v>779</v>
      </c>
      <c r="S502" t="s">
        <v>1218</v>
      </c>
      <c r="T502" s="130">
        <v>2.82</v>
      </c>
      <c r="U502" t="s">
        <v>2625</v>
      </c>
      <c r="V502" s="133">
        <v>5.5E-2</v>
      </c>
      <c r="W502"/>
      <c r="X502"/>
      <c r="Y502" s="133"/>
      <c r="Z502" s="133">
        <v>2.9100000000000001E-2</v>
      </c>
      <c r="AA502" s="135">
        <v>47986</v>
      </c>
      <c r="AB502" t="s">
        <v>620</v>
      </c>
      <c r="AC502"/>
      <c r="AD502" s="130"/>
      <c r="AE502" s="133"/>
      <c r="AF502" s="135"/>
      <c r="AG502"/>
      <c r="AH502"/>
      <c r="AI502"/>
      <c r="AJ502" t="s">
        <v>55</v>
      </c>
      <c r="AK502" t="s">
        <v>775</v>
      </c>
      <c r="AL502"/>
      <c r="AM502" t="s">
        <v>305</v>
      </c>
      <c r="AN502" s="135">
        <v>45930</v>
      </c>
      <c r="AO502" s="134"/>
      <c r="AP502" s="133"/>
      <c r="AQ502" s="130">
        <v>4573815.54</v>
      </c>
      <c r="AR502" s="130">
        <v>128.21</v>
      </c>
      <c r="AS502" s="130">
        <v>1</v>
      </c>
      <c r="AT502" s="130">
        <v>5864.0888999999997</v>
      </c>
      <c r="AU502" s="130">
        <v>5864.0888999999997</v>
      </c>
      <c r="AV502" s="132"/>
      <c r="AW502" s="132"/>
      <c r="AX502"/>
      <c r="AY502"/>
      <c r="AZ502" s="133">
        <v>6.1499999999999999E-4</v>
      </c>
      <c r="BA502" s="133">
        <v>3.0000000000000001E-5</v>
      </c>
    </row>
    <row r="503" spans="1:53" x14ac:dyDescent="0.2">
      <c r="A503">
        <v>316</v>
      </c>
      <c r="B503">
        <v>316</v>
      </c>
      <c r="C503"/>
      <c r="D503"/>
      <c r="E503"/>
      <c r="F503">
        <v>54130</v>
      </c>
      <c r="G503" t="s">
        <v>245</v>
      </c>
      <c r="H503" t="s">
        <v>1184</v>
      </c>
      <c r="I503" t="s">
        <v>53</v>
      </c>
      <c r="J503"/>
      <c r="K503" t="s">
        <v>163</v>
      </c>
      <c r="L503" t="s">
        <v>62</v>
      </c>
      <c r="M503" t="s">
        <v>55</v>
      </c>
      <c r="N503"/>
      <c r="O503" s="135">
        <v>42054</v>
      </c>
      <c r="P503" t="s">
        <v>1333</v>
      </c>
      <c r="Q503" t="s">
        <v>65</v>
      </c>
      <c r="R503" t="s">
        <v>779</v>
      </c>
      <c r="S503" t="s">
        <v>1218</v>
      </c>
      <c r="T503" s="130">
        <v>2.82</v>
      </c>
      <c r="U503" t="s">
        <v>2625</v>
      </c>
      <c r="V503" s="133">
        <v>5.5E-2</v>
      </c>
      <c r="W503"/>
      <c r="X503"/>
      <c r="Y503" s="133"/>
      <c r="Z503" s="133">
        <v>2.9100000000000001E-2</v>
      </c>
      <c r="AA503" s="135">
        <v>47986</v>
      </c>
      <c r="AB503" t="s">
        <v>620</v>
      </c>
      <c r="AC503"/>
      <c r="AD503" s="130"/>
      <c r="AE503" s="133"/>
      <c r="AF503" s="135"/>
      <c r="AG503"/>
      <c r="AH503"/>
      <c r="AI503"/>
      <c r="AJ503" t="s">
        <v>55</v>
      </c>
      <c r="AK503" t="s">
        <v>775</v>
      </c>
      <c r="AL503"/>
      <c r="AM503" t="s">
        <v>305</v>
      </c>
      <c r="AN503" s="135">
        <v>45930</v>
      </c>
      <c r="AO503" s="134"/>
      <c r="AP503" s="133"/>
      <c r="AQ503" s="130">
        <v>8934514.9299999997</v>
      </c>
      <c r="AR503" s="130">
        <v>129.37</v>
      </c>
      <c r="AS503" s="130">
        <v>1</v>
      </c>
      <c r="AT503" s="130">
        <v>11558.58196</v>
      </c>
      <c r="AU503" s="130">
        <v>11558.58196</v>
      </c>
      <c r="AV503" s="132"/>
      <c r="AW503" s="132"/>
      <c r="AX503"/>
      <c r="AY503"/>
      <c r="AZ503" s="133">
        <v>1.212E-3</v>
      </c>
      <c r="BA503" s="133">
        <v>5.8999999999999998E-5</v>
      </c>
    </row>
    <row r="504" spans="1:53" x14ac:dyDescent="0.2">
      <c r="A504">
        <v>316</v>
      </c>
      <c r="B504">
        <v>316</v>
      </c>
      <c r="C504"/>
      <c r="D504"/>
      <c r="E504"/>
      <c r="F504">
        <v>5678212</v>
      </c>
      <c r="G504" t="s">
        <v>245</v>
      </c>
      <c r="H504" t="s">
        <v>818</v>
      </c>
      <c r="I504" t="s">
        <v>53</v>
      </c>
      <c r="J504"/>
      <c r="K504" t="s">
        <v>635</v>
      </c>
      <c r="L504" t="s">
        <v>62</v>
      </c>
      <c r="M504" t="s">
        <v>62</v>
      </c>
      <c r="N504"/>
      <c r="O504" s="135">
        <v>45832</v>
      </c>
      <c r="P504" t="s">
        <v>298</v>
      </c>
      <c r="Q504" t="s">
        <v>298</v>
      </c>
      <c r="R504" t="s">
        <v>298</v>
      </c>
      <c r="S504" t="s">
        <v>1218</v>
      </c>
      <c r="T504" s="130">
        <v>9.6300000000000008</v>
      </c>
      <c r="U504" t="s">
        <v>2625</v>
      </c>
      <c r="V504" s="133">
        <v>4.2999999999999997E-2</v>
      </c>
      <c r="W504"/>
      <c r="X504"/>
      <c r="Y504" s="133"/>
      <c r="Z504" s="133">
        <v>4.3799999999999999E-2</v>
      </c>
      <c r="AA504" s="135">
        <v>54142</v>
      </c>
      <c r="AB504" t="s">
        <v>620</v>
      </c>
      <c r="AC504"/>
      <c r="AD504" s="130"/>
      <c r="AE504" s="133"/>
      <c r="AF504" s="135"/>
      <c r="AG504"/>
      <c r="AH504"/>
      <c r="AI504"/>
      <c r="AJ504" t="s">
        <v>62</v>
      </c>
      <c r="AK504" t="s">
        <v>775</v>
      </c>
      <c r="AL504"/>
      <c r="AM504" t="s">
        <v>305</v>
      </c>
      <c r="AN504" s="135">
        <v>45930</v>
      </c>
      <c r="AO504" s="134"/>
      <c r="AP504" s="133"/>
      <c r="AQ504" s="130">
        <v>10721760.279999999</v>
      </c>
      <c r="AR504" s="130">
        <v>101.27</v>
      </c>
      <c r="AS504" s="130">
        <v>1</v>
      </c>
      <c r="AT504" s="130">
        <v>10857.92664</v>
      </c>
      <c r="AU504" s="130">
        <v>10857.92664</v>
      </c>
      <c r="AV504" s="132"/>
      <c r="AW504" s="132"/>
      <c r="AX504"/>
      <c r="AY504"/>
      <c r="AZ504" s="133">
        <v>1.139E-3</v>
      </c>
      <c r="BA504" s="133">
        <v>5.5000000000000002E-5</v>
      </c>
    </row>
    <row r="505" spans="1:53" x14ac:dyDescent="0.2">
      <c r="A505">
        <v>316</v>
      </c>
      <c r="B505">
        <v>316</v>
      </c>
      <c r="C505"/>
      <c r="D505"/>
      <c r="E505"/>
      <c r="F505">
        <v>5678213</v>
      </c>
      <c r="G505" t="s">
        <v>245</v>
      </c>
      <c r="H505" t="s">
        <v>818</v>
      </c>
      <c r="I505" t="s">
        <v>53</v>
      </c>
      <c r="J505"/>
      <c r="K505" t="s">
        <v>635</v>
      </c>
      <c r="L505" t="s">
        <v>62</v>
      </c>
      <c r="M505" t="s">
        <v>62</v>
      </c>
      <c r="N505"/>
      <c r="O505" s="135">
        <v>45925</v>
      </c>
      <c r="P505" t="s">
        <v>298</v>
      </c>
      <c r="Q505" t="s">
        <v>298</v>
      </c>
      <c r="R505" t="s">
        <v>298</v>
      </c>
      <c r="S505" t="s">
        <v>1218</v>
      </c>
      <c r="T505" s="130">
        <v>9.5399999999999991</v>
      </c>
      <c r="U505" t="s">
        <v>2625</v>
      </c>
      <c r="V505" s="133">
        <v>4.2999999999999997E-2</v>
      </c>
      <c r="W505"/>
      <c r="X505"/>
      <c r="Y505" s="133"/>
      <c r="Z505" s="133">
        <v>4.2000000000000003E-2</v>
      </c>
      <c r="AA505" s="135">
        <v>54142</v>
      </c>
      <c r="AB505" t="s">
        <v>620</v>
      </c>
      <c r="AC505"/>
      <c r="AD505" s="130"/>
      <c r="AE505" s="133"/>
      <c r="AF505" s="135"/>
      <c r="AG505"/>
      <c r="AH505"/>
      <c r="AI505"/>
      <c r="AJ505" t="s">
        <v>62</v>
      </c>
      <c r="AK505" t="s">
        <v>775</v>
      </c>
      <c r="AL505"/>
      <c r="AM505" t="s">
        <v>305</v>
      </c>
      <c r="AN505" s="135">
        <v>45930</v>
      </c>
      <c r="AO505" s="134"/>
      <c r="AP505" s="133"/>
      <c r="AQ505" s="130">
        <v>9771286.1400000006</v>
      </c>
      <c r="AR505" s="130">
        <v>101.56</v>
      </c>
      <c r="AS505" s="130">
        <v>1</v>
      </c>
      <c r="AT505" s="130">
        <v>9923.7181999999993</v>
      </c>
      <c r="AU505" s="130">
        <v>9923.7181999999993</v>
      </c>
      <c r="AV505" s="132"/>
      <c r="AW505" s="132"/>
      <c r="AX505"/>
      <c r="AY505"/>
      <c r="AZ505" s="133">
        <v>1.041E-3</v>
      </c>
      <c r="BA505" s="133">
        <v>5.0000000000000002E-5</v>
      </c>
    </row>
    <row r="506" spans="1:53" x14ac:dyDescent="0.2">
      <c r="A506">
        <v>316</v>
      </c>
      <c r="B506">
        <v>316</v>
      </c>
      <c r="C506"/>
      <c r="D506"/>
      <c r="E506"/>
      <c r="F506">
        <v>5678254</v>
      </c>
      <c r="G506" t="s">
        <v>245</v>
      </c>
      <c r="H506" t="s">
        <v>818</v>
      </c>
      <c r="I506" t="s">
        <v>53</v>
      </c>
      <c r="J506"/>
      <c r="K506" t="s">
        <v>635</v>
      </c>
      <c r="L506" t="s">
        <v>62</v>
      </c>
      <c r="M506" t="s">
        <v>62</v>
      </c>
      <c r="N506"/>
      <c r="O506" s="135">
        <v>45925</v>
      </c>
      <c r="P506" t="s">
        <v>298</v>
      </c>
      <c r="Q506" t="s">
        <v>298</v>
      </c>
      <c r="R506" t="s">
        <v>298</v>
      </c>
      <c r="S506" t="s">
        <v>1218</v>
      </c>
      <c r="T506" s="130">
        <v>0.24</v>
      </c>
      <c r="U506" t="s">
        <v>2625</v>
      </c>
      <c r="V506" s="133">
        <v>2.5000000000000001E-2</v>
      </c>
      <c r="W506"/>
      <c r="X506"/>
      <c r="Y506" s="133"/>
      <c r="Z506" s="133">
        <v>7.2499999999999995E-2</v>
      </c>
      <c r="AA506" s="135">
        <v>46016</v>
      </c>
      <c r="AB506" t="s">
        <v>620</v>
      </c>
      <c r="AC506"/>
      <c r="AD506" s="130"/>
      <c r="AE506" s="133"/>
      <c r="AF506" s="135"/>
      <c r="AG506"/>
      <c r="AH506"/>
      <c r="AI506"/>
      <c r="AJ506" t="s">
        <v>62</v>
      </c>
      <c r="AK506" t="s">
        <v>775</v>
      </c>
      <c r="AL506"/>
      <c r="AM506" t="s">
        <v>305</v>
      </c>
      <c r="AN506" s="135">
        <v>45930</v>
      </c>
      <c r="AO506" s="134"/>
      <c r="AP506" s="133"/>
      <c r="AQ506" s="130">
        <v>1562566</v>
      </c>
      <c r="AR506" s="130">
        <v>100.08</v>
      </c>
      <c r="AS506" s="130">
        <v>1</v>
      </c>
      <c r="AT506" s="130">
        <v>1563.8160499999999</v>
      </c>
      <c r="AU506" s="130">
        <v>1563.8160499999999</v>
      </c>
      <c r="AV506" s="132"/>
      <c r="AW506" s="132"/>
      <c r="AX506"/>
      <c r="AY506"/>
      <c r="AZ506" s="133">
        <v>1.64E-4</v>
      </c>
      <c r="BA506" s="133">
        <v>7.9999999999999996E-6</v>
      </c>
    </row>
    <row r="507" spans="1:53" x14ac:dyDescent="0.2">
      <c r="A507">
        <v>316</v>
      </c>
      <c r="B507">
        <v>316</v>
      </c>
      <c r="C507"/>
      <c r="D507"/>
      <c r="E507"/>
      <c r="F507">
        <v>57088001</v>
      </c>
      <c r="G507" t="s">
        <v>245</v>
      </c>
      <c r="H507" t="s">
        <v>2629</v>
      </c>
      <c r="I507" t="s">
        <v>53</v>
      </c>
      <c r="J507"/>
      <c r="K507" t="s">
        <v>635</v>
      </c>
      <c r="L507" t="s">
        <v>62</v>
      </c>
      <c r="M507" t="s">
        <v>62</v>
      </c>
      <c r="N507"/>
      <c r="O507" s="135">
        <v>45565</v>
      </c>
      <c r="P507" t="s">
        <v>2637</v>
      </c>
      <c r="Q507" t="s">
        <v>65</v>
      </c>
      <c r="R507" t="s">
        <v>779</v>
      </c>
      <c r="S507" t="s">
        <v>1218</v>
      </c>
      <c r="T507" s="130">
        <v>4.29</v>
      </c>
      <c r="U507" t="s">
        <v>2625</v>
      </c>
      <c r="V507" s="133">
        <v>4.7524999999999998E-2</v>
      </c>
      <c r="W507"/>
      <c r="X507"/>
      <c r="Y507" s="133"/>
      <c r="Z507" s="133">
        <v>4.2299999999999997E-2</v>
      </c>
      <c r="AA507" s="135">
        <v>47664</v>
      </c>
      <c r="AB507" t="s">
        <v>620</v>
      </c>
      <c r="AC507"/>
      <c r="AD507" s="130"/>
      <c r="AE507" s="133"/>
      <c r="AF507" s="135"/>
      <c r="AG507"/>
      <c r="AH507"/>
      <c r="AI507"/>
      <c r="AJ507" t="s">
        <v>62</v>
      </c>
      <c r="AK507" t="s">
        <v>775</v>
      </c>
      <c r="AL507"/>
      <c r="AM507" t="s">
        <v>305</v>
      </c>
      <c r="AN507" s="135">
        <v>45930</v>
      </c>
      <c r="AO507" s="134"/>
      <c r="AP507" s="133"/>
      <c r="AQ507" s="130">
        <v>133980000</v>
      </c>
      <c r="AR507" s="130">
        <v>105.49</v>
      </c>
      <c r="AS507" s="130">
        <v>1</v>
      </c>
      <c r="AT507" s="130">
        <v>141335.50200000001</v>
      </c>
      <c r="AU507" s="130">
        <v>141335.50200000001</v>
      </c>
      <c r="AV507" s="132"/>
      <c r="AW507" s="132"/>
      <c r="AX507"/>
      <c r="AY507"/>
      <c r="AZ507" s="133">
        <v>1.4829E-2</v>
      </c>
      <c r="BA507" s="133">
        <v>7.2400000000000003E-4</v>
      </c>
    </row>
    <row r="508" spans="1:53" x14ac:dyDescent="0.2">
      <c r="A508">
        <v>316</v>
      </c>
      <c r="B508">
        <v>316</v>
      </c>
      <c r="C508"/>
      <c r="D508"/>
      <c r="E508"/>
      <c r="F508">
        <v>5789001</v>
      </c>
      <c r="G508" t="s">
        <v>245</v>
      </c>
      <c r="H508" t="s">
        <v>1184</v>
      </c>
      <c r="I508" t="s">
        <v>53</v>
      </c>
      <c r="J508"/>
      <c r="K508" t="s">
        <v>140</v>
      </c>
      <c r="L508" t="s">
        <v>62</v>
      </c>
      <c r="M508" t="s">
        <v>55</v>
      </c>
      <c r="N508"/>
      <c r="O508" s="135">
        <v>45929</v>
      </c>
      <c r="P508" t="s">
        <v>2626</v>
      </c>
      <c r="Q508" t="s">
        <v>70</v>
      </c>
      <c r="R508" t="s">
        <v>779</v>
      </c>
      <c r="S508" t="s">
        <v>1218</v>
      </c>
      <c r="T508" s="130">
        <v>4.6500000000000004</v>
      </c>
      <c r="U508" t="s">
        <v>2625</v>
      </c>
      <c r="V508" s="133">
        <v>3.943E-2</v>
      </c>
      <c r="W508"/>
      <c r="X508"/>
      <c r="Y508" s="133"/>
      <c r="Z508" s="133">
        <v>0.04</v>
      </c>
      <c r="AA508" s="135">
        <v>47927</v>
      </c>
      <c r="AB508" t="s">
        <v>620</v>
      </c>
      <c r="AC508"/>
      <c r="AD508" s="130"/>
      <c r="AE508" s="133"/>
      <c r="AF508" s="135"/>
      <c r="AG508"/>
      <c r="AH508"/>
      <c r="AI508"/>
      <c r="AJ508" t="s">
        <v>62</v>
      </c>
      <c r="AK508" t="s">
        <v>775</v>
      </c>
      <c r="AL508"/>
      <c r="AM508" t="s">
        <v>305</v>
      </c>
      <c r="AN508" s="135">
        <v>45930</v>
      </c>
      <c r="AO508" s="134"/>
      <c r="AP508" s="133"/>
      <c r="AQ508" s="130">
        <v>19257646</v>
      </c>
      <c r="AR508" s="130">
        <v>100.01</v>
      </c>
      <c r="AS508" s="130">
        <v>1</v>
      </c>
      <c r="AT508" s="130">
        <v>19259.571759999999</v>
      </c>
      <c r="AU508" s="130">
        <v>19259.571759999999</v>
      </c>
      <c r="AV508" s="132"/>
      <c r="AW508" s="132"/>
      <c r="AX508"/>
      <c r="AY508"/>
      <c r="AZ508" s="133">
        <v>2.0200000000000001E-3</v>
      </c>
      <c r="BA508" s="133">
        <v>9.7999999999999997E-5</v>
      </c>
    </row>
    <row r="509" spans="1:53" x14ac:dyDescent="0.2">
      <c r="A509">
        <v>316</v>
      </c>
      <c r="B509">
        <v>316</v>
      </c>
      <c r="C509"/>
      <c r="D509"/>
      <c r="E509"/>
      <c r="F509">
        <v>5678211</v>
      </c>
      <c r="G509" t="s">
        <v>245</v>
      </c>
      <c r="H509" t="s">
        <v>818</v>
      </c>
      <c r="I509" t="s">
        <v>53</v>
      </c>
      <c r="J509"/>
      <c r="K509" t="s">
        <v>635</v>
      </c>
      <c r="L509" t="s">
        <v>62</v>
      </c>
      <c r="M509" t="s">
        <v>62</v>
      </c>
      <c r="N509"/>
      <c r="O509" s="135">
        <v>45652</v>
      </c>
      <c r="P509" t="s">
        <v>298</v>
      </c>
      <c r="Q509" t="s">
        <v>298</v>
      </c>
      <c r="R509" t="s">
        <v>298</v>
      </c>
      <c r="S509" t="s">
        <v>1218</v>
      </c>
      <c r="T509" s="130">
        <v>9.67</v>
      </c>
      <c r="U509" t="s">
        <v>2625</v>
      </c>
      <c r="V509" s="133">
        <v>4.2999999999999997E-2</v>
      </c>
      <c r="W509"/>
      <c r="X509"/>
      <c r="Y509" s="133"/>
      <c r="Z509" s="133">
        <v>4.2700000000000002E-2</v>
      </c>
      <c r="AA509" s="135">
        <v>54142</v>
      </c>
      <c r="AB509" t="s">
        <v>620</v>
      </c>
      <c r="AC509"/>
      <c r="AD509" s="130"/>
      <c r="AE509" s="133"/>
      <c r="AF509" s="135"/>
      <c r="AG509"/>
      <c r="AH509"/>
      <c r="AI509"/>
      <c r="AJ509" t="s">
        <v>62</v>
      </c>
      <c r="AK509" t="s">
        <v>775</v>
      </c>
      <c r="AL509"/>
      <c r="AM509" t="s">
        <v>305</v>
      </c>
      <c r="AN509" s="135">
        <v>45930</v>
      </c>
      <c r="AO509" s="134"/>
      <c r="AP509" s="133"/>
      <c r="AQ509" s="130">
        <v>48841285.57</v>
      </c>
      <c r="AR509" s="130">
        <v>103.9</v>
      </c>
      <c r="AS509" s="130">
        <v>1</v>
      </c>
      <c r="AT509" s="130">
        <v>50746.095710000001</v>
      </c>
      <c r="AU509" s="130">
        <v>50746.095710000001</v>
      </c>
      <c r="AV509" s="132"/>
      <c r="AW509" s="132"/>
      <c r="AX509"/>
      <c r="AY509"/>
      <c r="AZ509" s="133">
        <v>5.3239999999999997E-3</v>
      </c>
      <c r="BA509" s="133">
        <v>2.5999999999999998E-4</v>
      </c>
    </row>
    <row r="510" spans="1:53" x14ac:dyDescent="0.2">
      <c r="A510">
        <v>316</v>
      </c>
      <c r="B510">
        <v>316</v>
      </c>
      <c r="C510"/>
      <c r="D510"/>
      <c r="E510"/>
      <c r="F510">
        <v>59007001</v>
      </c>
      <c r="G510" t="s">
        <v>245</v>
      </c>
      <c r="H510" t="s">
        <v>818</v>
      </c>
      <c r="I510" t="s">
        <v>53</v>
      </c>
      <c r="J510"/>
      <c r="K510" t="s">
        <v>635</v>
      </c>
      <c r="L510" t="s">
        <v>62</v>
      </c>
      <c r="M510" t="s">
        <v>55</v>
      </c>
      <c r="N510"/>
      <c r="O510" s="135">
        <v>45449</v>
      </c>
      <c r="P510" t="s">
        <v>2632</v>
      </c>
      <c r="Q510" t="s">
        <v>78</v>
      </c>
      <c r="R510" t="s">
        <v>779</v>
      </c>
      <c r="S510" t="s">
        <v>1218</v>
      </c>
      <c r="T510" s="130">
        <v>4.2300000000000004</v>
      </c>
      <c r="U510" t="s">
        <v>441</v>
      </c>
      <c r="V510" s="133">
        <v>7.3499999999999996E-2</v>
      </c>
      <c r="W510"/>
      <c r="X510"/>
      <c r="Y510" s="133"/>
      <c r="Z510" s="133">
        <v>7.0699999999999999E-2</v>
      </c>
      <c r="AA510" s="135">
        <v>47849</v>
      </c>
      <c r="AB510" t="s">
        <v>620</v>
      </c>
      <c r="AC510"/>
      <c r="AD510" s="130"/>
      <c r="AE510" s="133"/>
      <c r="AF510" s="135"/>
      <c r="AG510"/>
      <c r="AH510"/>
      <c r="AI510"/>
      <c r="AJ510" t="s">
        <v>55</v>
      </c>
      <c r="AK510" t="s">
        <v>775</v>
      </c>
      <c r="AL510"/>
      <c r="AM510" t="s">
        <v>305</v>
      </c>
      <c r="AN510" s="135">
        <v>45930</v>
      </c>
      <c r="AO510" s="134"/>
      <c r="AP510" s="133"/>
      <c r="AQ510" s="130">
        <v>1867635</v>
      </c>
      <c r="AR510" s="130">
        <v>103.78</v>
      </c>
      <c r="AS510" s="130">
        <v>1</v>
      </c>
      <c r="AT510" s="130">
        <v>1938.2316000000001</v>
      </c>
      <c r="AU510" s="130">
        <v>1938.2316000000001</v>
      </c>
      <c r="AV510" s="132"/>
      <c r="AW510" s="132"/>
      <c r="AX510"/>
      <c r="AY510"/>
      <c r="AZ510" s="133">
        <v>2.03E-4</v>
      </c>
      <c r="BA510" s="133">
        <v>9.0000000000000002E-6</v>
      </c>
    </row>
    <row r="511" spans="1:53" x14ac:dyDescent="0.2">
      <c r="A511">
        <v>316</v>
      </c>
      <c r="B511">
        <v>316</v>
      </c>
      <c r="C511"/>
      <c r="D511"/>
      <c r="E511"/>
      <c r="F511">
        <v>60362142</v>
      </c>
      <c r="G511" t="s">
        <v>245</v>
      </c>
      <c r="H511" t="s">
        <v>855</v>
      </c>
      <c r="I511" t="s">
        <v>53</v>
      </c>
      <c r="J511"/>
      <c r="K511" t="s">
        <v>636</v>
      </c>
      <c r="L511" t="s">
        <v>62</v>
      </c>
      <c r="M511" t="s">
        <v>62</v>
      </c>
      <c r="N511"/>
      <c r="O511" s="135">
        <v>41816</v>
      </c>
      <c r="P511" t="s">
        <v>2628</v>
      </c>
      <c r="Q511" t="s">
        <v>70</v>
      </c>
      <c r="R511" t="s">
        <v>779</v>
      </c>
      <c r="S511" t="s">
        <v>1228</v>
      </c>
      <c r="T511" s="130">
        <v>1.77</v>
      </c>
      <c r="U511" t="s">
        <v>2625</v>
      </c>
      <c r="V511" s="133">
        <v>0.06</v>
      </c>
      <c r="W511"/>
      <c r="X511"/>
      <c r="Y511" s="133"/>
      <c r="Z511" s="133">
        <v>0.10879999999999999</v>
      </c>
      <c r="AA511" s="135">
        <v>46660</v>
      </c>
      <c r="AB511" t="s">
        <v>620</v>
      </c>
      <c r="AC511"/>
      <c r="AD511" s="130"/>
      <c r="AE511" s="133"/>
      <c r="AF511" s="135"/>
      <c r="AG511"/>
      <c r="AH511"/>
      <c r="AI511"/>
      <c r="AJ511" t="s">
        <v>55</v>
      </c>
      <c r="AK511" t="s">
        <v>775</v>
      </c>
      <c r="AL511"/>
      <c r="AM511" t="s">
        <v>305</v>
      </c>
      <c r="AN511" s="135">
        <v>45930</v>
      </c>
      <c r="AO511" s="134"/>
      <c r="AP511" s="133"/>
      <c r="AQ511" s="130">
        <v>23625000</v>
      </c>
      <c r="AR511" s="130">
        <v>92.59</v>
      </c>
      <c r="AS511" s="130">
        <v>3.306</v>
      </c>
      <c r="AT511" s="130">
        <v>72316.725080000004</v>
      </c>
      <c r="AU511" s="130">
        <v>21874.387500000001</v>
      </c>
      <c r="AV511" s="132"/>
      <c r="AW511" s="132"/>
      <c r="AX511"/>
      <c r="AY511"/>
      <c r="AZ511" s="133">
        <v>7.587E-3</v>
      </c>
      <c r="BA511" s="133">
        <v>3.6999999999999999E-4</v>
      </c>
    </row>
    <row r="512" spans="1:53" x14ac:dyDescent="0.2">
      <c r="A512">
        <v>316</v>
      </c>
      <c r="B512">
        <v>316</v>
      </c>
      <c r="C512"/>
      <c r="D512"/>
      <c r="E512"/>
      <c r="F512">
        <v>60615184</v>
      </c>
      <c r="G512" t="s">
        <v>245</v>
      </c>
      <c r="H512" t="s">
        <v>1184</v>
      </c>
      <c r="I512" t="s">
        <v>53</v>
      </c>
      <c r="J512"/>
      <c r="K512" t="s">
        <v>156</v>
      </c>
      <c r="L512" t="s">
        <v>62</v>
      </c>
      <c r="M512" t="s">
        <v>55</v>
      </c>
      <c r="N512"/>
      <c r="O512" s="135">
        <v>41792</v>
      </c>
      <c r="P512" t="s">
        <v>1379</v>
      </c>
      <c r="Q512" t="s">
        <v>70</v>
      </c>
      <c r="R512" t="s">
        <v>779</v>
      </c>
      <c r="S512" t="s">
        <v>1228</v>
      </c>
      <c r="T512" s="130">
        <v>0.77</v>
      </c>
      <c r="U512" t="s">
        <v>441</v>
      </c>
      <c r="V512" s="133">
        <v>8.6010000000000003E-2</v>
      </c>
      <c r="W512"/>
      <c r="X512"/>
      <c r="Y512" s="133"/>
      <c r="Z512" s="133">
        <v>5.67E-2</v>
      </c>
      <c r="AA512" s="135">
        <v>46387</v>
      </c>
      <c r="AB512" t="s">
        <v>620</v>
      </c>
      <c r="AC512"/>
      <c r="AD512" s="130"/>
      <c r="AE512" s="133"/>
      <c r="AF512" s="135"/>
      <c r="AG512"/>
      <c r="AH512"/>
      <c r="AI512"/>
      <c r="AJ512" t="s">
        <v>55</v>
      </c>
      <c r="AK512" t="s">
        <v>775</v>
      </c>
      <c r="AL512"/>
      <c r="AM512" t="s">
        <v>305</v>
      </c>
      <c r="AN512" s="135">
        <v>45930</v>
      </c>
      <c r="AO512" s="134"/>
      <c r="AP512" s="133"/>
      <c r="AQ512" s="130">
        <v>7606500.0300000003</v>
      </c>
      <c r="AR512" s="130">
        <v>100.01</v>
      </c>
      <c r="AS512" s="130">
        <v>3.306</v>
      </c>
      <c r="AT512" s="130">
        <v>25149.603810000001</v>
      </c>
      <c r="AU512" s="130">
        <v>7607.2606800000003</v>
      </c>
      <c r="AV512" s="132"/>
      <c r="AW512" s="132"/>
      <c r="AX512"/>
      <c r="AY512"/>
      <c r="AZ512" s="133">
        <v>2.6380000000000002E-3</v>
      </c>
      <c r="BA512" s="133">
        <v>1.2799999999999999E-4</v>
      </c>
    </row>
    <row r="513" spans="1:53" x14ac:dyDescent="0.2">
      <c r="A513">
        <v>316</v>
      </c>
      <c r="B513">
        <v>316</v>
      </c>
      <c r="C513"/>
      <c r="D513"/>
      <c r="E513"/>
      <c r="F513">
        <v>6189</v>
      </c>
      <c r="G513" t="s">
        <v>245</v>
      </c>
      <c r="H513" t="s">
        <v>1184</v>
      </c>
      <c r="I513" t="s">
        <v>53</v>
      </c>
      <c r="J513"/>
      <c r="K513" t="s">
        <v>163</v>
      </c>
      <c r="L513" t="s">
        <v>62</v>
      </c>
      <c r="M513" t="s">
        <v>55</v>
      </c>
      <c r="N513"/>
      <c r="O513" s="135">
        <v>39261</v>
      </c>
      <c r="P513" t="s">
        <v>1311</v>
      </c>
      <c r="Q513" t="s">
        <v>70</v>
      </c>
      <c r="R513" t="s">
        <v>779</v>
      </c>
      <c r="S513" t="s">
        <v>1218</v>
      </c>
      <c r="T513" s="130">
        <v>0.99</v>
      </c>
      <c r="U513" t="s">
        <v>2625</v>
      </c>
      <c r="V513" s="133">
        <v>4.7039999999999998E-2</v>
      </c>
      <c r="W513"/>
      <c r="X513"/>
      <c r="Y513" s="133"/>
      <c r="Z513" s="133">
        <v>3.7499999999999999E-2</v>
      </c>
      <c r="AA513" s="135">
        <v>46568</v>
      </c>
      <c r="AB513" t="s">
        <v>620</v>
      </c>
      <c r="AC513"/>
      <c r="AD513" s="130"/>
      <c r="AE513" s="133"/>
      <c r="AF513" s="135"/>
      <c r="AG513"/>
      <c r="AH513"/>
      <c r="AI513"/>
      <c r="AJ513" t="s">
        <v>55</v>
      </c>
      <c r="AK513" t="s">
        <v>775</v>
      </c>
      <c r="AL513"/>
      <c r="AM513" t="s">
        <v>305</v>
      </c>
      <c r="AN513" s="135">
        <v>45930</v>
      </c>
      <c r="AO513" s="134"/>
      <c r="AP513" s="133"/>
      <c r="AQ513" s="130">
        <v>9917687.7899999991</v>
      </c>
      <c r="AR513" s="130">
        <v>146</v>
      </c>
      <c r="AS513" s="130">
        <v>1</v>
      </c>
      <c r="AT513" s="130">
        <v>14479.82417</v>
      </c>
      <c r="AU513" s="130">
        <v>14479.82417</v>
      </c>
      <c r="AV513" s="132"/>
      <c r="AW513" s="132"/>
      <c r="AX513"/>
      <c r="AY513"/>
      <c r="AZ513" s="133">
        <v>1.519E-3</v>
      </c>
      <c r="BA513" s="133">
        <v>7.3999999999999996E-5</v>
      </c>
    </row>
    <row r="514" spans="1:53" x14ac:dyDescent="0.2">
      <c r="A514">
        <v>316</v>
      </c>
      <c r="B514">
        <v>316</v>
      </c>
      <c r="C514"/>
      <c r="D514"/>
      <c r="E514"/>
      <c r="F514">
        <v>6205</v>
      </c>
      <c r="G514" t="s">
        <v>245</v>
      </c>
      <c r="H514" t="s">
        <v>1184</v>
      </c>
      <c r="I514" t="s">
        <v>53</v>
      </c>
      <c r="J514"/>
      <c r="K514" t="s">
        <v>163</v>
      </c>
      <c r="L514" t="s">
        <v>62</v>
      </c>
      <c r="M514" t="s">
        <v>55</v>
      </c>
      <c r="N514"/>
      <c r="O514" s="135">
        <v>39922</v>
      </c>
      <c r="P514" t="s">
        <v>1325</v>
      </c>
      <c r="Q514" t="s">
        <v>65</v>
      </c>
      <c r="R514" t="s">
        <v>779</v>
      </c>
      <c r="S514" t="s">
        <v>1218</v>
      </c>
      <c r="T514" s="130">
        <v>2.37</v>
      </c>
      <c r="U514" t="s">
        <v>2625</v>
      </c>
      <c r="V514" s="133">
        <v>4.2700000000000002E-2</v>
      </c>
      <c r="W514"/>
      <c r="X514"/>
      <c r="Y514" s="133"/>
      <c r="Z514" s="133">
        <v>4.1399999999999999E-2</v>
      </c>
      <c r="AA514" s="135">
        <v>47762</v>
      </c>
      <c r="AB514" t="s">
        <v>620</v>
      </c>
      <c r="AC514"/>
      <c r="AD514" s="130"/>
      <c r="AE514" s="133"/>
      <c r="AF514" s="135"/>
      <c r="AG514"/>
      <c r="AH514"/>
      <c r="AI514"/>
      <c r="AJ514" t="s">
        <v>55</v>
      </c>
      <c r="AK514" t="s">
        <v>775</v>
      </c>
      <c r="AL514"/>
      <c r="AM514" t="s">
        <v>305</v>
      </c>
      <c r="AN514" s="135">
        <v>45930</v>
      </c>
      <c r="AO514" s="134"/>
      <c r="AP514" s="133"/>
      <c r="AQ514" s="130">
        <v>104557868.73</v>
      </c>
      <c r="AR514" s="130">
        <v>139.74</v>
      </c>
      <c r="AS514" s="130">
        <v>1</v>
      </c>
      <c r="AT514" s="130">
        <v>146109.16576</v>
      </c>
      <c r="AU514" s="130">
        <v>146109.16576</v>
      </c>
      <c r="AV514" s="132"/>
      <c r="AW514" s="132"/>
      <c r="AX514"/>
      <c r="AY514"/>
      <c r="AZ514" s="133">
        <v>1.533E-2</v>
      </c>
      <c r="BA514" s="133">
        <v>7.4799999999999997E-4</v>
      </c>
    </row>
    <row r="515" spans="1:53" x14ac:dyDescent="0.2">
      <c r="A515">
        <v>316</v>
      </c>
      <c r="B515">
        <v>316</v>
      </c>
      <c r="C515"/>
      <c r="D515"/>
      <c r="E515"/>
      <c r="F515">
        <v>63289</v>
      </c>
      <c r="G515" t="s">
        <v>245</v>
      </c>
      <c r="H515" t="s">
        <v>1184</v>
      </c>
      <c r="I515" t="s">
        <v>53</v>
      </c>
      <c r="J515"/>
      <c r="K515" t="s">
        <v>140</v>
      </c>
      <c r="L515" t="s">
        <v>62</v>
      </c>
      <c r="M515" t="s">
        <v>55</v>
      </c>
      <c r="N515"/>
      <c r="O515" s="135">
        <v>43067</v>
      </c>
      <c r="P515" t="s">
        <v>1943</v>
      </c>
      <c r="Q515" t="s">
        <v>65</v>
      </c>
      <c r="R515" t="s">
        <v>779</v>
      </c>
      <c r="S515" t="s">
        <v>1218</v>
      </c>
      <c r="T515" s="130">
        <v>5.27</v>
      </c>
      <c r="U515" t="s">
        <v>2625</v>
      </c>
      <c r="V515" s="133">
        <v>3.3099999999999997E-2</v>
      </c>
      <c r="W515"/>
      <c r="X515"/>
      <c r="Y515" s="133"/>
      <c r="Z515" s="133">
        <v>3.3500000000000002E-2</v>
      </c>
      <c r="AA515" s="135">
        <v>50040</v>
      </c>
      <c r="AB515" t="s">
        <v>620</v>
      </c>
      <c r="AC515"/>
      <c r="AD515" s="130"/>
      <c r="AE515" s="133"/>
      <c r="AF515" s="135"/>
      <c r="AG515"/>
      <c r="AH515"/>
      <c r="AI515"/>
      <c r="AJ515" t="s">
        <v>55</v>
      </c>
      <c r="AK515" t="s">
        <v>775</v>
      </c>
      <c r="AL515"/>
      <c r="AM515" t="s">
        <v>305</v>
      </c>
      <c r="AN515" s="135">
        <v>45930</v>
      </c>
      <c r="AO515" s="134"/>
      <c r="AP515" s="133"/>
      <c r="AQ515" s="130">
        <v>9504155.6300000008</v>
      </c>
      <c r="AR515" s="130">
        <v>119.68</v>
      </c>
      <c r="AS515" s="130">
        <v>1</v>
      </c>
      <c r="AT515" s="130">
        <v>11374.57346</v>
      </c>
      <c r="AU515" s="130">
        <v>11374.57346</v>
      </c>
      <c r="AV515" s="132"/>
      <c r="AW515" s="132"/>
      <c r="AX515"/>
      <c r="AY515"/>
      <c r="AZ515" s="133">
        <v>1.193E-3</v>
      </c>
      <c r="BA515" s="133">
        <v>5.8E-5</v>
      </c>
    </row>
    <row r="516" spans="1:53" x14ac:dyDescent="0.2">
      <c r="A516">
        <v>316</v>
      </c>
      <c r="B516">
        <v>316</v>
      </c>
      <c r="C516"/>
      <c r="D516"/>
      <c r="E516"/>
      <c r="F516">
        <v>60362134</v>
      </c>
      <c r="G516" t="s">
        <v>245</v>
      </c>
      <c r="H516" t="s">
        <v>855</v>
      </c>
      <c r="I516" t="s">
        <v>53</v>
      </c>
      <c r="J516"/>
      <c r="K516" t="s">
        <v>636</v>
      </c>
      <c r="L516" t="s">
        <v>62</v>
      </c>
      <c r="M516" t="s">
        <v>62</v>
      </c>
      <c r="N516"/>
      <c r="O516" s="135">
        <v>41816</v>
      </c>
      <c r="P516" t="s">
        <v>2628</v>
      </c>
      <c r="Q516" t="s">
        <v>70</v>
      </c>
      <c r="R516" t="s">
        <v>779</v>
      </c>
      <c r="S516" t="s">
        <v>1228</v>
      </c>
      <c r="T516" s="130">
        <v>1.77</v>
      </c>
      <c r="U516" t="s">
        <v>2625</v>
      </c>
      <c r="V516" s="133">
        <v>0.06</v>
      </c>
      <c r="W516"/>
      <c r="X516"/>
      <c r="Y516" s="133"/>
      <c r="Z516" s="133">
        <v>0.1143</v>
      </c>
      <c r="AA516" s="135">
        <v>46660</v>
      </c>
      <c r="AB516" t="s">
        <v>620</v>
      </c>
      <c r="AC516"/>
      <c r="AD516" s="130"/>
      <c r="AE516" s="133"/>
      <c r="AF516" s="135"/>
      <c r="AG516"/>
      <c r="AH516"/>
      <c r="AI516"/>
      <c r="AJ516" t="s">
        <v>55</v>
      </c>
      <c r="AK516" t="s">
        <v>775</v>
      </c>
      <c r="AL516"/>
      <c r="AM516" t="s">
        <v>305</v>
      </c>
      <c r="AN516" s="135">
        <v>45930</v>
      </c>
      <c r="AO516" s="134"/>
      <c r="AP516" s="133"/>
      <c r="AQ516" s="130">
        <v>28875000</v>
      </c>
      <c r="AR516" s="130">
        <v>91.78</v>
      </c>
      <c r="AS516" s="130">
        <v>3.306</v>
      </c>
      <c r="AT516" s="130">
        <v>87613.876350000006</v>
      </c>
      <c r="AU516" s="130">
        <v>26501.474999999999</v>
      </c>
      <c r="AV516" s="132"/>
      <c r="AW516" s="132"/>
      <c r="AX516"/>
      <c r="AY516"/>
      <c r="AZ516" s="133">
        <v>9.1929999999999998E-3</v>
      </c>
      <c r="BA516" s="133">
        <v>4.4900000000000002E-4</v>
      </c>
    </row>
    <row r="517" spans="1:53" x14ac:dyDescent="0.2">
      <c r="A517">
        <v>316</v>
      </c>
      <c r="B517">
        <v>316</v>
      </c>
      <c r="C517"/>
      <c r="D517"/>
      <c r="E517"/>
      <c r="F517">
        <v>5678102</v>
      </c>
      <c r="G517" t="s">
        <v>245</v>
      </c>
      <c r="H517" t="s">
        <v>1184</v>
      </c>
      <c r="I517" t="s">
        <v>53</v>
      </c>
      <c r="J517"/>
      <c r="K517" t="s">
        <v>264</v>
      </c>
      <c r="L517" t="s">
        <v>62</v>
      </c>
      <c r="M517" t="s">
        <v>55</v>
      </c>
      <c r="N517"/>
      <c r="O517" s="135">
        <v>45442</v>
      </c>
      <c r="P517" t="s">
        <v>1307</v>
      </c>
      <c r="Q517" t="s">
        <v>70</v>
      </c>
      <c r="R517" t="s">
        <v>779</v>
      </c>
      <c r="S517" t="s">
        <v>1218</v>
      </c>
      <c r="T517" s="130">
        <v>7.68</v>
      </c>
      <c r="U517" t="s">
        <v>2625</v>
      </c>
      <c r="V517" s="133">
        <v>4.4484999999999997E-2</v>
      </c>
      <c r="W517"/>
      <c r="X517"/>
      <c r="Y517" s="133"/>
      <c r="Z517" s="133">
        <v>3.8699999999999998E-2</v>
      </c>
      <c r="AA517" s="135">
        <v>52568</v>
      </c>
      <c r="AB517" t="s">
        <v>620</v>
      </c>
      <c r="AC517"/>
      <c r="AD517" s="130"/>
      <c r="AE517" s="133"/>
      <c r="AF517" s="135"/>
      <c r="AG517"/>
      <c r="AH517"/>
      <c r="AI517"/>
      <c r="AJ517" t="s">
        <v>55</v>
      </c>
      <c r="AK517" t="s">
        <v>775</v>
      </c>
      <c r="AL517"/>
      <c r="AM517" t="s">
        <v>305</v>
      </c>
      <c r="AN517" s="135">
        <v>45930</v>
      </c>
      <c r="AO517" s="134"/>
      <c r="AP517" s="133"/>
      <c r="AQ517" s="130">
        <v>536036608.61000001</v>
      </c>
      <c r="AR517" s="130">
        <v>109.85</v>
      </c>
      <c r="AS517" s="130">
        <v>1</v>
      </c>
      <c r="AT517" s="130">
        <v>588836.21455999999</v>
      </c>
      <c r="AU517" s="130">
        <v>588836.21455999999</v>
      </c>
      <c r="AV517" s="132"/>
      <c r="AW517" s="132"/>
      <c r="AX517"/>
      <c r="AY517"/>
      <c r="AZ517" s="133">
        <v>6.1783999999999999E-2</v>
      </c>
      <c r="BA517" s="133">
        <v>3.0170000000000002E-3</v>
      </c>
    </row>
    <row r="518" spans="1:53" x14ac:dyDescent="0.2">
      <c r="A518">
        <v>316</v>
      </c>
      <c r="B518">
        <v>316</v>
      </c>
      <c r="C518"/>
      <c r="D518"/>
      <c r="E518"/>
      <c r="F518">
        <v>5678012</v>
      </c>
      <c r="G518" t="s">
        <v>245</v>
      </c>
      <c r="H518" t="s">
        <v>855</v>
      </c>
      <c r="I518" t="s">
        <v>53</v>
      </c>
      <c r="J518"/>
      <c r="K518" t="s">
        <v>633</v>
      </c>
      <c r="L518" t="s">
        <v>62</v>
      </c>
      <c r="M518" t="s">
        <v>62</v>
      </c>
      <c r="N518"/>
      <c r="O518" s="135">
        <v>45918</v>
      </c>
      <c r="P518" t="s">
        <v>1921</v>
      </c>
      <c r="Q518" t="s">
        <v>65</v>
      </c>
      <c r="R518" t="s">
        <v>779</v>
      </c>
      <c r="S518" t="s">
        <v>1218</v>
      </c>
      <c r="T518" s="130">
        <v>1.48</v>
      </c>
      <c r="U518" t="s">
        <v>2625</v>
      </c>
      <c r="V518" s="133">
        <v>5.5641999999999997E-2</v>
      </c>
      <c r="W518"/>
      <c r="X518"/>
      <c r="Y518" s="133"/>
      <c r="Z518" s="133">
        <v>5.7799999999999997E-2</v>
      </c>
      <c r="AA518" s="135">
        <v>46490</v>
      </c>
      <c r="AB518" t="s">
        <v>620</v>
      </c>
      <c r="AC518"/>
      <c r="AD518" s="130"/>
      <c r="AE518" s="133"/>
      <c r="AF518" s="135"/>
      <c r="AG518"/>
      <c r="AH518"/>
      <c r="AI518"/>
      <c r="AJ518" t="s">
        <v>62</v>
      </c>
      <c r="AK518" t="s">
        <v>775</v>
      </c>
      <c r="AL518"/>
      <c r="AM518" t="s">
        <v>305</v>
      </c>
      <c r="AN518" s="135">
        <v>45930</v>
      </c>
      <c r="AO518" s="134"/>
      <c r="AP518" s="133"/>
      <c r="AQ518" s="130">
        <v>5229076</v>
      </c>
      <c r="AR518" s="130">
        <v>99.86</v>
      </c>
      <c r="AS518" s="130">
        <v>1</v>
      </c>
      <c r="AT518" s="130">
        <v>5221.7552900000001</v>
      </c>
      <c r="AU518" s="130">
        <v>5221.7552900000001</v>
      </c>
      <c r="AV518" s="132"/>
      <c r="AW518" s="132"/>
      <c r="AX518"/>
      <c r="AY518"/>
      <c r="AZ518" s="133">
        <v>5.4699999999999996E-4</v>
      </c>
      <c r="BA518" s="133">
        <v>2.5999999999999998E-5</v>
      </c>
    </row>
    <row r="519" spans="1:53" x14ac:dyDescent="0.2">
      <c r="A519">
        <v>316</v>
      </c>
      <c r="B519">
        <v>316</v>
      </c>
      <c r="C519"/>
      <c r="D519"/>
      <c r="E519"/>
      <c r="F519">
        <v>5678011</v>
      </c>
      <c r="G519" t="s">
        <v>245</v>
      </c>
      <c r="H519" t="s">
        <v>855</v>
      </c>
      <c r="I519" t="s">
        <v>53</v>
      </c>
      <c r="J519"/>
      <c r="K519" t="s">
        <v>633</v>
      </c>
      <c r="L519" t="s">
        <v>62</v>
      </c>
      <c r="M519" t="s">
        <v>62</v>
      </c>
      <c r="N519"/>
      <c r="O519" s="135">
        <v>45796</v>
      </c>
      <c r="P519" t="s">
        <v>1307</v>
      </c>
      <c r="Q519" t="s">
        <v>70</v>
      </c>
      <c r="R519" t="s">
        <v>779</v>
      </c>
      <c r="S519" t="s">
        <v>1218</v>
      </c>
      <c r="T519" s="130">
        <v>1.48</v>
      </c>
      <c r="U519" t="s">
        <v>2625</v>
      </c>
      <c r="V519" s="133">
        <v>5.6561E-2</v>
      </c>
      <c r="W519"/>
      <c r="X519"/>
      <c r="Y519" s="133"/>
      <c r="Z519" s="133">
        <v>5.6599999999999998E-2</v>
      </c>
      <c r="AA519" s="135">
        <v>46490</v>
      </c>
      <c r="AB519" t="s">
        <v>620</v>
      </c>
      <c r="AC519"/>
      <c r="AD519" s="130"/>
      <c r="AE519" s="133"/>
      <c r="AF519" s="135"/>
      <c r="AG519"/>
      <c r="AH519"/>
      <c r="AI519"/>
      <c r="AJ519" t="s">
        <v>62</v>
      </c>
      <c r="AK519" t="s">
        <v>775</v>
      </c>
      <c r="AL519"/>
      <c r="AM519" t="s">
        <v>305</v>
      </c>
      <c r="AN519" s="135">
        <v>45930</v>
      </c>
      <c r="AO519" s="134"/>
      <c r="AP519" s="133"/>
      <c r="AQ519" s="130">
        <v>8786267.4900000002</v>
      </c>
      <c r="AR519" s="130">
        <v>101.04</v>
      </c>
      <c r="AS519" s="130">
        <v>1</v>
      </c>
      <c r="AT519" s="130">
        <v>8877.6446699999997</v>
      </c>
      <c r="AU519" s="130">
        <v>8877.6446699999997</v>
      </c>
      <c r="AV519" s="132"/>
      <c r="AW519" s="132"/>
      <c r="AX519"/>
      <c r="AY519"/>
      <c r="AZ519" s="133">
        <v>9.3099999999999997E-4</v>
      </c>
      <c r="BA519" s="133">
        <v>4.5000000000000003E-5</v>
      </c>
    </row>
    <row r="520" spans="1:53" x14ac:dyDescent="0.2">
      <c r="A520">
        <v>316</v>
      </c>
      <c r="B520">
        <v>316</v>
      </c>
      <c r="C520"/>
      <c r="D520"/>
      <c r="E520"/>
      <c r="F520">
        <v>5670003</v>
      </c>
      <c r="G520" t="s">
        <v>245</v>
      </c>
      <c r="H520" t="s">
        <v>2629</v>
      </c>
      <c r="I520" t="s">
        <v>53</v>
      </c>
      <c r="J520"/>
      <c r="K520" t="s">
        <v>635</v>
      </c>
      <c r="L520" t="s">
        <v>62</v>
      </c>
      <c r="M520" t="s">
        <v>62</v>
      </c>
      <c r="N520"/>
      <c r="O520" s="135">
        <v>45259</v>
      </c>
      <c r="P520" t="s">
        <v>2626</v>
      </c>
      <c r="Q520" t="s">
        <v>70</v>
      </c>
      <c r="R520" t="s">
        <v>779</v>
      </c>
      <c r="S520" t="s">
        <v>1218</v>
      </c>
      <c r="T520" s="130">
        <v>5.07</v>
      </c>
      <c r="U520" t="s">
        <v>2625</v>
      </c>
      <c r="V520" s="133">
        <v>4.2900000000000001E-2</v>
      </c>
      <c r="W520"/>
      <c r="X520"/>
      <c r="Y520" s="133"/>
      <c r="Z520" s="133">
        <v>3.1899999999999998E-2</v>
      </c>
      <c r="AA520" s="135">
        <v>47996</v>
      </c>
      <c r="AB520" t="s">
        <v>620</v>
      </c>
      <c r="AC520"/>
      <c r="AD520" s="130"/>
      <c r="AE520" s="133"/>
      <c r="AF520" s="135">
        <v>45139</v>
      </c>
      <c r="AG520"/>
      <c r="AH520"/>
      <c r="AI520"/>
      <c r="AJ520" t="s">
        <v>55</v>
      </c>
      <c r="AK520" t="s">
        <v>775</v>
      </c>
      <c r="AL520"/>
      <c r="AM520" t="s">
        <v>305</v>
      </c>
      <c r="AN520" s="135">
        <v>45930</v>
      </c>
      <c r="AO520" s="134"/>
      <c r="AP520" s="133"/>
      <c r="AQ520" s="130">
        <v>70840000</v>
      </c>
      <c r="AR520" s="130">
        <v>112.46</v>
      </c>
      <c r="AS520" s="130">
        <v>1</v>
      </c>
      <c r="AT520" s="130">
        <v>79666.664000000004</v>
      </c>
      <c r="AU520" s="130">
        <v>79666.664000000004</v>
      </c>
      <c r="AV520" s="132"/>
      <c r="AW520" s="132"/>
      <c r="AX520"/>
      <c r="AY520"/>
      <c r="AZ520" s="133">
        <v>8.3590000000000001E-3</v>
      </c>
      <c r="BA520" s="133">
        <v>4.08E-4</v>
      </c>
    </row>
    <row r="521" spans="1:53" x14ac:dyDescent="0.2">
      <c r="A521">
        <v>316</v>
      </c>
      <c r="B521">
        <v>316</v>
      </c>
      <c r="C521"/>
      <c r="D521"/>
      <c r="E521"/>
      <c r="F521">
        <v>5670004</v>
      </c>
      <c r="G521" t="s">
        <v>245</v>
      </c>
      <c r="H521" t="s">
        <v>2629</v>
      </c>
      <c r="I521" t="s">
        <v>53</v>
      </c>
      <c r="J521"/>
      <c r="K521" t="s">
        <v>635</v>
      </c>
      <c r="L521" t="s">
        <v>62</v>
      </c>
      <c r="M521" t="s">
        <v>62</v>
      </c>
      <c r="N521"/>
      <c r="O521" s="135">
        <v>45382</v>
      </c>
      <c r="P521" t="s">
        <v>2626</v>
      </c>
      <c r="Q521" t="s">
        <v>70</v>
      </c>
      <c r="R521" t="s">
        <v>779</v>
      </c>
      <c r="S521" t="s">
        <v>1218</v>
      </c>
      <c r="T521" s="130">
        <v>5.35</v>
      </c>
      <c r="U521" t="s">
        <v>2625</v>
      </c>
      <c r="V521" s="133">
        <v>4.1452000000000003E-2</v>
      </c>
      <c r="W521"/>
      <c r="X521"/>
      <c r="Y521" s="133"/>
      <c r="Z521" s="133">
        <v>3.8800000000000001E-2</v>
      </c>
      <c r="AA521" s="135">
        <v>48120</v>
      </c>
      <c r="AB521" t="s">
        <v>620</v>
      </c>
      <c r="AC521"/>
      <c r="AD521" s="130"/>
      <c r="AE521" s="133"/>
      <c r="AF521" s="135">
        <v>45139</v>
      </c>
      <c r="AG521"/>
      <c r="AH521"/>
      <c r="AI521"/>
      <c r="AJ521" t="s">
        <v>55</v>
      </c>
      <c r="AK521" t="s">
        <v>775</v>
      </c>
      <c r="AL521"/>
      <c r="AM521" t="s">
        <v>305</v>
      </c>
      <c r="AN521" s="135">
        <v>45930</v>
      </c>
      <c r="AO521" s="134"/>
      <c r="AP521" s="133"/>
      <c r="AQ521" s="130">
        <v>16940000</v>
      </c>
      <c r="AR521" s="130">
        <v>107.99</v>
      </c>
      <c r="AS521" s="130">
        <v>1</v>
      </c>
      <c r="AT521" s="130">
        <v>18293.506000000001</v>
      </c>
      <c r="AU521" s="130">
        <v>18293.506000000001</v>
      </c>
      <c r="AV521" s="132"/>
      <c r="AW521" s="132"/>
      <c r="AX521"/>
      <c r="AY521"/>
      <c r="AZ521" s="133">
        <v>1.9189999999999999E-3</v>
      </c>
      <c r="BA521" s="133">
        <v>9.2999999999999997E-5</v>
      </c>
    </row>
    <row r="522" spans="1:53" x14ac:dyDescent="0.2">
      <c r="A522">
        <v>316</v>
      </c>
      <c r="B522">
        <v>316</v>
      </c>
      <c r="C522"/>
      <c r="D522"/>
      <c r="E522"/>
      <c r="F522">
        <v>5670005</v>
      </c>
      <c r="G522" t="s">
        <v>245</v>
      </c>
      <c r="H522" t="s">
        <v>2629</v>
      </c>
      <c r="I522" t="s">
        <v>53</v>
      </c>
      <c r="J522"/>
      <c r="K522" t="s">
        <v>635</v>
      </c>
      <c r="L522" t="s">
        <v>62</v>
      </c>
      <c r="M522" t="s">
        <v>62</v>
      </c>
      <c r="N522"/>
      <c r="O522" s="135">
        <v>45382</v>
      </c>
      <c r="P522" t="s">
        <v>2626</v>
      </c>
      <c r="Q522" t="s">
        <v>70</v>
      </c>
      <c r="R522" t="s">
        <v>779</v>
      </c>
      <c r="S522" t="s">
        <v>1218</v>
      </c>
      <c r="T522" s="130">
        <v>5.35</v>
      </c>
      <c r="U522" t="s">
        <v>2625</v>
      </c>
      <c r="V522" s="133">
        <v>4.1452000000000003E-2</v>
      </c>
      <c r="W522"/>
      <c r="X522"/>
      <c r="Y522" s="133"/>
      <c r="Z522" s="133">
        <v>3.8800000000000001E-2</v>
      </c>
      <c r="AA522" s="135">
        <v>48120</v>
      </c>
      <c r="AB522" t="s">
        <v>620</v>
      </c>
      <c r="AC522"/>
      <c r="AD522" s="130"/>
      <c r="AE522" s="133"/>
      <c r="AF522" s="135">
        <v>45139</v>
      </c>
      <c r="AG522"/>
      <c r="AH522"/>
      <c r="AI522"/>
      <c r="AJ522" t="s">
        <v>55</v>
      </c>
      <c r="AK522" t="s">
        <v>775</v>
      </c>
      <c r="AL522"/>
      <c r="AM522" t="s">
        <v>305</v>
      </c>
      <c r="AN522" s="135">
        <v>45930</v>
      </c>
      <c r="AO522" s="134"/>
      <c r="AP522" s="133"/>
      <c r="AQ522" s="130">
        <v>39077500</v>
      </c>
      <c r="AR522" s="130">
        <v>107.99</v>
      </c>
      <c r="AS522" s="130">
        <v>1</v>
      </c>
      <c r="AT522" s="130">
        <v>42199.792249999999</v>
      </c>
      <c r="AU522" s="130">
        <v>42199.792249999999</v>
      </c>
      <c r="AV522" s="132"/>
      <c r="AW522" s="132"/>
      <c r="AX522"/>
      <c r="AY522"/>
      <c r="AZ522" s="133">
        <v>4.4270000000000004E-3</v>
      </c>
      <c r="BA522" s="133">
        <v>2.1599999999999999E-4</v>
      </c>
    </row>
    <row r="523" spans="1:53" x14ac:dyDescent="0.2">
      <c r="A523">
        <v>316</v>
      </c>
      <c r="B523">
        <v>316</v>
      </c>
      <c r="C523"/>
      <c r="D523"/>
      <c r="E523"/>
      <c r="F523">
        <v>5678001</v>
      </c>
      <c r="G523" t="s">
        <v>245</v>
      </c>
      <c r="H523" t="s">
        <v>855</v>
      </c>
      <c r="I523" t="s">
        <v>53</v>
      </c>
      <c r="J523"/>
      <c r="K523" t="s">
        <v>633</v>
      </c>
      <c r="L523" t="s">
        <v>62</v>
      </c>
      <c r="M523" t="s">
        <v>62</v>
      </c>
      <c r="N523"/>
      <c r="O523" s="135">
        <v>45435</v>
      </c>
      <c r="P523" t="s">
        <v>1307</v>
      </c>
      <c r="Q523" t="s">
        <v>70</v>
      </c>
      <c r="R523" t="s">
        <v>779</v>
      </c>
      <c r="S523" t="s">
        <v>1218</v>
      </c>
      <c r="T523" s="130">
        <v>1.49</v>
      </c>
      <c r="U523" t="s">
        <v>2625</v>
      </c>
      <c r="V523" s="133">
        <v>4.9700000000000001E-2</v>
      </c>
      <c r="W523"/>
      <c r="X523"/>
      <c r="Y523" s="133"/>
      <c r="Z523" s="133">
        <v>5.2499999999999998E-2</v>
      </c>
      <c r="AA523" s="135">
        <v>46490</v>
      </c>
      <c r="AB523" t="s">
        <v>620</v>
      </c>
      <c r="AC523"/>
      <c r="AD523" s="132"/>
      <c r="AE523" s="133"/>
      <c r="AF523" s="134"/>
      <c r="AG523"/>
      <c r="AH523"/>
      <c r="AI523"/>
      <c r="AJ523" t="s">
        <v>55</v>
      </c>
      <c r="AK523" t="s">
        <v>775</v>
      </c>
      <c r="AL523"/>
      <c r="AM523" t="s">
        <v>305</v>
      </c>
      <c r="AN523" s="135">
        <v>45930</v>
      </c>
      <c r="AO523" s="134"/>
      <c r="AP523" s="133"/>
      <c r="AQ523" s="130">
        <v>4540993</v>
      </c>
      <c r="AR523" s="130">
        <v>104.41</v>
      </c>
      <c r="AS523" s="130">
        <v>1</v>
      </c>
      <c r="AT523" s="130">
        <v>4741.2507900000001</v>
      </c>
      <c r="AU523" s="130">
        <v>4741.2507900000001</v>
      </c>
      <c r="AV523" s="132"/>
      <c r="AW523" s="132"/>
      <c r="AX523"/>
      <c r="AY523"/>
      <c r="AZ523" s="133">
        <v>4.9700000000000005E-4</v>
      </c>
      <c r="BA523" s="133">
        <v>2.4000000000000001E-5</v>
      </c>
    </row>
    <row r="524" spans="1:53" x14ac:dyDescent="0.2">
      <c r="A524">
        <v>316</v>
      </c>
      <c r="B524">
        <v>316</v>
      </c>
      <c r="C524"/>
      <c r="D524"/>
      <c r="E524"/>
      <c r="F524">
        <v>5678002</v>
      </c>
      <c r="G524" t="s">
        <v>245</v>
      </c>
      <c r="H524" t="s">
        <v>855</v>
      </c>
      <c r="I524" t="s">
        <v>53</v>
      </c>
      <c r="J524"/>
      <c r="K524" t="s">
        <v>633</v>
      </c>
      <c r="L524" t="s">
        <v>62</v>
      </c>
      <c r="M524" t="s">
        <v>62</v>
      </c>
      <c r="N524"/>
      <c r="O524" s="135">
        <v>45448</v>
      </c>
      <c r="P524" t="s">
        <v>1307</v>
      </c>
      <c r="Q524" t="s">
        <v>70</v>
      </c>
      <c r="R524" t="s">
        <v>779</v>
      </c>
      <c r="S524" t="s">
        <v>1218</v>
      </c>
      <c r="T524" s="130">
        <v>1.48</v>
      </c>
      <c r="U524" t="s">
        <v>2625</v>
      </c>
      <c r="V524" s="133">
        <v>5.1551E-2</v>
      </c>
      <c r="W524"/>
      <c r="X524"/>
      <c r="Y524" s="133"/>
      <c r="Z524" s="133">
        <v>5.1900000000000002E-2</v>
      </c>
      <c r="AA524" s="135">
        <v>46490</v>
      </c>
      <c r="AB524" t="s">
        <v>620</v>
      </c>
      <c r="AC524"/>
      <c r="AD524" s="132"/>
      <c r="AE524" s="133"/>
      <c r="AF524" s="134"/>
      <c r="AG524"/>
      <c r="AH524"/>
      <c r="AI524"/>
      <c r="AJ524" t="s">
        <v>55</v>
      </c>
      <c r="AK524" t="s">
        <v>775</v>
      </c>
      <c r="AL524"/>
      <c r="AM524" t="s">
        <v>305</v>
      </c>
      <c r="AN524" s="135">
        <v>45930</v>
      </c>
      <c r="AO524" s="134"/>
      <c r="AP524" s="133"/>
      <c r="AQ524" s="130">
        <v>3596006</v>
      </c>
      <c r="AR524" s="130">
        <v>104.79</v>
      </c>
      <c r="AS524" s="130">
        <v>1</v>
      </c>
      <c r="AT524" s="130">
        <v>3768.2546900000002</v>
      </c>
      <c r="AU524" s="130">
        <v>3768.2546900000002</v>
      </c>
      <c r="AV524" s="132"/>
      <c r="AW524" s="132"/>
      <c r="AX524"/>
      <c r="AY524"/>
      <c r="AZ524" s="133">
        <v>3.9500000000000001E-4</v>
      </c>
      <c r="BA524" s="133">
        <v>1.9000000000000001E-5</v>
      </c>
    </row>
    <row r="525" spans="1:53" x14ac:dyDescent="0.2">
      <c r="A525">
        <v>316</v>
      </c>
      <c r="B525">
        <v>316</v>
      </c>
      <c r="C525"/>
      <c r="D525"/>
      <c r="E525"/>
      <c r="F525">
        <v>5678003</v>
      </c>
      <c r="G525" t="s">
        <v>245</v>
      </c>
      <c r="H525" t="s">
        <v>855</v>
      </c>
      <c r="I525" t="s">
        <v>53</v>
      </c>
      <c r="J525"/>
      <c r="K525" t="s">
        <v>633</v>
      </c>
      <c r="L525" t="s">
        <v>62</v>
      </c>
      <c r="M525" t="s">
        <v>62</v>
      </c>
      <c r="N525"/>
      <c r="O525" s="135">
        <v>45475</v>
      </c>
      <c r="P525" t="s">
        <v>1307</v>
      </c>
      <c r="Q525" t="s">
        <v>70</v>
      </c>
      <c r="R525" t="s">
        <v>779</v>
      </c>
      <c r="S525" t="s">
        <v>1218</v>
      </c>
      <c r="T525" s="130">
        <v>1.48</v>
      </c>
      <c r="U525" t="s">
        <v>2625</v>
      </c>
      <c r="V525" s="133">
        <v>5.3134000000000001E-2</v>
      </c>
      <c r="W525"/>
      <c r="X525"/>
      <c r="Y525" s="133"/>
      <c r="Z525" s="133">
        <v>4.8899999999999999E-2</v>
      </c>
      <c r="AA525" s="135">
        <v>46490</v>
      </c>
      <c r="AB525" t="s">
        <v>620</v>
      </c>
      <c r="AC525"/>
      <c r="AD525" s="132"/>
      <c r="AE525" s="133"/>
      <c r="AF525" s="134"/>
      <c r="AG525"/>
      <c r="AH525"/>
      <c r="AI525"/>
      <c r="AJ525" t="s">
        <v>55</v>
      </c>
      <c r="AK525" t="s">
        <v>775</v>
      </c>
      <c r="AL525"/>
      <c r="AM525" t="s">
        <v>305</v>
      </c>
      <c r="AN525" s="135">
        <v>45930</v>
      </c>
      <c r="AO525" s="134"/>
      <c r="AP525" s="133"/>
      <c r="AQ525" s="130">
        <v>5903388</v>
      </c>
      <c r="AR525" s="130">
        <v>105.27</v>
      </c>
      <c r="AS525" s="130">
        <v>1</v>
      </c>
      <c r="AT525" s="130">
        <v>6214.4965499999998</v>
      </c>
      <c r="AU525" s="130">
        <v>6214.4965499999998</v>
      </c>
      <c r="AV525" s="132"/>
      <c r="AW525" s="132"/>
      <c r="AX525"/>
      <c r="AY525"/>
      <c r="AZ525" s="133">
        <v>6.5200000000000002E-4</v>
      </c>
      <c r="BA525" s="133">
        <v>3.1000000000000001E-5</v>
      </c>
    </row>
    <row r="526" spans="1:53" x14ac:dyDescent="0.2">
      <c r="A526">
        <v>316</v>
      </c>
      <c r="B526">
        <v>316</v>
      </c>
      <c r="C526"/>
      <c r="D526"/>
      <c r="E526"/>
      <c r="F526">
        <v>5678004</v>
      </c>
      <c r="G526" t="s">
        <v>245</v>
      </c>
      <c r="H526" t="s">
        <v>855</v>
      </c>
      <c r="I526" t="s">
        <v>53</v>
      </c>
      <c r="J526"/>
      <c r="K526" t="s">
        <v>633</v>
      </c>
      <c r="L526" t="s">
        <v>62</v>
      </c>
      <c r="M526" t="s">
        <v>62</v>
      </c>
      <c r="N526"/>
      <c r="O526" s="135">
        <v>45510</v>
      </c>
      <c r="P526" t="s">
        <v>1307</v>
      </c>
      <c r="Q526" t="s">
        <v>70</v>
      </c>
      <c r="R526" t="s">
        <v>779</v>
      </c>
      <c r="S526" t="s">
        <v>1218</v>
      </c>
      <c r="T526" s="130">
        <v>1.49</v>
      </c>
      <c r="U526" t="s">
        <v>2625</v>
      </c>
      <c r="V526" s="133">
        <v>5.0659000000000003E-2</v>
      </c>
      <c r="W526"/>
      <c r="X526"/>
      <c r="Y526" s="133"/>
      <c r="Z526" s="133">
        <v>4.82E-2</v>
      </c>
      <c r="AA526" s="135">
        <v>46490</v>
      </c>
      <c r="AB526" t="s">
        <v>620</v>
      </c>
      <c r="AC526"/>
      <c r="AD526" s="132"/>
      <c r="AE526" s="133"/>
      <c r="AF526" s="134"/>
      <c r="AG526"/>
      <c r="AH526"/>
      <c r="AI526"/>
      <c r="AJ526" t="s">
        <v>55</v>
      </c>
      <c r="AK526" t="s">
        <v>775</v>
      </c>
      <c r="AL526"/>
      <c r="AM526" t="s">
        <v>305</v>
      </c>
      <c r="AN526" s="135">
        <v>45930</v>
      </c>
      <c r="AO526" s="134"/>
      <c r="AP526" s="133"/>
      <c r="AQ526" s="130">
        <v>4997641</v>
      </c>
      <c r="AR526" s="130">
        <v>104.91</v>
      </c>
      <c r="AS526" s="130">
        <v>1</v>
      </c>
      <c r="AT526" s="130">
        <v>5243.0251699999999</v>
      </c>
      <c r="AU526" s="130">
        <v>5243.0251699999999</v>
      </c>
      <c r="AV526" s="132"/>
      <c r="AW526" s="132"/>
      <c r="AX526"/>
      <c r="AY526"/>
      <c r="AZ526" s="133">
        <v>5.5000000000000003E-4</v>
      </c>
      <c r="BA526" s="133">
        <v>2.5999999999999998E-5</v>
      </c>
    </row>
    <row r="527" spans="1:53" x14ac:dyDescent="0.2">
      <c r="A527">
        <v>316</v>
      </c>
      <c r="B527">
        <v>316</v>
      </c>
      <c r="C527"/>
      <c r="D527"/>
      <c r="E527"/>
      <c r="F527">
        <v>5678005</v>
      </c>
      <c r="G527" t="s">
        <v>245</v>
      </c>
      <c r="H527" t="s">
        <v>855</v>
      </c>
      <c r="I527" t="s">
        <v>53</v>
      </c>
      <c r="J527"/>
      <c r="K527" t="s">
        <v>633</v>
      </c>
      <c r="L527" t="s">
        <v>62</v>
      </c>
      <c r="M527" t="s">
        <v>62</v>
      </c>
      <c r="N527"/>
      <c r="O527" s="135">
        <v>45540</v>
      </c>
      <c r="P527" t="s">
        <v>1307</v>
      </c>
      <c r="Q527" t="s">
        <v>70</v>
      </c>
      <c r="R527" t="s">
        <v>779</v>
      </c>
      <c r="S527" t="s">
        <v>1218</v>
      </c>
      <c r="T527" s="130">
        <v>1.49</v>
      </c>
      <c r="U527" t="s">
        <v>2625</v>
      </c>
      <c r="V527" s="133">
        <v>5.0895000000000003E-2</v>
      </c>
      <c r="W527"/>
      <c r="X527"/>
      <c r="Y527" s="133"/>
      <c r="Z527" s="133">
        <v>5.0500000000000003E-2</v>
      </c>
      <c r="AA527" s="135">
        <v>46490</v>
      </c>
      <c r="AB527" t="s">
        <v>620</v>
      </c>
      <c r="AC527"/>
      <c r="AD527" s="132"/>
      <c r="AE527" s="133"/>
      <c r="AF527" s="134"/>
      <c r="AG527"/>
      <c r="AH527"/>
      <c r="AI527"/>
      <c r="AJ527" t="s">
        <v>55</v>
      </c>
      <c r="AK527" t="s">
        <v>775</v>
      </c>
      <c r="AL527"/>
      <c r="AM527" t="s">
        <v>305</v>
      </c>
      <c r="AN527" s="135">
        <v>45930</v>
      </c>
      <c r="AO527" s="134"/>
      <c r="AP527" s="133"/>
      <c r="AQ527" s="130">
        <v>7930863.71</v>
      </c>
      <c r="AR527" s="130">
        <v>104.02</v>
      </c>
      <c r="AS527" s="130">
        <v>1</v>
      </c>
      <c r="AT527" s="130">
        <v>8249.6844299999993</v>
      </c>
      <c r="AU527" s="130">
        <v>8249.6844299999993</v>
      </c>
      <c r="AV527" s="132"/>
      <c r="AW527" s="132"/>
      <c r="AX527"/>
      <c r="AY527"/>
      <c r="AZ527" s="133">
        <v>8.6499999999999999E-4</v>
      </c>
      <c r="BA527" s="133">
        <v>4.1999999999999998E-5</v>
      </c>
    </row>
    <row r="528" spans="1:53" x14ac:dyDescent="0.2">
      <c r="A528">
        <v>316</v>
      </c>
      <c r="B528">
        <v>316</v>
      </c>
      <c r="C528"/>
      <c r="D528"/>
      <c r="E528"/>
      <c r="F528">
        <v>5678006</v>
      </c>
      <c r="G528" t="s">
        <v>245</v>
      </c>
      <c r="H528" t="s">
        <v>855</v>
      </c>
      <c r="I528" t="s">
        <v>53</v>
      </c>
      <c r="J528"/>
      <c r="K528" t="s">
        <v>633</v>
      </c>
      <c r="L528" t="s">
        <v>62</v>
      </c>
      <c r="M528" t="s">
        <v>62</v>
      </c>
      <c r="N528"/>
      <c r="O528" s="135">
        <v>45566</v>
      </c>
      <c r="P528" t="s">
        <v>1307</v>
      </c>
      <c r="Q528" t="s">
        <v>70</v>
      </c>
      <c r="R528" t="s">
        <v>779</v>
      </c>
      <c r="S528" t="s">
        <v>1218</v>
      </c>
      <c r="T528" s="130">
        <v>1.48</v>
      </c>
      <c r="U528" t="s">
        <v>2625</v>
      </c>
      <c r="V528" s="133">
        <v>5.1799999999999999E-2</v>
      </c>
      <c r="W528"/>
      <c r="X528"/>
      <c r="Y528" s="133"/>
      <c r="Z528" s="133">
        <v>5.2200000000000003E-2</v>
      </c>
      <c r="AA528" s="135">
        <v>46490</v>
      </c>
      <c r="AB528" t="s">
        <v>620</v>
      </c>
      <c r="AC528"/>
      <c r="AD528" s="132"/>
      <c r="AE528" s="133"/>
      <c r="AF528" s="134"/>
      <c r="AG528"/>
      <c r="AH528"/>
      <c r="AI528"/>
      <c r="AJ528" t="s">
        <v>55</v>
      </c>
      <c r="AK528" t="s">
        <v>775</v>
      </c>
      <c r="AL528"/>
      <c r="AM528" t="s">
        <v>305</v>
      </c>
      <c r="AN528" s="135">
        <v>45930</v>
      </c>
      <c r="AO528" s="134"/>
      <c r="AP528" s="133"/>
      <c r="AQ528" s="130">
        <v>6730091</v>
      </c>
      <c r="AR528" s="130">
        <v>102.95</v>
      </c>
      <c r="AS528" s="130">
        <v>1</v>
      </c>
      <c r="AT528" s="130">
        <v>6928.6286799999998</v>
      </c>
      <c r="AU528" s="130">
        <v>6928.6286799999998</v>
      </c>
      <c r="AV528" s="132"/>
      <c r="AW528" s="132"/>
      <c r="AX528"/>
      <c r="AY528"/>
      <c r="AZ528" s="133">
        <v>7.2599999999999997E-4</v>
      </c>
      <c r="BA528" s="133">
        <v>3.4999999999999997E-5</v>
      </c>
    </row>
    <row r="529" spans="1:53" x14ac:dyDescent="0.2">
      <c r="A529">
        <v>316</v>
      </c>
      <c r="B529">
        <v>316</v>
      </c>
      <c r="C529"/>
      <c r="D529"/>
      <c r="E529"/>
      <c r="F529">
        <v>5678007</v>
      </c>
      <c r="G529" t="s">
        <v>245</v>
      </c>
      <c r="H529" t="s">
        <v>855</v>
      </c>
      <c r="I529" t="s">
        <v>53</v>
      </c>
      <c r="J529"/>
      <c r="K529" t="s">
        <v>633</v>
      </c>
      <c r="L529" t="s">
        <v>62</v>
      </c>
      <c r="M529" t="s">
        <v>62</v>
      </c>
      <c r="N529"/>
      <c r="O529" s="135">
        <v>45600</v>
      </c>
      <c r="P529" t="s">
        <v>1307</v>
      </c>
      <c r="Q529" t="s">
        <v>70</v>
      </c>
      <c r="R529" t="s">
        <v>779</v>
      </c>
      <c r="S529" t="s">
        <v>1218</v>
      </c>
      <c r="T529" s="130">
        <v>1.48</v>
      </c>
      <c r="U529" t="s">
        <v>2625</v>
      </c>
      <c r="V529" s="133">
        <v>5.3692999999999998E-2</v>
      </c>
      <c r="W529"/>
      <c r="X529"/>
      <c r="Y529" s="133"/>
      <c r="Z529" s="133">
        <v>5.5800000000000002E-2</v>
      </c>
      <c r="AA529" s="135">
        <v>46490</v>
      </c>
      <c r="AB529" t="s">
        <v>620</v>
      </c>
      <c r="AC529"/>
      <c r="AD529" s="132"/>
      <c r="AE529" s="133"/>
      <c r="AF529" s="134"/>
      <c r="AG529"/>
      <c r="AH529"/>
      <c r="AI529"/>
      <c r="AJ529" t="s">
        <v>55</v>
      </c>
      <c r="AK529" t="s">
        <v>775</v>
      </c>
      <c r="AL529"/>
      <c r="AM529" t="s">
        <v>305</v>
      </c>
      <c r="AN529" s="135">
        <v>45930</v>
      </c>
      <c r="AO529" s="134"/>
      <c r="AP529" s="133"/>
      <c r="AQ529" s="130">
        <v>5149260</v>
      </c>
      <c r="AR529" s="130">
        <v>102.91</v>
      </c>
      <c r="AS529" s="130">
        <v>1</v>
      </c>
      <c r="AT529" s="130">
        <v>5299.10347</v>
      </c>
      <c r="AU529" s="130">
        <v>5299.10347</v>
      </c>
      <c r="AV529" s="132"/>
      <c r="AW529" s="132"/>
      <c r="AX529"/>
      <c r="AY529"/>
      <c r="AZ529" s="133">
        <v>5.5599999999999996E-4</v>
      </c>
      <c r="BA529" s="133">
        <v>2.6999999999999999E-5</v>
      </c>
    </row>
    <row r="530" spans="1:53" x14ac:dyDescent="0.2">
      <c r="A530">
        <v>316</v>
      </c>
      <c r="B530">
        <v>316</v>
      </c>
      <c r="C530"/>
      <c r="D530"/>
      <c r="E530"/>
      <c r="F530">
        <v>5678008</v>
      </c>
      <c r="G530" t="s">
        <v>245</v>
      </c>
      <c r="H530" t="s">
        <v>855</v>
      </c>
      <c r="I530" t="s">
        <v>53</v>
      </c>
      <c r="J530"/>
      <c r="K530" t="s">
        <v>633</v>
      </c>
      <c r="L530" t="s">
        <v>62</v>
      </c>
      <c r="M530" t="s">
        <v>62</v>
      </c>
      <c r="N530"/>
      <c r="O530" s="135">
        <v>45635</v>
      </c>
      <c r="P530" t="s">
        <v>1307</v>
      </c>
      <c r="Q530" t="s">
        <v>70</v>
      </c>
      <c r="R530" t="s">
        <v>779</v>
      </c>
      <c r="S530" t="s">
        <v>1218</v>
      </c>
      <c r="T530" s="130">
        <v>1.48</v>
      </c>
      <c r="U530" t="s">
        <v>2625</v>
      </c>
      <c r="V530" s="133">
        <v>5.4175000000000001E-2</v>
      </c>
      <c r="W530"/>
      <c r="X530"/>
      <c r="Y530" s="133"/>
      <c r="Z530" s="133">
        <v>5.7099999999999998E-2</v>
      </c>
      <c r="AA530" s="135">
        <v>46490</v>
      </c>
      <c r="AB530" t="s">
        <v>620</v>
      </c>
      <c r="AC530"/>
      <c r="AD530" s="132"/>
      <c r="AE530" s="133"/>
      <c r="AF530" s="134"/>
      <c r="AG530"/>
      <c r="AH530"/>
      <c r="AI530"/>
      <c r="AJ530" t="s">
        <v>55</v>
      </c>
      <c r="AK530" t="s">
        <v>775</v>
      </c>
      <c r="AL530"/>
      <c r="AM530" t="s">
        <v>305</v>
      </c>
      <c r="AN530" s="135">
        <v>45930</v>
      </c>
      <c r="AO530" s="134"/>
      <c r="AP530" s="133"/>
      <c r="AQ530" s="130">
        <v>3564282</v>
      </c>
      <c r="AR530" s="130">
        <v>102.14</v>
      </c>
      <c r="AS530" s="130">
        <v>1</v>
      </c>
      <c r="AT530" s="130">
        <v>3640.5576299999998</v>
      </c>
      <c r="AU530" s="130">
        <v>3640.5576299999998</v>
      </c>
      <c r="AV530" s="132"/>
      <c r="AW530" s="132"/>
      <c r="AX530"/>
      <c r="AY530"/>
      <c r="AZ530" s="133">
        <v>3.8099999999999999E-4</v>
      </c>
      <c r="BA530" s="133">
        <v>1.8E-5</v>
      </c>
    </row>
    <row r="531" spans="1:53" x14ac:dyDescent="0.2">
      <c r="A531">
        <v>316</v>
      </c>
      <c r="B531">
        <v>316</v>
      </c>
      <c r="C531"/>
      <c r="D531"/>
      <c r="E531"/>
      <c r="F531">
        <v>5678009</v>
      </c>
      <c r="G531" t="s">
        <v>245</v>
      </c>
      <c r="H531" t="s">
        <v>855</v>
      </c>
      <c r="I531" t="s">
        <v>53</v>
      </c>
      <c r="J531"/>
      <c r="K531" t="s">
        <v>633</v>
      </c>
      <c r="L531" t="s">
        <v>62</v>
      </c>
      <c r="M531" t="s">
        <v>62</v>
      </c>
      <c r="N531"/>
      <c r="O531" s="135">
        <v>45692</v>
      </c>
      <c r="P531" t="s">
        <v>1307</v>
      </c>
      <c r="Q531" t="s">
        <v>70</v>
      </c>
      <c r="R531" t="s">
        <v>779</v>
      </c>
      <c r="S531" t="s">
        <v>1218</v>
      </c>
      <c r="T531" s="130">
        <v>1.48</v>
      </c>
      <c r="U531" t="s">
        <v>2625</v>
      </c>
      <c r="V531" s="133">
        <v>5.2056999999999999E-2</v>
      </c>
      <c r="W531"/>
      <c r="X531"/>
      <c r="Y531" s="133"/>
      <c r="Z531" s="133">
        <v>6.5000000000000002E-2</v>
      </c>
      <c r="AA531" s="135">
        <v>46490</v>
      </c>
      <c r="AB531" t="s">
        <v>620</v>
      </c>
      <c r="AC531"/>
      <c r="AD531" s="132"/>
      <c r="AE531" s="133"/>
      <c r="AF531" s="134"/>
      <c r="AG531"/>
      <c r="AH531"/>
      <c r="AI531"/>
      <c r="AJ531" t="s">
        <v>62</v>
      </c>
      <c r="AK531" t="s">
        <v>775</v>
      </c>
      <c r="AL531"/>
      <c r="AM531" t="s">
        <v>305</v>
      </c>
      <c r="AN531" s="135">
        <v>45930</v>
      </c>
      <c r="AO531" s="134"/>
      <c r="AP531" s="133"/>
      <c r="AQ531" s="130">
        <v>6952519</v>
      </c>
      <c r="AR531" s="130">
        <v>101.35</v>
      </c>
      <c r="AS531" s="130">
        <v>1</v>
      </c>
      <c r="AT531" s="130">
        <v>7046.3780100000004</v>
      </c>
      <c r="AU531" s="130">
        <v>7046.3780100000004</v>
      </c>
      <c r="AV531" s="132"/>
      <c r="AW531" s="132"/>
      <c r="AX531"/>
      <c r="AY531"/>
      <c r="AZ531" s="133">
        <v>7.3899999999999997E-4</v>
      </c>
      <c r="BA531" s="133">
        <v>3.6000000000000001E-5</v>
      </c>
    </row>
    <row r="532" spans="1:53" x14ac:dyDescent="0.2">
      <c r="A532">
        <v>316</v>
      </c>
      <c r="B532">
        <v>316</v>
      </c>
      <c r="C532"/>
      <c r="D532"/>
      <c r="E532"/>
      <c r="F532">
        <v>5678010</v>
      </c>
      <c r="G532" t="s">
        <v>245</v>
      </c>
      <c r="H532" t="s">
        <v>855</v>
      </c>
      <c r="I532" t="s">
        <v>53</v>
      </c>
      <c r="J532"/>
      <c r="K532" t="s">
        <v>633</v>
      </c>
      <c r="L532" t="s">
        <v>62</v>
      </c>
      <c r="M532" t="s">
        <v>62</v>
      </c>
      <c r="N532"/>
      <c r="O532" s="135">
        <v>45722</v>
      </c>
      <c r="P532" t="s">
        <v>1307</v>
      </c>
      <c r="Q532" t="s">
        <v>70</v>
      </c>
      <c r="R532" t="s">
        <v>779</v>
      </c>
      <c r="S532" t="s">
        <v>1218</v>
      </c>
      <c r="T532" s="130">
        <v>1.48</v>
      </c>
      <c r="U532" t="s">
        <v>2625</v>
      </c>
      <c r="V532" s="133">
        <v>5.2600000000000001E-2</v>
      </c>
      <c r="W532"/>
      <c r="X532"/>
      <c r="Y532" s="133"/>
      <c r="Z532" s="133">
        <v>5.9400000000000001E-2</v>
      </c>
      <c r="AA532" s="135">
        <v>46490</v>
      </c>
      <c r="AB532" t="s">
        <v>620</v>
      </c>
      <c r="AC532"/>
      <c r="AD532" s="132"/>
      <c r="AE532" s="133"/>
      <c r="AF532" s="134"/>
      <c r="AG532"/>
      <c r="AH532"/>
      <c r="AI532"/>
      <c r="AJ532" t="s">
        <v>62</v>
      </c>
      <c r="AK532" t="s">
        <v>775</v>
      </c>
      <c r="AL532"/>
      <c r="AM532" t="s">
        <v>305</v>
      </c>
      <c r="AN532" s="135">
        <v>45930</v>
      </c>
      <c r="AO532" s="134"/>
      <c r="AP532" s="133"/>
      <c r="AQ532" s="130">
        <v>3407003.6</v>
      </c>
      <c r="AR532" s="130">
        <v>101.66</v>
      </c>
      <c r="AS532" s="130">
        <v>1</v>
      </c>
      <c r="AT532" s="130">
        <v>3463.5598599999998</v>
      </c>
      <c r="AU532" s="130">
        <v>3463.5598599999998</v>
      </c>
      <c r="AV532" s="132"/>
      <c r="AW532" s="132"/>
      <c r="AX532"/>
      <c r="AY532"/>
      <c r="AZ532" s="133">
        <v>3.6299999999999999E-4</v>
      </c>
      <c r="BA532" s="133">
        <v>1.7E-5</v>
      </c>
    </row>
    <row r="533" spans="1:53" x14ac:dyDescent="0.2">
      <c r="A533">
        <v>316</v>
      </c>
      <c r="B533">
        <v>316</v>
      </c>
      <c r="C533"/>
      <c r="D533"/>
      <c r="E533"/>
      <c r="F533">
        <v>63941</v>
      </c>
      <c r="G533" t="s">
        <v>245</v>
      </c>
      <c r="H533" t="s">
        <v>1184</v>
      </c>
      <c r="I533" t="s">
        <v>53</v>
      </c>
      <c r="J533"/>
      <c r="K533" t="s">
        <v>140</v>
      </c>
      <c r="L533" t="s">
        <v>62</v>
      </c>
      <c r="M533" t="s">
        <v>55</v>
      </c>
      <c r="N533"/>
      <c r="O533" s="135">
        <v>43222</v>
      </c>
      <c r="P533" t="s">
        <v>1943</v>
      </c>
      <c r="Q533" t="s">
        <v>65</v>
      </c>
      <c r="R533" t="s">
        <v>779</v>
      </c>
      <c r="S533" t="s">
        <v>1218</v>
      </c>
      <c r="T533" s="130">
        <v>5.27</v>
      </c>
      <c r="U533" t="s">
        <v>2625</v>
      </c>
      <c r="V533" s="133">
        <v>3.3099999999999997E-2</v>
      </c>
      <c r="W533"/>
      <c r="X533"/>
      <c r="Y533" s="133"/>
      <c r="Z533" s="133">
        <v>3.3500000000000002E-2</v>
      </c>
      <c r="AA533" s="135">
        <v>50040</v>
      </c>
      <c r="AB533" t="s">
        <v>620</v>
      </c>
      <c r="AC533"/>
      <c r="AD533" s="132"/>
      <c r="AE533" s="133"/>
      <c r="AF533" s="134"/>
      <c r="AG533"/>
      <c r="AH533"/>
      <c r="AI533"/>
      <c r="AJ533" t="s">
        <v>55</v>
      </c>
      <c r="AK533" t="s">
        <v>775</v>
      </c>
      <c r="AL533"/>
      <c r="AM533" t="s">
        <v>305</v>
      </c>
      <c r="AN533" s="135">
        <v>45930</v>
      </c>
      <c r="AO533" s="134"/>
      <c r="AP533" s="133"/>
      <c r="AQ533" s="130">
        <v>2351265.2400000002</v>
      </c>
      <c r="AR533" s="130">
        <v>120.03</v>
      </c>
      <c r="AS533" s="130">
        <v>1</v>
      </c>
      <c r="AT533" s="130">
        <v>2822.2236699999999</v>
      </c>
      <c r="AU533" s="130">
        <v>2822.2236699999999</v>
      </c>
      <c r="AV533" s="132"/>
      <c r="AW533" s="132"/>
      <c r="AX533"/>
      <c r="AY533"/>
      <c r="AZ533" s="133">
        <v>2.9599999999999998E-4</v>
      </c>
      <c r="BA533" s="133">
        <v>1.4E-5</v>
      </c>
    </row>
    <row r="534" spans="1:53" x14ac:dyDescent="0.2">
      <c r="A534">
        <v>316</v>
      </c>
      <c r="B534">
        <v>316</v>
      </c>
      <c r="C534"/>
      <c r="D534"/>
      <c r="E534"/>
      <c r="F534">
        <v>80754</v>
      </c>
      <c r="G534" t="s">
        <v>245</v>
      </c>
      <c r="H534" t="s">
        <v>1184</v>
      </c>
      <c r="I534" t="s">
        <v>53</v>
      </c>
      <c r="J534"/>
      <c r="K534" t="s">
        <v>156</v>
      </c>
      <c r="L534" t="s">
        <v>62</v>
      </c>
      <c r="M534" t="s">
        <v>55</v>
      </c>
      <c r="N534"/>
      <c r="O534" s="135">
        <v>42898</v>
      </c>
      <c r="P534" t="s">
        <v>298</v>
      </c>
      <c r="Q534" t="s">
        <v>298</v>
      </c>
      <c r="R534" t="s">
        <v>298</v>
      </c>
      <c r="S534" t="s">
        <v>1218</v>
      </c>
      <c r="T534" s="130">
        <v>5.44</v>
      </c>
      <c r="U534" t="s">
        <v>2625</v>
      </c>
      <c r="V534" s="133">
        <v>4.4999999999999998E-2</v>
      </c>
      <c r="W534"/>
      <c r="X534"/>
      <c r="Y534" s="133"/>
      <c r="Z534" s="133">
        <v>5.5800000000000002E-2</v>
      </c>
      <c r="AA534" s="135">
        <v>50399</v>
      </c>
      <c r="AB534" t="s">
        <v>620</v>
      </c>
      <c r="AC534"/>
      <c r="AD534" s="132"/>
      <c r="AE534" s="133"/>
      <c r="AF534" s="134"/>
      <c r="AG534"/>
      <c r="AH534"/>
      <c r="AI534"/>
      <c r="AJ534" t="s">
        <v>55</v>
      </c>
      <c r="AK534" t="s">
        <v>775</v>
      </c>
      <c r="AL534"/>
      <c r="AM534" t="s">
        <v>305</v>
      </c>
      <c r="AN534" s="135">
        <v>45930</v>
      </c>
      <c r="AO534" s="134"/>
      <c r="AP534" s="133"/>
      <c r="AQ534" s="130">
        <v>4278691.93</v>
      </c>
      <c r="AR534" s="130">
        <v>113.63</v>
      </c>
      <c r="AS534" s="130">
        <v>1</v>
      </c>
      <c r="AT534" s="130">
        <v>4861.8776399999997</v>
      </c>
      <c r="AU534" s="130">
        <v>4861.8776399999997</v>
      </c>
      <c r="AV534" s="132"/>
      <c r="AW534" s="132"/>
      <c r="AX534"/>
      <c r="AY534"/>
      <c r="AZ534" s="133">
        <v>5.1000000000000004E-4</v>
      </c>
      <c r="BA534" s="133">
        <v>2.4000000000000001E-5</v>
      </c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9.625" style="2" bestFit="1" customWidth="1"/>
    <col min="13" max="13" width="7.125" style="2" bestFit="1" customWidth="1"/>
    <col min="14" max="14" width="10.125" style="2" bestFit="1" customWidth="1"/>
    <col min="15" max="15" width="4.375" style="2" bestFit="1" customWidth="1"/>
    <col min="16" max="16" width="7.125" style="2" bestFit="1" customWidth="1"/>
    <col min="17" max="17" width="10.125" style="2" bestFit="1" customWidth="1"/>
    <col min="18" max="18" width="9.875" style="2" bestFit="1" customWidth="1"/>
    <col min="19" max="19" width="5.125" style="2" bestFit="1" customWidth="1"/>
    <col min="20" max="20" width="9.25" style="2" bestFit="1" customWidth="1"/>
    <col min="21" max="21" width="10.375" style="2" bestFit="1" customWidth="1"/>
    <col min="22" max="22" width="7.25" style="2" bestFit="1" customWidth="1"/>
    <col min="23" max="23" width="10.875" style="2" bestFit="1" customWidth="1"/>
    <col min="24" max="24" width="10.625" style="2" bestFit="1" customWidth="1"/>
    <col min="25" max="25" width="8" style="2" bestFit="1" customWidth="1"/>
    <col min="26" max="26" width="5.125" style="2" bestFit="1" customWidth="1"/>
    <col min="27" max="27" width="7.875" style="2" bestFit="1" customWidth="1"/>
    <col min="28" max="28" width="9.5" style="2" bestFit="1" customWidth="1"/>
    <col min="29" max="29" width="11" style="2" bestFit="1" customWidth="1"/>
    <col min="30" max="30" width="10.375" style="2" bestFit="1" customWidth="1"/>
    <col min="31" max="16384" width="9" style="2" hidden="1"/>
  </cols>
  <sheetData>
    <row r="1" spans="1:30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606</v>
      </c>
      <c r="M1" s="15" t="s">
        <v>10</v>
      </c>
      <c r="N1" s="136" t="s">
        <v>12</v>
      </c>
      <c r="O1" s="15" t="s">
        <v>6</v>
      </c>
      <c r="P1" s="15" t="s">
        <v>8</v>
      </c>
      <c r="Q1" s="15" t="s">
        <v>1146</v>
      </c>
      <c r="R1" s="15" t="s">
        <v>396</v>
      </c>
      <c r="S1" s="129" t="s">
        <v>13</v>
      </c>
      <c r="T1" s="137" t="s">
        <v>14</v>
      </c>
      <c r="U1" s="137" t="s">
        <v>621</v>
      </c>
      <c r="V1" s="15" t="s">
        <v>917</v>
      </c>
      <c r="W1" s="15" t="s">
        <v>372</v>
      </c>
      <c r="X1" s="136" t="s">
        <v>16</v>
      </c>
      <c r="Y1" s="129" t="s">
        <v>773</v>
      </c>
      <c r="Z1" s="129" t="s">
        <v>11</v>
      </c>
      <c r="AA1" s="129" t="s">
        <v>15</v>
      </c>
      <c r="AB1" s="129" t="s">
        <v>1153</v>
      </c>
      <c r="AC1" s="137" t="s">
        <v>19</v>
      </c>
      <c r="AD1" s="137" t="s">
        <v>30</v>
      </c>
    </row>
    <row r="2" spans="1:30" x14ac:dyDescent="0.2">
      <c r="A2">
        <v>316</v>
      </c>
      <c r="B2">
        <v>316</v>
      </c>
      <c r="C2"/>
      <c r="D2"/>
      <c r="E2"/>
      <c r="F2"/>
      <c r="G2"/>
      <c r="H2"/>
      <c r="I2"/>
      <c r="J2"/>
      <c r="K2"/>
      <c r="L2"/>
      <c r="M2"/>
      <c r="N2" s="135"/>
      <c r="O2"/>
      <c r="P2"/>
      <c r="Q2"/>
      <c r="R2"/>
      <c r="S2" s="130"/>
      <c r="T2" s="133"/>
      <c r="U2" s="133"/>
      <c r="V2"/>
      <c r="W2"/>
      <c r="X2" s="135"/>
      <c r="Y2" s="130"/>
      <c r="Z2" s="130"/>
      <c r="AA2" s="130"/>
      <c r="AB2" s="130"/>
      <c r="AC2" s="133"/>
      <c r="AD2" s="133"/>
    </row>
    <row r="3" spans="1:30" x14ac:dyDescent="0.2">
      <c r="A3" s="16"/>
      <c r="B3" s="16"/>
      <c r="C3" s="16"/>
      <c r="D3" s="16"/>
      <c r="E3" s="14"/>
      <c r="F3" s="16"/>
      <c r="G3" s="16"/>
      <c r="H3" s="16"/>
      <c r="I3" s="16"/>
      <c r="J3" s="14"/>
      <c r="K3" s="14"/>
      <c r="L3" s="16"/>
      <c r="M3" s="16"/>
      <c r="N3" s="16"/>
      <c r="O3" s="16"/>
      <c r="P3" s="16"/>
      <c r="Q3" s="16"/>
      <c r="R3" s="14"/>
      <c r="S3" s="16"/>
      <c r="T3" s="16"/>
      <c r="U3" s="16"/>
      <c r="V3" s="16"/>
      <c r="W3" s="16"/>
      <c r="Y3" s="16"/>
      <c r="Z3" s="16"/>
      <c r="AA3" s="16"/>
      <c r="AB3" s="16"/>
      <c r="AC3" s="16"/>
      <c r="AD3" s="16"/>
    </row>
    <row r="4" spans="1:30" x14ac:dyDescent="0.2">
      <c r="A4" s="16"/>
      <c r="B4" s="16"/>
      <c r="C4" s="16"/>
      <c r="D4" s="16"/>
      <c r="E4" s="14"/>
      <c r="F4" s="16"/>
      <c r="G4" s="16"/>
      <c r="H4" s="16"/>
      <c r="I4" s="16"/>
      <c r="J4" s="14"/>
      <c r="K4" s="14"/>
      <c r="L4" s="16"/>
      <c r="M4" s="16"/>
      <c r="N4" s="16"/>
      <c r="O4" s="16"/>
      <c r="P4" s="16"/>
      <c r="Q4" s="16"/>
      <c r="R4" s="14"/>
      <c r="S4" s="16"/>
      <c r="T4" s="16"/>
      <c r="U4" s="16"/>
      <c r="V4" s="16"/>
      <c r="W4" s="16"/>
      <c r="Y4" s="16"/>
      <c r="Z4" s="16"/>
      <c r="AA4" s="16"/>
      <c r="AB4" s="16"/>
      <c r="AC4" s="16"/>
      <c r="AD4" s="16"/>
    </row>
    <row r="5" spans="1:30" x14ac:dyDescent="0.2">
      <c r="A5" s="16"/>
      <c r="B5" s="16"/>
      <c r="C5" s="16"/>
      <c r="D5" s="16"/>
      <c r="E5" s="14"/>
      <c r="F5" s="16"/>
      <c r="G5" s="16"/>
      <c r="H5" s="16"/>
      <c r="I5" s="16"/>
      <c r="J5" s="14"/>
      <c r="K5" s="14"/>
      <c r="L5" s="16"/>
      <c r="M5" s="16"/>
      <c r="N5" s="16"/>
      <c r="O5" s="16"/>
      <c r="P5" s="16"/>
      <c r="Q5" s="16"/>
      <c r="R5" s="14"/>
      <c r="S5" s="16"/>
      <c r="T5" s="16"/>
      <c r="U5" s="16"/>
      <c r="V5" s="16"/>
      <c r="W5" s="16"/>
      <c r="Y5" s="16"/>
      <c r="Z5" s="16"/>
      <c r="AA5" s="16"/>
      <c r="AB5" s="16"/>
      <c r="AC5" s="16"/>
      <c r="AD5" s="16"/>
    </row>
    <row r="6" spans="1:30" x14ac:dyDescent="0.2">
      <c r="A6" s="16"/>
      <c r="B6" s="16"/>
      <c r="C6" s="16"/>
      <c r="D6" s="16"/>
      <c r="E6" s="14"/>
      <c r="F6" s="16"/>
      <c r="G6" s="16"/>
      <c r="H6" s="16"/>
      <c r="I6" s="16"/>
      <c r="J6" s="14"/>
      <c r="K6" s="14"/>
      <c r="L6" s="16"/>
      <c r="M6" s="16"/>
      <c r="N6" s="16"/>
      <c r="O6" s="16"/>
      <c r="P6" s="16"/>
      <c r="Q6" s="16"/>
      <c r="R6" s="14"/>
      <c r="S6" s="16"/>
      <c r="T6" s="16"/>
      <c r="U6" s="16"/>
      <c r="V6" s="16"/>
      <c r="W6" s="16"/>
      <c r="Y6" s="16"/>
      <c r="Z6" s="16"/>
      <c r="AA6" s="16"/>
      <c r="AB6" s="16"/>
      <c r="AC6" s="16"/>
      <c r="AD6" s="16"/>
    </row>
    <row r="7" spans="1:30" x14ac:dyDescent="0.2">
      <c r="A7" s="16"/>
      <c r="B7" s="16"/>
      <c r="C7" s="16"/>
      <c r="D7" s="16"/>
      <c r="E7" s="14"/>
      <c r="F7" s="16"/>
      <c r="G7" s="16"/>
      <c r="H7" s="16"/>
      <c r="I7" s="16"/>
      <c r="J7" s="14"/>
      <c r="K7" s="14"/>
      <c r="L7" s="16"/>
      <c r="M7" s="16"/>
      <c r="N7" s="16"/>
      <c r="O7" s="16"/>
      <c r="P7" s="16"/>
      <c r="Q7" s="16"/>
      <c r="R7" s="14"/>
      <c r="S7" s="16"/>
      <c r="T7" s="16"/>
      <c r="U7" s="16"/>
      <c r="V7" s="16"/>
      <c r="W7" s="16"/>
      <c r="Y7" s="16"/>
      <c r="Z7" s="16"/>
      <c r="AA7" s="16"/>
      <c r="AB7" s="16"/>
      <c r="AC7" s="16"/>
      <c r="AD7" s="16"/>
    </row>
    <row r="8" spans="1:30" x14ac:dyDescent="0.2">
      <c r="A8" s="16"/>
      <c r="B8" s="16"/>
      <c r="C8" s="16"/>
      <c r="D8" s="16"/>
      <c r="E8" s="14"/>
      <c r="F8" s="16"/>
      <c r="G8" s="16"/>
      <c r="H8" s="16"/>
      <c r="I8" s="16"/>
      <c r="J8" s="14"/>
      <c r="K8" s="14"/>
      <c r="L8" s="16"/>
      <c r="M8" s="16"/>
      <c r="N8" s="16"/>
      <c r="O8" s="16"/>
      <c r="P8" s="16"/>
      <c r="Q8" s="16"/>
      <c r="R8" s="14"/>
      <c r="S8" s="16"/>
      <c r="T8" s="16"/>
      <c r="U8" s="16"/>
      <c r="V8" s="16"/>
      <c r="W8" s="16"/>
      <c r="Y8" s="16"/>
      <c r="Z8" s="16"/>
      <c r="AA8" s="16"/>
      <c r="AB8" s="16"/>
      <c r="AC8" s="16"/>
      <c r="AD8" s="16"/>
    </row>
    <row r="9" spans="1:30" x14ac:dyDescent="0.2">
      <c r="A9" s="16"/>
      <c r="B9" s="16"/>
      <c r="C9" s="16"/>
      <c r="D9" s="16"/>
      <c r="E9" s="14"/>
      <c r="F9" s="16"/>
      <c r="G9" s="16"/>
      <c r="H9" s="16"/>
      <c r="I9" s="16"/>
      <c r="J9" s="14"/>
      <c r="K9" s="14"/>
      <c r="L9" s="16"/>
      <c r="M9" s="16"/>
      <c r="N9" s="16"/>
      <c r="O9" s="16"/>
      <c r="P9" s="16"/>
      <c r="Q9" s="16"/>
      <c r="R9" s="14"/>
      <c r="S9" s="16"/>
      <c r="T9" s="16"/>
      <c r="U9" s="16"/>
      <c r="V9" s="16"/>
      <c r="W9" s="16"/>
      <c r="Y9" s="16"/>
      <c r="Z9" s="16"/>
      <c r="AA9" s="16"/>
      <c r="AB9" s="16"/>
      <c r="AC9" s="16"/>
      <c r="AD9" s="16"/>
    </row>
    <row r="10" spans="1:30" x14ac:dyDescent="0.2">
      <c r="A10" s="16"/>
      <c r="B10" s="16"/>
      <c r="C10" s="16"/>
      <c r="D10" s="16"/>
      <c r="E10" s="14"/>
      <c r="F10" s="16"/>
      <c r="G10" s="16"/>
      <c r="H10" s="16"/>
      <c r="I10" s="16"/>
      <c r="J10" s="14"/>
      <c r="K10" s="14"/>
      <c r="L10" s="16"/>
      <c r="M10" s="16"/>
      <c r="N10" s="16"/>
      <c r="O10" s="16"/>
      <c r="P10" s="16"/>
      <c r="Q10" s="16"/>
      <c r="R10" s="14"/>
      <c r="S10" s="16"/>
      <c r="T10" s="16"/>
      <c r="U10" s="16"/>
      <c r="V10" s="16"/>
      <c r="W10" s="16"/>
      <c r="Y10" s="16"/>
      <c r="Z10" s="16"/>
      <c r="AA10" s="16"/>
      <c r="AB10" s="16"/>
      <c r="AC10" s="16"/>
      <c r="AD10" s="16"/>
    </row>
    <row r="11" spans="1:30" x14ac:dyDescent="0.2">
      <c r="A11" s="16"/>
      <c r="B11" s="16"/>
      <c r="C11" s="16"/>
      <c r="D11" s="16"/>
      <c r="E11" s="14"/>
      <c r="F11" s="16"/>
      <c r="G11" s="16"/>
      <c r="H11" s="16"/>
      <c r="I11" s="16"/>
      <c r="J11" s="14"/>
      <c r="K11" s="14"/>
      <c r="L11" s="16"/>
      <c r="M11" s="16"/>
      <c r="N11" s="16"/>
      <c r="O11" s="16"/>
      <c r="P11" s="16"/>
      <c r="Q11" s="16"/>
      <c r="R11" s="14"/>
      <c r="S11" s="16"/>
      <c r="T11" s="16"/>
      <c r="U11" s="16"/>
      <c r="V11" s="16"/>
      <c r="W11" s="16"/>
      <c r="Y11" s="16"/>
      <c r="Z11" s="16"/>
      <c r="AA11" s="16"/>
      <c r="AB11" s="16"/>
      <c r="AC11" s="16"/>
      <c r="AD11" s="16"/>
    </row>
    <row r="12" spans="1:30" x14ac:dyDescent="0.2">
      <c r="A12" s="16"/>
      <c r="B12" s="16"/>
      <c r="C12" s="16"/>
      <c r="D12" s="16"/>
      <c r="E12" s="14"/>
      <c r="F12" s="16"/>
      <c r="G12" s="16"/>
      <c r="H12" s="16"/>
      <c r="I12" s="16"/>
      <c r="J12" s="14"/>
      <c r="K12" s="14"/>
      <c r="L12" s="16"/>
      <c r="M12" s="16"/>
      <c r="N12" s="16"/>
      <c r="O12" s="16"/>
      <c r="P12" s="16"/>
      <c r="Q12" s="16"/>
      <c r="R12" s="14"/>
      <c r="S12" s="16"/>
      <c r="T12" s="16"/>
      <c r="U12" s="16"/>
      <c r="V12" s="16"/>
      <c r="W12" s="16"/>
      <c r="Y12" s="16"/>
      <c r="Z12" s="16"/>
      <c r="AA12" s="16"/>
      <c r="AB12" s="16"/>
      <c r="AC12" s="16"/>
      <c r="AD12" s="16"/>
    </row>
    <row r="13" spans="1:30" x14ac:dyDescent="0.2">
      <c r="A13" s="16"/>
      <c r="B13" s="16"/>
      <c r="C13" s="16"/>
      <c r="D13" s="16"/>
      <c r="E13" s="14"/>
      <c r="F13" s="16"/>
      <c r="G13" s="16"/>
      <c r="H13" s="16"/>
      <c r="I13" s="16"/>
      <c r="J13" s="14"/>
      <c r="K13" s="14"/>
      <c r="L13" s="16"/>
      <c r="M13" s="16"/>
      <c r="N13" s="16"/>
      <c r="O13" s="16"/>
      <c r="P13" s="16"/>
      <c r="Q13" s="16"/>
      <c r="R13" s="14"/>
      <c r="S13" s="16"/>
      <c r="T13" s="16"/>
      <c r="U13" s="16"/>
      <c r="V13" s="16"/>
      <c r="W13" s="16"/>
      <c r="Y13" s="16"/>
      <c r="Z13" s="16"/>
      <c r="AA13" s="16"/>
      <c r="AB13" s="16"/>
      <c r="AC13" s="16"/>
      <c r="AD13" s="16"/>
    </row>
    <row r="14" spans="1:30" x14ac:dyDescent="0.2">
      <c r="A14" s="16"/>
      <c r="B14" s="16"/>
      <c r="C14" s="16"/>
      <c r="D14" s="16"/>
      <c r="E14" s="14"/>
      <c r="F14" s="16"/>
      <c r="G14" s="16"/>
      <c r="H14" s="16"/>
      <c r="I14" s="16"/>
      <c r="J14" s="14"/>
      <c r="K14" s="14"/>
      <c r="L14" s="16"/>
      <c r="M14" s="16"/>
      <c r="N14" s="16"/>
      <c r="O14" s="16"/>
      <c r="P14" s="16"/>
      <c r="Q14" s="16"/>
      <c r="R14" s="14"/>
      <c r="S14" s="16"/>
      <c r="T14" s="16"/>
      <c r="U14" s="16"/>
      <c r="V14" s="16"/>
      <c r="W14" s="16"/>
      <c r="Y14" s="16"/>
      <c r="Z14" s="16"/>
      <c r="AA14" s="16"/>
      <c r="AB14" s="16"/>
      <c r="AC14" s="16"/>
      <c r="AD14" s="16"/>
    </row>
    <row r="15" spans="1:30" x14ac:dyDescent="0.2">
      <c r="A15" s="16"/>
      <c r="B15" s="16"/>
      <c r="C15" s="16"/>
      <c r="D15" s="16"/>
      <c r="E15" s="14"/>
      <c r="F15" s="16"/>
      <c r="G15" s="16"/>
      <c r="H15" s="16"/>
      <c r="I15" s="16"/>
      <c r="J15" s="14"/>
      <c r="K15" s="14"/>
      <c r="L15" s="16"/>
      <c r="M15" s="16"/>
      <c r="N15" s="16"/>
      <c r="O15" s="16"/>
      <c r="P15" s="16"/>
      <c r="Q15" s="16"/>
      <c r="R15" s="14"/>
      <c r="S15" s="16"/>
      <c r="T15" s="16"/>
      <c r="U15" s="16"/>
      <c r="V15" s="16"/>
      <c r="W15" s="16"/>
      <c r="Y15" s="16"/>
      <c r="Z15" s="16"/>
      <c r="AA15" s="16"/>
      <c r="AB15" s="16"/>
      <c r="AC15" s="16"/>
      <c r="AD15" s="16"/>
    </row>
    <row r="16" spans="1:30" x14ac:dyDescent="0.2">
      <c r="A16" s="16"/>
      <c r="B16" s="16"/>
      <c r="C16" s="16"/>
      <c r="D16" s="16"/>
      <c r="E16" s="14"/>
      <c r="F16" s="16"/>
      <c r="G16" s="16"/>
      <c r="H16" s="16"/>
      <c r="I16" s="16"/>
      <c r="J16" s="14"/>
      <c r="K16" s="14"/>
      <c r="L16" s="16"/>
      <c r="M16" s="16"/>
      <c r="N16" s="16"/>
      <c r="O16" s="16"/>
      <c r="P16" s="16"/>
      <c r="Q16" s="16"/>
      <c r="R16" s="14"/>
      <c r="S16" s="16"/>
      <c r="T16" s="16"/>
      <c r="U16" s="16"/>
      <c r="V16" s="16"/>
      <c r="W16" s="16"/>
      <c r="Y16" s="16"/>
      <c r="Z16" s="16"/>
      <c r="AA16" s="16"/>
      <c r="AB16" s="16"/>
      <c r="AC16" s="16"/>
      <c r="AD16" s="16"/>
    </row>
    <row r="17" spans="1:30" x14ac:dyDescent="0.2">
      <c r="A17" s="16"/>
      <c r="B17" s="16"/>
      <c r="C17" s="16"/>
      <c r="D17" s="16"/>
      <c r="E17" s="14"/>
      <c r="F17" s="16"/>
      <c r="G17" s="16"/>
      <c r="H17" s="16"/>
      <c r="I17" s="16"/>
      <c r="J17" s="14"/>
      <c r="K17" s="14"/>
      <c r="L17" s="16"/>
      <c r="M17" s="16"/>
      <c r="N17" s="16"/>
      <c r="O17" s="16"/>
      <c r="P17" s="16"/>
      <c r="Q17" s="16"/>
      <c r="R17" s="14"/>
      <c r="S17" s="16"/>
      <c r="T17" s="16"/>
      <c r="U17" s="16"/>
      <c r="V17" s="16"/>
      <c r="W17" s="16"/>
      <c r="Y17" s="16"/>
      <c r="Z17" s="16"/>
      <c r="AA17" s="16"/>
      <c r="AB17" s="16"/>
      <c r="AC17" s="16"/>
      <c r="AD17" s="16"/>
    </row>
    <row r="18" spans="1:30" x14ac:dyDescent="0.2">
      <c r="A18" s="16"/>
      <c r="B18" s="16"/>
      <c r="C18" s="16"/>
      <c r="D18" s="16"/>
      <c r="E18" s="14"/>
      <c r="F18" s="16"/>
      <c r="G18" s="16"/>
      <c r="H18" s="16"/>
      <c r="I18" s="16"/>
      <c r="J18" s="14"/>
      <c r="K18" s="14"/>
      <c r="L18" s="16"/>
      <c r="M18" s="16"/>
      <c r="N18" s="16"/>
      <c r="O18" s="16"/>
      <c r="P18" s="16"/>
      <c r="Q18" s="16"/>
      <c r="R18" s="14"/>
      <c r="S18" s="16"/>
      <c r="T18" s="16"/>
      <c r="U18" s="16"/>
      <c r="V18" s="16"/>
      <c r="W18" s="16"/>
      <c r="Y18" s="16"/>
      <c r="Z18" s="16"/>
      <c r="AA18" s="16"/>
      <c r="AB18" s="16"/>
      <c r="AC18" s="16"/>
      <c r="AD18" s="16"/>
    </row>
    <row r="19" spans="1:30" x14ac:dyDescent="0.2">
      <c r="A19" s="16"/>
      <c r="B19" s="16"/>
      <c r="C19" s="16"/>
      <c r="D19" s="16"/>
      <c r="E19" s="14"/>
      <c r="F19" s="16"/>
      <c r="G19" s="16"/>
      <c r="H19" s="16"/>
      <c r="I19" s="16"/>
      <c r="J19" s="14"/>
      <c r="K19" s="14"/>
      <c r="L19" s="16"/>
      <c r="M19" s="16"/>
      <c r="N19" s="16"/>
      <c r="O19" s="16"/>
      <c r="P19" s="16"/>
      <c r="Q19" s="16"/>
      <c r="R19" s="14"/>
      <c r="S19" s="16"/>
      <c r="T19" s="16"/>
      <c r="U19" s="16"/>
      <c r="V19" s="16"/>
      <c r="W19" s="16"/>
      <c r="Y19" s="16"/>
      <c r="Z19" s="16"/>
      <c r="AA19" s="16"/>
      <c r="AB19" s="16"/>
      <c r="AC19" s="16"/>
      <c r="AD19" s="16"/>
    </row>
    <row r="20" spans="1:30" x14ac:dyDescent="0.2">
      <c r="E20" s="14"/>
      <c r="H20" s="16"/>
      <c r="I20" s="16"/>
      <c r="J20" s="14"/>
      <c r="K20" s="14"/>
      <c r="L20" s="16"/>
      <c r="M20" s="16"/>
      <c r="P20" s="16"/>
      <c r="Q20" s="16"/>
      <c r="V20" s="16"/>
      <c r="W20" s="16"/>
    </row>
    <row r="21" spans="1:30" customFormat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1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875" style="2" bestFit="1" customWidth="1"/>
    <col min="4" max="4" width="9.375" style="2" bestFit="1" customWidth="1"/>
    <col min="5" max="5" width="8" style="4" bestFit="1" customWidth="1"/>
    <col min="6" max="6" width="20.25" style="2" bestFit="1" customWidth="1"/>
    <col min="7" max="7" width="10.75" style="2" bestFit="1" customWidth="1"/>
    <col min="8" max="8" width="8.75" style="2" bestFit="1" customWidth="1"/>
    <col min="9" max="9" width="10.75" style="2" bestFit="1" customWidth="1"/>
    <col min="10" max="10" width="9.625" style="2" bestFit="1" customWidth="1"/>
    <col min="11" max="11" width="8.375" style="2" bestFit="1" customWidth="1"/>
    <col min="12" max="12" width="12.25" style="2" bestFit="1" customWidth="1"/>
    <col min="13" max="13" width="9.875" style="2" bestFit="1" customWidth="1"/>
    <col min="14" max="14" width="7.375" style="2" bestFit="1" customWidth="1"/>
    <col min="15" max="15" width="9.25" style="2" bestFit="1" customWidth="1"/>
    <col min="16" max="16" width="10.375" style="2" bestFit="1" customWidth="1"/>
    <col min="17" max="17" width="11.875" style="2" bestFit="1" customWidth="1"/>
    <col min="18" max="18" width="8.625" style="2" bestFit="1" customWidth="1"/>
    <col min="19" max="19" width="8.75" style="2" bestFit="1" customWidth="1"/>
    <col min="20" max="20" width="12.5" style="2" bestFit="1" customWidth="1"/>
    <col min="21" max="21" width="11" style="2" bestFit="1" customWidth="1"/>
    <col min="22" max="22" width="10.375" style="2" bestFit="1" customWidth="1"/>
    <col min="23" max="16384" width="9" style="2" hidden="1"/>
  </cols>
  <sheetData>
    <row r="1" spans="1:22" ht="51" x14ac:dyDescent="0.2">
      <c r="A1" s="15" t="s">
        <v>651</v>
      </c>
      <c r="B1" s="15" t="s">
        <v>0</v>
      </c>
      <c r="C1" s="15" t="s">
        <v>723</v>
      </c>
      <c r="D1" s="15" t="s">
        <v>741</v>
      </c>
      <c r="E1" s="15" t="s">
        <v>742</v>
      </c>
      <c r="F1" s="15" t="s">
        <v>1</v>
      </c>
      <c r="G1" s="15" t="s">
        <v>625</v>
      </c>
      <c r="H1" s="15" t="s">
        <v>604</v>
      </c>
      <c r="I1" s="15" t="s">
        <v>605</v>
      </c>
      <c r="J1" s="15" t="s">
        <v>606</v>
      </c>
      <c r="K1" s="15" t="s">
        <v>772</v>
      </c>
      <c r="L1" s="15" t="s">
        <v>8</v>
      </c>
      <c r="M1" s="15" t="s">
        <v>396</v>
      </c>
      <c r="N1" s="15" t="s">
        <v>13</v>
      </c>
      <c r="O1" s="15" t="s">
        <v>14</v>
      </c>
      <c r="P1" s="15" t="s">
        <v>621</v>
      </c>
      <c r="Q1" s="15" t="s">
        <v>922</v>
      </c>
      <c r="R1" s="15" t="s">
        <v>11</v>
      </c>
      <c r="S1" s="15" t="s">
        <v>795</v>
      </c>
      <c r="T1" s="15" t="s">
        <v>1153</v>
      </c>
      <c r="U1" s="15" t="s">
        <v>19</v>
      </c>
      <c r="V1" s="15" t="s">
        <v>30</v>
      </c>
    </row>
    <row r="2" spans="1:22" x14ac:dyDescent="0.2">
      <c r="A2">
        <v>316</v>
      </c>
      <c r="B2">
        <v>316</v>
      </c>
      <c r="C2" t="s">
        <v>1219</v>
      </c>
      <c r="D2" t="s">
        <v>1220</v>
      </c>
      <c r="E2" t="s">
        <v>776</v>
      </c>
      <c r="F2" t="s">
        <v>247</v>
      </c>
      <c r="G2" s="135"/>
      <c r="H2" t="s">
        <v>53</v>
      </c>
      <c r="I2" t="s">
        <v>53</v>
      </c>
      <c r="J2" t="s">
        <v>62</v>
      </c>
      <c r="K2" t="s">
        <v>1217</v>
      </c>
      <c r="L2" t="s">
        <v>70</v>
      </c>
      <c r="M2" t="s">
        <v>1218</v>
      </c>
      <c r="N2" s="130"/>
      <c r="O2" s="133"/>
      <c r="P2" s="133">
        <v>0</v>
      </c>
      <c r="Q2" s="130">
        <v>-20790</v>
      </c>
      <c r="R2" s="130">
        <v>1</v>
      </c>
      <c r="S2" s="130">
        <v>100</v>
      </c>
      <c r="T2" s="130">
        <v>-20790</v>
      </c>
      <c r="U2" s="133">
        <v>0.251392</v>
      </c>
      <c r="V2" s="133">
        <v>-1.06E-4</v>
      </c>
    </row>
    <row r="3" spans="1:22" x14ac:dyDescent="0.2">
      <c r="A3">
        <v>316</v>
      </c>
      <c r="B3">
        <v>316</v>
      </c>
      <c r="C3" t="s">
        <v>1219</v>
      </c>
      <c r="D3" t="s">
        <v>1220</v>
      </c>
      <c r="E3" t="s">
        <v>776</v>
      </c>
      <c r="F3" t="s">
        <v>247</v>
      </c>
      <c r="G3" s="135"/>
      <c r="H3" t="s">
        <v>53</v>
      </c>
      <c r="I3" t="s">
        <v>314</v>
      </c>
      <c r="J3" t="s">
        <v>62</v>
      </c>
      <c r="K3" t="s">
        <v>1423</v>
      </c>
      <c r="L3" t="s">
        <v>96</v>
      </c>
      <c r="M3" t="s">
        <v>1228</v>
      </c>
      <c r="N3" s="130"/>
      <c r="O3" s="133"/>
      <c r="P3" s="133">
        <v>0</v>
      </c>
      <c r="Q3" s="130">
        <v>-3160</v>
      </c>
      <c r="R3" s="130">
        <v>3.306</v>
      </c>
      <c r="S3" s="130">
        <v>100</v>
      </c>
      <c r="T3" s="130">
        <v>-10446.959999999999</v>
      </c>
      <c r="U3" s="133">
        <v>0.12632399999999999</v>
      </c>
      <c r="V3" s="133">
        <v>-5.3000000000000001E-5</v>
      </c>
    </row>
    <row r="4" spans="1:22" x14ac:dyDescent="0.2">
      <c r="A4">
        <v>316</v>
      </c>
      <c r="B4">
        <v>316</v>
      </c>
      <c r="C4" t="s">
        <v>1223</v>
      </c>
      <c r="D4" t="s">
        <v>1224</v>
      </c>
      <c r="E4" t="s">
        <v>776</v>
      </c>
      <c r="F4" t="s">
        <v>229</v>
      </c>
      <c r="G4" s="135">
        <v>49345</v>
      </c>
      <c r="H4" t="s">
        <v>53</v>
      </c>
      <c r="I4" t="s">
        <v>53</v>
      </c>
      <c r="J4" t="s">
        <v>62</v>
      </c>
      <c r="K4" t="s">
        <v>1217</v>
      </c>
      <c r="L4" t="s">
        <v>70</v>
      </c>
      <c r="M4" t="s">
        <v>1218</v>
      </c>
      <c r="N4" s="130">
        <v>9.36</v>
      </c>
      <c r="O4" s="133"/>
      <c r="P4" s="133">
        <v>2.4799999999999999E-2</v>
      </c>
      <c r="Q4" s="130">
        <v>45487.106290000003</v>
      </c>
      <c r="R4" s="130">
        <v>1</v>
      </c>
      <c r="S4" s="130">
        <v>119.61</v>
      </c>
      <c r="T4" s="130">
        <v>45487.106290000003</v>
      </c>
      <c r="U4" s="133">
        <v>-0.55002899999999999</v>
      </c>
      <c r="V4" s="133">
        <v>2.33E-4</v>
      </c>
    </row>
    <row r="5" spans="1:22" x14ac:dyDescent="0.2">
      <c r="A5">
        <v>316</v>
      </c>
      <c r="B5">
        <v>316</v>
      </c>
      <c r="C5" t="s">
        <v>1219</v>
      </c>
      <c r="D5" t="s">
        <v>1220</v>
      </c>
      <c r="E5" t="s">
        <v>776</v>
      </c>
      <c r="F5" t="s">
        <v>247</v>
      </c>
      <c r="G5" s="135"/>
      <c r="H5" t="s">
        <v>53</v>
      </c>
      <c r="I5" t="s">
        <v>153</v>
      </c>
      <c r="J5" t="s">
        <v>62</v>
      </c>
      <c r="K5" t="s">
        <v>1423</v>
      </c>
      <c r="L5" t="s">
        <v>96</v>
      </c>
      <c r="M5" t="s">
        <v>1228</v>
      </c>
      <c r="N5" s="130"/>
      <c r="O5" s="133"/>
      <c r="P5" s="133">
        <v>0</v>
      </c>
      <c r="Q5" s="130">
        <v>2850</v>
      </c>
      <c r="R5" s="130">
        <v>3.306</v>
      </c>
      <c r="S5" s="130">
        <v>100</v>
      </c>
      <c r="T5" s="130">
        <v>9422.1</v>
      </c>
      <c r="U5" s="133">
        <v>-0.11393200000000001</v>
      </c>
      <c r="V5" s="133">
        <v>4.8000000000000001E-5</v>
      </c>
    </row>
    <row r="6" spans="1:22" x14ac:dyDescent="0.2">
      <c r="A6">
        <v>316</v>
      </c>
      <c r="B6">
        <v>316</v>
      </c>
      <c r="C6" t="s">
        <v>1219</v>
      </c>
      <c r="D6" t="s">
        <v>1220</v>
      </c>
      <c r="E6" t="s">
        <v>776</v>
      </c>
      <c r="F6" t="s">
        <v>247</v>
      </c>
      <c r="G6" s="135"/>
      <c r="H6" t="s">
        <v>53</v>
      </c>
      <c r="I6" t="s">
        <v>315</v>
      </c>
      <c r="J6" t="s">
        <v>62</v>
      </c>
      <c r="K6" t="s">
        <v>1274</v>
      </c>
      <c r="L6" t="s">
        <v>84</v>
      </c>
      <c r="M6" t="s">
        <v>1228</v>
      </c>
      <c r="N6" s="130"/>
      <c r="O6" s="133"/>
      <c r="P6" s="133">
        <v>0</v>
      </c>
      <c r="Q6" s="130">
        <v>5743.7593100000004</v>
      </c>
      <c r="R6" s="130">
        <v>3.306</v>
      </c>
      <c r="S6" s="130">
        <v>100</v>
      </c>
      <c r="T6" s="130">
        <v>18988.868279999999</v>
      </c>
      <c r="U6" s="133">
        <v>-0.22961300000000001</v>
      </c>
      <c r="V6" s="133">
        <v>9.7E-5</v>
      </c>
    </row>
    <row r="7" spans="1:22" x14ac:dyDescent="0.2">
      <c r="A7">
        <v>316</v>
      </c>
      <c r="B7">
        <v>316</v>
      </c>
      <c r="C7" t="s">
        <v>1219</v>
      </c>
      <c r="D7" t="s">
        <v>1220</v>
      </c>
      <c r="E7" t="s">
        <v>776</v>
      </c>
      <c r="F7" t="s">
        <v>247</v>
      </c>
      <c r="G7" s="135"/>
      <c r="H7" t="s">
        <v>53</v>
      </c>
      <c r="I7" t="s">
        <v>315</v>
      </c>
      <c r="J7" t="s">
        <v>62</v>
      </c>
      <c r="K7" t="s">
        <v>1423</v>
      </c>
      <c r="L7" t="s">
        <v>96</v>
      </c>
      <c r="M7" t="s">
        <v>1228</v>
      </c>
      <c r="N7" s="130"/>
      <c r="O7" s="133"/>
      <c r="P7" s="133">
        <v>0</v>
      </c>
      <c r="Q7" s="130">
        <v>-40090</v>
      </c>
      <c r="R7" s="130">
        <v>3.306</v>
      </c>
      <c r="S7" s="130">
        <v>100</v>
      </c>
      <c r="T7" s="130">
        <v>-132537.54</v>
      </c>
      <c r="U7" s="133">
        <v>1.6026419999999999</v>
      </c>
      <c r="V7" s="133">
        <v>-6.7900000000000002E-4</v>
      </c>
    </row>
    <row r="8" spans="1:22" x14ac:dyDescent="0.2">
      <c r="A8">
        <v>316</v>
      </c>
      <c r="B8">
        <v>316</v>
      </c>
      <c r="C8" t="s">
        <v>1219</v>
      </c>
      <c r="D8" t="s">
        <v>1220</v>
      </c>
      <c r="E8" t="s">
        <v>776</v>
      </c>
      <c r="F8" t="s">
        <v>247</v>
      </c>
      <c r="G8" s="135"/>
      <c r="H8" t="s">
        <v>53</v>
      </c>
      <c r="I8" t="s">
        <v>315</v>
      </c>
      <c r="J8" t="s">
        <v>62</v>
      </c>
      <c r="K8" t="s">
        <v>1409</v>
      </c>
      <c r="L8" t="s">
        <v>96</v>
      </c>
      <c r="M8" t="s">
        <v>1228</v>
      </c>
      <c r="N8" s="130"/>
      <c r="O8" s="133"/>
      <c r="P8" s="133">
        <v>0</v>
      </c>
      <c r="Q8" s="130">
        <v>-10260</v>
      </c>
      <c r="R8" s="130">
        <v>3.306</v>
      </c>
      <c r="S8" s="130">
        <v>100</v>
      </c>
      <c r="T8" s="130">
        <v>-33919.56</v>
      </c>
      <c r="U8" s="133">
        <v>0.41015400000000002</v>
      </c>
      <c r="V8" s="133">
        <v>-1.73E-4</v>
      </c>
    </row>
    <row r="9" spans="1:22" x14ac:dyDescent="0.2">
      <c r="A9">
        <v>316</v>
      </c>
      <c r="B9">
        <v>316</v>
      </c>
      <c r="C9" t="s">
        <v>1211</v>
      </c>
      <c r="D9" t="s">
        <v>1212</v>
      </c>
      <c r="E9" t="s">
        <v>776</v>
      </c>
      <c r="F9" t="s">
        <v>229</v>
      </c>
      <c r="G9" s="135">
        <v>50895</v>
      </c>
      <c r="H9" t="s">
        <v>53</v>
      </c>
      <c r="I9" t="s">
        <v>53</v>
      </c>
      <c r="J9" t="s">
        <v>62</v>
      </c>
      <c r="K9" t="s">
        <v>1217</v>
      </c>
      <c r="L9" t="s">
        <v>70</v>
      </c>
      <c r="M9" t="s">
        <v>1218</v>
      </c>
      <c r="N9" s="130">
        <v>13.6</v>
      </c>
      <c r="O9" s="133"/>
      <c r="P9" s="133">
        <v>2.8799999999999999E-2</v>
      </c>
      <c r="Q9" s="130">
        <v>131780.19125999999</v>
      </c>
      <c r="R9" s="130">
        <v>1</v>
      </c>
      <c r="S9" s="130">
        <v>107.91</v>
      </c>
      <c r="T9" s="130">
        <v>131780.19125999999</v>
      </c>
      <c r="U9" s="133">
        <v>-1.5934839999999999</v>
      </c>
      <c r="V9" s="133">
        <v>6.7500000000000004E-4</v>
      </c>
    </row>
    <row r="10" spans="1:22" x14ac:dyDescent="0.2">
      <c r="A10">
        <v>316</v>
      </c>
      <c r="B10">
        <v>316</v>
      </c>
      <c r="C10" t="s">
        <v>1219</v>
      </c>
      <c r="D10" t="s">
        <v>1220</v>
      </c>
      <c r="E10" t="s">
        <v>776</v>
      </c>
      <c r="F10" t="s">
        <v>247</v>
      </c>
      <c r="G10" s="134"/>
      <c r="H10" t="s">
        <v>53</v>
      </c>
      <c r="I10" t="s">
        <v>53</v>
      </c>
      <c r="J10" t="s">
        <v>62</v>
      </c>
      <c r="K10" t="s">
        <v>1217</v>
      </c>
      <c r="L10" t="s">
        <v>70</v>
      </c>
      <c r="M10" t="s">
        <v>1228</v>
      </c>
      <c r="N10" s="130"/>
      <c r="O10" s="133"/>
      <c r="P10" s="133">
        <v>0</v>
      </c>
      <c r="Q10" s="130">
        <v>-27430</v>
      </c>
      <c r="R10" s="130">
        <v>3.306</v>
      </c>
      <c r="S10" s="130">
        <v>100</v>
      </c>
      <c r="T10" s="130">
        <v>-90683.58</v>
      </c>
      <c r="U10" s="133">
        <v>1.096543</v>
      </c>
      <c r="V10" s="133">
        <v>-4.6299999999999998E-4</v>
      </c>
    </row>
    <row r="11" spans="1:22" x14ac:dyDescent="0.2">
      <c r="A11" s="16"/>
      <c r="B11" s="16"/>
      <c r="C11" s="16"/>
      <c r="E11" s="14"/>
      <c r="F11" s="16"/>
      <c r="G11" s="16"/>
      <c r="H11" s="14"/>
      <c r="I11" s="14"/>
      <c r="J11" s="16"/>
      <c r="K11" s="16"/>
      <c r="M11" s="14"/>
      <c r="N11" s="16"/>
      <c r="O11" s="16"/>
      <c r="P11" s="16"/>
      <c r="R11" s="16"/>
      <c r="S11" s="16"/>
      <c r="T11" s="16"/>
      <c r="U11" s="16"/>
      <c r="V11" s="16"/>
    </row>
    <row r="12" spans="1:22" x14ac:dyDescent="0.2">
      <c r="A12" s="16"/>
      <c r="B12" s="16"/>
      <c r="C12" s="16"/>
      <c r="E12" s="14"/>
      <c r="F12" s="16"/>
      <c r="G12" s="16"/>
      <c r="H12" s="14"/>
      <c r="I12" s="14"/>
      <c r="J12" s="16"/>
      <c r="K12" s="16"/>
      <c r="M12" s="14"/>
      <c r="N12" s="16"/>
      <c r="O12" s="16"/>
      <c r="P12" s="16"/>
      <c r="R12" s="16"/>
      <c r="S12" s="16"/>
      <c r="T12" s="16"/>
      <c r="U12" s="16"/>
      <c r="V12" s="16"/>
    </row>
    <row r="13" spans="1:22" x14ac:dyDescent="0.2">
      <c r="A13" s="16"/>
      <c r="B13" s="16"/>
      <c r="C13" s="16"/>
      <c r="E13" s="14"/>
      <c r="F13" s="16"/>
      <c r="G13" s="16"/>
      <c r="H13" s="14"/>
      <c r="I13" s="14"/>
      <c r="J13" s="16"/>
      <c r="K13" s="16"/>
      <c r="M13" s="14"/>
      <c r="N13" s="16"/>
      <c r="O13" s="16"/>
      <c r="P13" s="16"/>
      <c r="R13" s="16"/>
      <c r="S13" s="16"/>
      <c r="T13" s="16"/>
      <c r="U13" s="16"/>
      <c r="V13" s="16"/>
    </row>
    <row r="14" spans="1:22" x14ac:dyDescent="0.2">
      <c r="A14" s="16"/>
      <c r="B14" s="16"/>
      <c r="C14" s="16"/>
      <c r="E14" s="14"/>
      <c r="F14" s="16"/>
      <c r="G14" s="16"/>
      <c r="H14" s="14"/>
      <c r="I14" s="14"/>
      <c r="J14" s="16"/>
      <c r="K14" s="16"/>
      <c r="M14" s="14"/>
      <c r="N14" s="16"/>
      <c r="O14" s="16"/>
      <c r="P14" s="16"/>
      <c r="R14" s="16"/>
      <c r="S14" s="16"/>
      <c r="T14" s="16"/>
      <c r="U14" s="16"/>
      <c r="V14" s="16"/>
    </row>
    <row r="15" spans="1:22" x14ac:dyDescent="0.2">
      <c r="A15" s="16"/>
      <c r="B15" s="16"/>
      <c r="C15" s="16"/>
      <c r="E15" s="14"/>
      <c r="F15" s="16"/>
      <c r="G15" s="16"/>
      <c r="H15" s="14"/>
      <c r="I15" s="14"/>
      <c r="J15" s="16"/>
      <c r="K15" s="16"/>
      <c r="M15" s="14"/>
      <c r="N15" s="16"/>
      <c r="O15" s="16"/>
      <c r="P15" s="16"/>
      <c r="R15" s="16"/>
      <c r="S15" s="16"/>
      <c r="T15" s="16"/>
      <c r="U15" s="16"/>
      <c r="V15" s="16"/>
    </row>
    <row r="16" spans="1:22" x14ac:dyDescent="0.2">
      <c r="A16" s="16"/>
      <c r="B16" s="16"/>
      <c r="C16" s="16"/>
      <c r="E16" s="14"/>
      <c r="F16" s="16"/>
      <c r="G16" s="16"/>
      <c r="H16" s="14"/>
      <c r="I16" s="14"/>
      <c r="J16" s="16"/>
      <c r="K16" s="16"/>
      <c r="M16" s="14"/>
      <c r="N16" s="16"/>
      <c r="O16" s="16"/>
      <c r="P16" s="16"/>
      <c r="R16" s="16"/>
      <c r="S16" s="16"/>
      <c r="T16" s="16"/>
      <c r="U16" s="16"/>
      <c r="V16" s="16"/>
    </row>
    <row r="17" spans="1:22" x14ac:dyDescent="0.2">
      <c r="A17" s="16"/>
      <c r="B17" s="16"/>
      <c r="C17" s="16"/>
      <c r="E17" s="14"/>
      <c r="F17" s="16"/>
      <c r="G17" s="16"/>
      <c r="H17" s="14"/>
      <c r="I17" s="14"/>
      <c r="J17" s="16"/>
      <c r="K17" s="16"/>
      <c r="M17" s="14"/>
      <c r="N17" s="16"/>
      <c r="O17" s="16"/>
      <c r="P17" s="16"/>
      <c r="R17" s="16"/>
      <c r="S17" s="16"/>
      <c r="T17" s="16"/>
      <c r="U17" s="16"/>
      <c r="V17" s="16"/>
    </row>
    <row r="18" spans="1:22" x14ac:dyDescent="0.2">
      <c r="A18" s="16"/>
      <c r="B18" s="16"/>
      <c r="C18" s="16"/>
      <c r="E18" s="14"/>
      <c r="F18" s="16"/>
      <c r="G18" s="16"/>
      <c r="H18" s="14"/>
      <c r="I18" s="14"/>
      <c r="J18" s="16"/>
      <c r="K18" s="16"/>
      <c r="M18" s="14"/>
      <c r="N18" s="16"/>
      <c r="O18" s="16"/>
      <c r="P18" s="16"/>
      <c r="R18" s="16"/>
      <c r="S18" s="16"/>
      <c r="T18" s="16"/>
      <c r="U18" s="16"/>
      <c r="V18" s="16"/>
    </row>
    <row r="19" spans="1:22" x14ac:dyDescent="0.2">
      <c r="A19" s="16"/>
      <c r="B19" s="16"/>
      <c r="C19" s="16"/>
      <c r="E19" s="14"/>
      <c r="F19" s="16"/>
      <c r="G19" s="16"/>
      <c r="H19" s="14"/>
      <c r="I19" s="14"/>
      <c r="J19" s="16"/>
      <c r="K19" s="16"/>
      <c r="M19" s="14"/>
      <c r="N19" s="16"/>
      <c r="O19" s="16"/>
      <c r="P19" s="16"/>
      <c r="R19" s="16"/>
      <c r="S19" s="16"/>
      <c r="T19" s="16"/>
      <c r="U19" s="16"/>
      <c r="V19" s="16"/>
    </row>
    <row r="20" spans="1:22" x14ac:dyDescent="0.2">
      <c r="E20" s="14"/>
      <c r="F20" s="16"/>
      <c r="H20" s="14"/>
      <c r="I20" s="14"/>
      <c r="J20" s="16"/>
    </row>
    <row r="21" spans="1:22" x14ac:dyDescent="0.2">
      <c r="L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2"/>
  <sheetViews>
    <sheetView rightToLeft="1" workbookViewId="0">
      <selection activeCell="L12" sqref="L1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9" style="2" bestFit="1" customWidth="1"/>
    <col min="4" max="4" width="9.625" style="2" bestFit="1" customWidth="1"/>
    <col min="5" max="5" width="10" style="2" bestFit="1" customWidth="1"/>
    <col min="6" max="6" width="9.625" style="2" bestFit="1" customWidth="1"/>
    <col min="7" max="8" width="10.125" style="2" bestFit="1" customWidth="1"/>
    <col min="9" max="9" width="11.25" style="2" bestFit="1" customWidth="1"/>
    <col min="10" max="10" width="28.125" style="2" bestFit="1" customWidth="1"/>
    <col min="11" max="11" width="10.75" style="2" bestFit="1" customWidth="1"/>
    <col min="12" max="12" width="11.375" style="2" bestFit="1" customWidth="1"/>
    <col min="13" max="13" width="13.25" style="2" bestFit="1" customWidth="1"/>
    <col min="14" max="14" width="33.25" style="2" bestFit="1" customWidth="1"/>
    <col min="15" max="15" width="10.875" style="2" bestFit="1" customWidth="1"/>
    <col min="16" max="16" width="10.625" style="2" bestFit="1" customWidth="1"/>
    <col min="17" max="17" width="9.875" style="2" bestFit="1" customWidth="1"/>
    <col min="18" max="19" width="10.875" style="2" bestFit="1" customWidth="1"/>
    <col min="20" max="21" width="11.375" style="2" bestFit="1" customWidth="1"/>
    <col min="22" max="22" width="10.625" style="2" bestFit="1" customWidth="1"/>
    <col min="23" max="23" width="11" style="2" bestFit="1" customWidth="1"/>
    <col min="24" max="24" width="10.375" style="2" bestFit="1" customWidth="1"/>
    <col min="25" max="16384" width="9" style="2" hidden="1"/>
  </cols>
  <sheetData>
    <row r="1" spans="1:24" ht="51" x14ac:dyDescent="0.2">
      <c r="A1" s="15" t="s">
        <v>651</v>
      </c>
      <c r="B1" s="15" t="s">
        <v>0</v>
      </c>
      <c r="C1" s="15" t="s">
        <v>299</v>
      </c>
      <c r="D1" s="15" t="s">
        <v>1</v>
      </c>
      <c r="E1" s="15" t="s">
        <v>782</v>
      </c>
      <c r="F1" s="15" t="s">
        <v>606</v>
      </c>
      <c r="G1" s="15" t="s">
        <v>12</v>
      </c>
      <c r="H1" s="15" t="s">
        <v>24</v>
      </c>
      <c r="I1" s="15" t="s">
        <v>286</v>
      </c>
      <c r="J1" s="15" t="s">
        <v>25</v>
      </c>
      <c r="K1" s="15" t="s">
        <v>949</v>
      </c>
      <c r="L1" s="15" t="s">
        <v>1149</v>
      </c>
      <c r="M1" s="15" t="s">
        <v>917</v>
      </c>
      <c r="N1" s="15" t="s">
        <v>731</v>
      </c>
      <c r="O1" s="15" t="s">
        <v>372</v>
      </c>
      <c r="P1" s="15" t="s">
        <v>16</v>
      </c>
      <c r="Q1" s="15" t="s">
        <v>396</v>
      </c>
      <c r="R1" s="15" t="s">
        <v>787</v>
      </c>
      <c r="S1" s="15" t="s">
        <v>1153</v>
      </c>
      <c r="T1" s="129" t="s">
        <v>1154</v>
      </c>
      <c r="U1" s="129" t="s">
        <v>788</v>
      </c>
      <c r="V1" s="15" t="s">
        <v>26</v>
      </c>
      <c r="W1" s="15" t="s">
        <v>19</v>
      </c>
      <c r="X1" s="15" t="s">
        <v>30</v>
      </c>
    </row>
    <row r="2" spans="1:24" x14ac:dyDescent="0.2">
      <c r="A2">
        <v>316</v>
      </c>
      <c r="B2">
        <v>316</v>
      </c>
      <c r="C2" t="s">
        <v>2638</v>
      </c>
      <c r="D2" t="s">
        <v>734</v>
      </c>
      <c r="E2" t="s">
        <v>53</v>
      </c>
      <c r="F2" t="s">
        <v>62</v>
      </c>
      <c r="G2" s="135">
        <v>24473</v>
      </c>
      <c r="H2" t="s">
        <v>68</v>
      </c>
      <c r="I2" t="s">
        <v>284</v>
      </c>
      <c r="J2" t="s">
        <v>2639</v>
      </c>
      <c r="K2" s="133">
        <v>1.5350000000000001E-2</v>
      </c>
      <c r="L2"/>
      <c r="M2" t="s">
        <v>301</v>
      </c>
      <c r="N2"/>
      <c r="O2" t="s">
        <v>305</v>
      </c>
      <c r="P2" s="135">
        <v>45657</v>
      </c>
      <c r="Q2" t="s">
        <v>1218</v>
      </c>
      <c r="R2" s="130">
        <v>37000</v>
      </c>
      <c r="S2" s="130">
        <v>37000</v>
      </c>
      <c r="T2" s="130"/>
      <c r="U2" s="130"/>
      <c r="V2"/>
      <c r="W2" s="133">
        <v>0.29900100000000002</v>
      </c>
      <c r="X2" s="133">
        <v>1.8900000000000001E-4</v>
      </c>
    </row>
    <row r="3" spans="1:24" x14ac:dyDescent="0.2">
      <c r="A3">
        <v>316</v>
      </c>
      <c r="B3">
        <v>316</v>
      </c>
      <c r="C3" t="s">
        <v>2640</v>
      </c>
      <c r="D3" t="s">
        <v>734</v>
      </c>
      <c r="E3" t="s">
        <v>53</v>
      </c>
      <c r="F3" t="s">
        <v>62</v>
      </c>
      <c r="G3" s="135">
        <v>41318</v>
      </c>
      <c r="H3" t="s">
        <v>82</v>
      </c>
      <c r="I3" t="s">
        <v>284</v>
      </c>
      <c r="J3" t="s">
        <v>2641</v>
      </c>
      <c r="K3" s="133">
        <v>1.7180000000000001E-2</v>
      </c>
      <c r="L3"/>
      <c r="M3" t="s">
        <v>301</v>
      </c>
      <c r="N3"/>
      <c r="O3" t="s">
        <v>305</v>
      </c>
      <c r="P3" s="135">
        <v>45838</v>
      </c>
      <c r="Q3" t="s">
        <v>1218</v>
      </c>
      <c r="R3" s="130">
        <v>62890.940470000001</v>
      </c>
      <c r="S3" s="130">
        <v>62890.940470000001</v>
      </c>
      <c r="T3" s="132"/>
      <c r="U3" s="132"/>
      <c r="V3"/>
      <c r="W3" s="133">
        <v>0.50822900000000004</v>
      </c>
      <c r="X3" s="133">
        <v>3.2200000000000002E-4</v>
      </c>
    </row>
    <row r="4" spans="1:24" x14ac:dyDescent="0.2">
      <c r="A4">
        <v>316</v>
      </c>
      <c r="B4">
        <v>316</v>
      </c>
      <c r="C4" t="s">
        <v>2642</v>
      </c>
      <c r="D4" t="s">
        <v>734</v>
      </c>
      <c r="E4" t="s">
        <v>53</v>
      </c>
      <c r="F4" t="s">
        <v>62</v>
      </c>
      <c r="G4" s="135">
        <v>41374</v>
      </c>
      <c r="H4" t="s">
        <v>82</v>
      </c>
      <c r="I4" t="s">
        <v>284</v>
      </c>
      <c r="J4" t="s">
        <v>2643</v>
      </c>
      <c r="K4" s="133">
        <v>1.7489999999999999E-2</v>
      </c>
      <c r="L4"/>
      <c r="M4" t="s">
        <v>301</v>
      </c>
      <c r="N4"/>
      <c r="O4" t="s">
        <v>305</v>
      </c>
      <c r="P4" s="135">
        <v>45838</v>
      </c>
      <c r="Q4" t="s">
        <v>1218</v>
      </c>
      <c r="R4" s="130">
        <v>15680.930060000001</v>
      </c>
      <c r="S4" s="130">
        <v>15680.930060000001</v>
      </c>
      <c r="T4" s="132"/>
      <c r="U4" s="132"/>
      <c r="V4"/>
      <c r="W4" s="133">
        <v>0.126719</v>
      </c>
      <c r="X4" s="133">
        <v>8.0000000000000007E-5</v>
      </c>
    </row>
    <row r="5" spans="1:24" x14ac:dyDescent="0.2">
      <c r="A5">
        <v>316</v>
      </c>
      <c r="B5">
        <v>316</v>
      </c>
      <c r="C5" t="s">
        <v>2644</v>
      </c>
      <c r="D5" t="s">
        <v>734</v>
      </c>
      <c r="E5" t="s">
        <v>53</v>
      </c>
      <c r="F5" t="s">
        <v>62</v>
      </c>
      <c r="G5" s="135">
        <v>43220</v>
      </c>
      <c r="H5" t="s">
        <v>102</v>
      </c>
      <c r="I5" t="s">
        <v>284</v>
      </c>
      <c r="J5" t="s">
        <v>2641</v>
      </c>
      <c r="K5" s="133">
        <v>1.7180000000000001E-2</v>
      </c>
      <c r="L5"/>
      <c r="M5" t="s">
        <v>301</v>
      </c>
      <c r="N5"/>
      <c r="O5" t="s">
        <v>305</v>
      </c>
      <c r="P5" s="135">
        <v>45838</v>
      </c>
      <c r="Q5" t="s">
        <v>1218</v>
      </c>
      <c r="R5" s="130">
        <v>8173.3333400000001</v>
      </c>
      <c r="S5" s="130">
        <v>8173.3333400000001</v>
      </c>
      <c r="T5" s="132"/>
      <c r="U5" s="132"/>
      <c r="V5"/>
      <c r="W5" s="133">
        <v>6.6048999999999997E-2</v>
      </c>
      <c r="X5" s="133">
        <v>4.1E-5</v>
      </c>
    </row>
    <row r="6" spans="1:24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4"/>
      <c r="R6" s="16"/>
      <c r="S6" s="16"/>
      <c r="T6" s="16"/>
      <c r="U6" s="16"/>
      <c r="V6" s="16"/>
      <c r="W6" s="16"/>
      <c r="X6" s="16"/>
    </row>
    <row r="7" spans="1:24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4"/>
      <c r="R7" s="16"/>
      <c r="S7" s="16"/>
      <c r="T7" s="16"/>
      <c r="U7" s="16"/>
      <c r="V7" s="16"/>
      <c r="W7" s="16"/>
      <c r="X7" s="16"/>
    </row>
    <row r="8" spans="1:24" x14ac:dyDescent="0.2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4"/>
      <c r="R8" s="16"/>
      <c r="S8" s="16"/>
      <c r="T8" s="16"/>
      <c r="U8" s="16"/>
      <c r="V8" s="16"/>
      <c r="W8" s="16"/>
      <c r="X8" s="16"/>
    </row>
    <row r="9" spans="1:24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4"/>
      <c r="R9" s="16"/>
      <c r="S9" s="16"/>
      <c r="T9" s="16"/>
      <c r="U9" s="16"/>
      <c r="V9" s="16"/>
      <c r="W9" s="16"/>
      <c r="X9" s="16"/>
    </row>
    <row r="10" spans="1:24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4"/>
      <c r="R10" s="16"/>
      <c r="S10" s="16"/>
      <c r="T10" s="16"/>
      <c r="U10" s="16"/>
      <c r="V10" s="16"/>
      <c r="W10" s="16"/>
      <c r="X10" s="16"/>
    </row>
    <row r="11" spans="1:24" x14ac:dyDescent="0.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4"/>
      <c r="R11" s="16"/>
      <c r="S11" s="16"/>
      <c r="T11" s="16"/>
      <c r="U11" s="16"/>
      <c r="V11" s="16"/>
      <c r="W11" s="16"/>
      <c r="X11" s="16"/>
    </row>
    <row r="12" spans="1:24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4"/>
      <c r="R12" s="16"/>
      <c r="S12" s="16"/>
      <c r="T12" s="16"/>
      <c r="U12" s="16"/>
      <c r="V12" s="16"/>
      <c r="W12" s="16"/>
      <c r="X12" s="16"/>
    </row>
    <row r="13" spans="1:24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4"/>
      <c r="R13" s="16"/>
      <c r="S13" s="16"/>
      <c r="T13" s="16"/>
      <c r="U13" s="16"/>
      <c r="V13" s="16"/>
      <c r="W13" s="16"/>
      <c r="X13" s="16"/>
    </row>
    <row r="14" spans="1:24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4"/>
      <c r="R14" s="16"/>
      <c r="S14" s="16"/>
      <c r="T14" s="16"/>
      <c r="U14" s="16"/>
      <c r="V14" s="16"/>
      <c r="W14" s="16"/>
      <c r="X14" s="16"/>
    </row>
    <row r="15" spans="1:24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4"/>
      <c r="R15" s="16"/>
      <c r="S15" s="16"/>
      <c r="T15" s="16"/>
      <c r="U15" s="16"/>
      <c r="V15" s="16"/>
      <c r="W15" s="16"/>
      <c r="X15" s="16"/>
    </row>
    <row r="16" spans="1:24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4"/>
      <c r="R16" s="16"/>
      <c r="S16" s="16"/>
      <c r="T16" s="16"/>
      <c r="U16" s="16"/>
      <c r="V16" s="16"/>
      <c r="W16" s="16"/>
      <c r="X16" s="16"/>
    </row>
    <row r="17" spans="1:24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4"/>
      <c r="R17" s="16"/>
      <c r="S17" s="16"/>
      <c r="T17" s="16"/>
      <c r="U17" s="16"/>
      <c r="V17" s="16"/>
      <c r="W17" s="16"/>
      <c r="X17" s="16"/>
    </row>
    <row r="18" spans="1:24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4"/>
      <c r="R18" s="16"/>
      <c r="S18" s="16"/>
      <c r="T18" s="16"/>
      <c r="U18" s="16"/>
      <c r="V18" s="16"/>
      <c r="W18" s="16"/>
      <c r="X18" s="16"/>
    </row>
    <row r="19" spans="1:24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4"/>
      <c r="R19" s="16"/>
      <c r="S19" s="16"/>
      <c r="T19" s="16"/>
      <c r="U19" s="16"/>
      <c r="V19" s="16"/>
      <c r="W19" s="16"/>
      <c r="X19" s="16"/>
    </row>
    <row r="20" spans="1:24" x14ac:dyDescent="0.2">
      <c r="D20" s="16"/>
      <c r="E20" s="16"/>
      <c r="F20" s="16"/>
      <c r="H20" s="16"/>
      <c r="I20" s="16"/>
      <c r="L20" s="16"/>
      <c r="M20" s="16"/>
      <c r="O20" s="16"/>
      <c r="V20" s="16"/>
    </row>
    <row r="21" spans="1:24" x14ac:dyDescent="0.2">
      <c r="D21" s="16"/>
      <c r="E21" s="16"/>
    </row>
    <row r="22" spans="1:24" x14ac:dyDescent="0.2">
      <c r="D22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 r:id="rId1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875" style="2" bestFit="1" customWidth="1"/>
    <col min="5" max="5" width="9.125" style="4" bestFit="1" customWidth="1"/>
    <col min="6" max="6" width="32.7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7.75" style="2" bestFit="1" customWidth="1"/>
    <col min="13" max="13" width="9.625" style="2" bestFit="1" customWidth="1"/>
    <col min="14" max="14" width="9.875" style="2" bestFit="1" customWidth="1"/>
    <col min="15" max="15" width="7.25" style="2" bestFit="1" customWidth="1"/>
    <col min="16" max="16" width="10.875" style="2" bestFit="1" customWidth="1"/>
    <col min="17" max="17" width="10.625" style="2" bestFit="1" customWidth="1"/>
    <col min="18" max="18" width="10.125" style="2" bestFit="1" customWidth="1"/>
    <col min="19" max="19" width="11" style="2" bestFit="1" customWidth="1"/>
    <col min="20" max="20" width="9.5" style="2" bestFit="1" customWidth="1"/>
    <col min="21" max="21" width="10.875" style="2" bestFit="1" customWidth="1"/>
    <col min="22" max="22" width="11" style="2" bestFit="1" customWidth="1"/>
    <col min="23" max="23" width="10.375" style="2" bestFit="1" customWidth="1"/>
    <col min="24" max="16384" width="9" style="2" hidden="1"/>
  </cols>
  <sheetData>
    <row r="1" spans="1:23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9</v>
      </c>
      <c r="M1" s="15" t="s">
        <v>606</v>
      </c>
      <c r="N1" s="15" t="s">
        <v>396</v>
      </c>
      <c r="O1" s="15" t="s">
        <v>917</v>
      </c>
      <c r="P1" s="15" t="s">
        <v>372</v>
      </c>
      <c r="Q1" s="15" t="s">
        <v>16</v>
      </c>
      <c r="R1" s="136" t="s">
        <v>1147</v>
      </c>
      <c r="S1" s="137" t="s">
        <v>618</v>
      </c>
      <c r="T1" s="129" t="s">
        <v>1156</v>
      </c>
      <c r="U1" s="15" t="s">
        <v>1153</v>
      </c>
      <c r="V1" s="15" t="s">
        <v>19</v>
      </c>
      <c r="W1" s="15" t="s">
        <v>30</v>
      </c>
    </row>
    <row r="2" spans="1:23" x14ac:dyDescent="0.2">
      <c r="A2">
        <v>316</v>
      </c>
      <c r="B2">
        <v>316</v>
      </c>
      <c r="C2" t="s">
        <v>2645</v>
      </c>
      <c r="D2">
        <v>513598359</v>
      </c>
      <c r="E2" t="s">
        <v>429</v>
      </c>
      <c r="F2" t="s">
        <v>2646</v>
      </c>
      <c r="G2">
        <v>31000360</v>
      </c>
      <c r="H2" t="s">
        <v>78</v>
      </c>
      <c r="I2" t="s">
        <v>472</v>
      </c>
      <c r="J2" t="s">
        <v>53</v>
      </c>
      <c r="K2" t="s">
        <v>53</v>
      </c>
      <c r="L2" t="s">
        <v>102</v>
      </c>
      <c r="M2" t="s">
        <v>55</v>
      </c>
      <c r="N2" t="s">
        <v>1218</v>
      </c>
      <c r="O2" t="s">
        <v>102</v>
      </c>
      <c r="P2" t="s">
        <v>305</v>
      </c>
      <c r="Q2" s="135">
        <v>45930</v>
      </c>
      <c r="R2" s="135"/>
      <c r="S2" s="133"/>
      <c r="T2" s="130"/>
      <c r="U2" s="130">
        <v>64553.14</v>
      </c>
      <c r="V2" s="133">
        <v>1</v>
      </c>
      <c r="W2" s="133">
        <v>3.3E-4</v>
      </c>
    </row>
    <row r="3" spans="1:23" x14ac:dyDescent="0.2">
      <c r="A3" s="16"/>
      <c r="B3" s="16"/>
      <c r="C3" s="16"/>
      <c r="D3" s="16"/>
      <c r="E3" s="14"/>
      <c r="F3" s="16"/>
      <c r="G3" s="16"/>
      <c r="H3" s="16"/>
      <c r="I3" s="16"/>
      <c r="J3" s="14"/>
      <c r="K3" s="14"/>
      <c r="L3" s="16"/>
      <c r="M3" s="16"/>
      <c r="N3" s="14"/>
      <c r="O3" s="16"/>
      <c r="P3" s="16"/>
      <c r="Q3" s="16"/>
      <c r="R3" s="16"/>
      <c r="S3" s="16"/>
      <c r="T3" s="16"/>
      <c r="U3" s="16"/>
      <c r="V3" s="16"/>
      <c r="W3" s="16"/>
    </row>
    <row r="4" spans="1:23" x14ac:dyDescent="0.2">
      <c r="A4" s="16"/>
      <c r="B4" s="16"/>
      <c r="C4" s="16"/>
      <c r="D4" s="16"/>
      <c r="E4" s="14"/>
      <c r="F4" s="16"/>
      <c r="G4" s="16"/>
      <c r="H4" s="16"/>
      <c r="I4" s="16"/>
      <c r="J4" s="14"/>
      <c r="K4" s="14"/>
      <c r="L4" s="16"/>
      <c r="M4" s="16"/>
      <c r="N4" s="14"/>
      <c r="O4" s="16"/>
      <c r="P4" s="16"/>
      <c r="Q4" s="16"/>
      <c r="R4" s="16"/>
      <c r="S4" s="16"/>
      <c r="T4" s="16"/>
      <c r="U4" s="16"/>
      <c r="V4" s="16"/>
      <c r="W4" s="16"/>
    </row>
    <row r="5" spans="1:23" x14ac:dyDescent="0.2">
      <c r="A5" s="16"/>
      <c r="B5" s="16"/>
      <c r="C5" s="16"/>
      <c r="D5" s="16"/>
      <c r="E5" s="14"/>
      <c r="F5" s="16"/>
      <c r="G5" s="16"/>
      <c r="H5" s="16"/>
      <c r="I5" s="16"/>
      <c r="J5" s="14"/>
      <c r="K5" s="14"/>
      <c r="L5" s="16"/>
      <c r="M5" s="16"/>
      <c r="N5" s="14"/>
      <c r="O5" s="16"/>
      <c r="P5" s="16"/>
      <c r="Q5" s="16"/>
      <c r="R5" s="16"/>
      <c r="S5" s="16"/>
      <c r="T5" s="16"/>
      <c r="U5" s="16"/>
      <c r="V5" s="16"/>
      <c r="W5" s="16"/>
    </row>
    <row r="6" spans="1:23" x14ac:dyDescent="0.2">
      <c r="A6" s="16"/>
      <c r="B6" s="16"/>
      <c r="C6" s="16"/>
      <c r="D6" s="16"/>
      <c r="E6" s="14"/>
      <c r="F6" s="16"/>
      <c r="G6" s="16"/>
      <c r="H6" s="16"/>
      <c r="I6" s="16"/>
      <c r="J6" s="14"/>
      <c r="K6" s="14"/>
      <c r="L6" s="16"/>
      <c r="M6" s="16"/>
      <c r="N6" s="14"/>
      <c r="O6" s="16"/>
      <c r="P6" s="16"/>
      <c r="Q6" s="16"/>
      <c r="R6" s="16"/>
      <c r="S6" s="16"/>
      <c r="T6" s="16"/>
      <c r="U6" s="16"/>
      <c r="V6" s="16"/>
      <c r="W6" s="16"/>
    </row>
    <row r="7" spans="1:23" x14ac:dyDescent="0.2">
      <c r="A7" s="16"/>
      <c r="B7" s="16"/>
      <c r="C7" s="16"/>
      <c r="D7" s="16"/>
      <c r="E7" s="14"/>
      <c r="F7" s="16"/>
      <c r="G7" s="16"/>
      <c r="H7" s="16"/>
      <c r="I7" s="16"/>
      <c r="J7" s="14"/>
      <c r="K7" s="14"/>
      <c r="L7" s="16"/>
      <c r="M7" s="16"/>
      <c r="N7" s="14"/>
      <c r="O7" s="16"/>
      <c r="P7" s="16"/>
      <c r="Q7" s="16"/>
      <c r="R7" s="16"/>
      <c r="S7" s="16"/>
      <c r="T7" s="16"/>
      <c r="U7" s="16"/>
      <c r="V7" s="16"/>
      <c r="W7" s="16"/>
    </row>
    <row r="8" spans="1:23" x14ac:dyDescent="0.2">
      <c r="A8" s="16"/>
      <c r="B8" s="16"/>
      <c r="C8" s="16"/>
      <c r="D8" s="16"/>
      <c r="E8" s="14"/>
      <c r="F8" s="16"/>
      <c r="G8" s="16"/>
      <c r="H8" s="16"/>
      <c r="I8" s="16"/>
      <c r="J8" s="14"/>
      <c r="K8" s="14"/>
      <c r="L8" s="16"/>
      <c r="M8" s="16"/>
      <c r="N8" s="14"/>
      <c r="O8" s="16"/>
      <c r="P8" s="16"/>
      <c r="Q8" s="16"/>
      <c r="R8" s="16"/>
      <c r="S8" s="16"/>
      <c r="T8" s="16"/>
      <c r="U8" s="16"/>
      <c r="V8" s="16"/>
      <c r="W8" s="16"/>
    </row>
    <row r="9" spans="1:23" x14ac:dyDescent="0.2">
      <c r="A9" s="16"/>
      <c r="B9" s="16"/>
      <c r="C9" s="16"/>
      <c r="D9" s="16"/>
      <c r="E9" s="14"/>
      <c r="F9" s="16"/>
      <c r="G9" s="16"/>
      <c r="H9" s="16"/>
      <c r="I9" s="16"/>
      <c r="J9" s="14"/>
      <c r="K9" s="14"/>
      <c r="L9" s="16"/>
      <c r="M9" s="16"/>
      <c r="N9" s="14"/>
      <c r="O9" s="16"/>
      <c r="P9" s="16"/>
      <c r="Q9" s="16"/>
      <c r="R9" s="16"/>
      <c r="S9" s="16"/>
      <c r="T9" s="16"/>
      <c r="U9" s="16"/>
      <c r="V9" s="16"/>
      <c r="W9" s="16"/>
    </row>
    <row r="10" spans="1:23" x14ac:dyDescent="0.2">
      <c r="A10" s="16"/>
      <c r="B10" s="16"/>
      <c r="C10" s="16"/>
      <c r="D10" s="16"/>
      <c r="E10" s="14"/>
      <c r="F10" s="16"/>
      <c r="G10" s="16"/>
      <c r="H10" s="16"/>
      <c r="I10" s="16"/>
      <c r="J10" s="14"/>
      <c r="K10" s="14"/>
      <c r="L10" s="16"/>
      <c r="M10" s="16"/>
      <c r="N10" s="14"/>
      <c r="O10" s="16"/>
      <c r="P10" s="16"/>
      <c r="Q10" s="16"/>
      <c r="R10" s="16"/>
      <c r="S10" s="16"/>
      <c r="T10" s="16"/>
      <c r="U10" s="16"/>
      <c r="V10" s="16"/>
      <c r="W10" s="16"/>
    </row>
    <row r="11" spans="1:23" x14ac:dyDescent="0.2">
      <c r="A11" s="16"/>
      <c r="B11" s="16"/>
      <c r="C11" s="16"/>
      <c r="D11" s="16"/>
      <c r="E11" s="14"/>
      <c r="F11" s="16"/>
      <c r="G11" s="16"/>
      <c r="H11" s="16"/>
      <c r="I11" s="16"/>
      <c r="J11" s="14"/>
      <c r="K11" s="14"/>
      <c r="L11" s="16"/>
      <c r="M11" s="16"/>
      <c r="N11" s="14"/>
      <c r="O11" s="16"/>
      <c r="P11" s="16"/>
      <c r="Q11" s="16"/>
      <c r="R11" s="16"/>
      <c r="S11" s="16"/>
      <c r="T11" s="16"/>
      <c r="U11" s="16"/>
      <c r="V11" s="16"/>
      <c r="W11" s="16"/>
    </row>
    <row r="12" spans="1:23" x14ac:dyDescent="0.2">
      <c r="A12" s="16"/>
      <c r="B12" s="16"/>
      <c r="C12" s="16"/>
      <c r="D12" s="16"/>
      <c r="E12" s="14"/>
      <c r="F12" s="16"/>
      <c r="G12" s="16"/>
      <c r="H12" s="16"/>
      <c r="I12" s="16"/>
      <c r="J12" s="14"/>
      <c r="K12" s="14"/>
      <c r="L12" s="16"/>
      <c r="M12" s="16"/>
      <c r="N12" s="14"/>
      <c r="O12" s="16"/>
      <c r="P12" s="16"/>
      <c r="Q12" s="16"/>
      <c r="R12" s="16"/>
      <c r="S12" s="16"/>
      <c r="T12" s="16"/>
      <c r="U12" s="16"/>
      <c r="V12" s="16"/>
      <c r="W12" s="16"/>
    </row>
    <row r="13" spans="1:23" x14ac:dyDescent="0.2">
      <c r="A13" s="16"/>
      <c r="B13" s="16"/>
      <c r="C13" s="16"/>
      <c r="D13" s="16"/>
      <c r="E13" s="14"/>
      <c r="F13" s="16"/>
      <c r="G13" s="16"/>
      <c r="H13" s="16"/>
      <c r="I13" s="16"/>
      <c r="J13" s="14"/>
      <c r="K13" s="14"/>
      <c r="L13" s="16"/>
      <c r="M13" s="16"/>
      <c r="N13" s="14"/>
      <c r="O13" s="16"/>
      <c r="P13" s="16"/>
      <c r="Q13" s="16"/>
      <c r="R13" s="16"/>
      <c r="S13" s="16"/>
      <c r="T13" s="16"/>
      <c r="U13" s="16"/>
      <c r="V13" s="16"/>
      <c r="W13" s="16"/>
    </row>
    <row r="14" spans="1:23" x14ac:dyDescent="0.2">
      <c r="A14" s="16"/>
      <c r="B14" s="16"/>
      <c r="C14" s="16"/>
      <c r="D14" s="16"/>
      <c r="E14" s="14"/>
      <c r="F14" s="16"/>
      <c r="G14" s="16"/>
      <c r="H14" s="16"/>
      <c r="I14" s="16"/>
      <c r="J14" s="14"/>
      <c r="K14" s="14"/>
      <c r="L14" s="16"/>
      <c r="M14" s="16"/>
      <c r="N14" s="14"/>
      <c r="O14" s="16"/>
      <c r="P14" s="16"/>
      <c r="Q14" s="16"/>
      <c r="R14" s="16"/>
      <c r="S14" s="16"/>
      <c r="T14" s="16"/>
      <c r="U14" s="16"/>
      <c r="V14" s="16"/>
      <c r="W14" s="16"/>
    </row>
    <row r="15" spans="1:23" x14ac:dyDescent="0.2">
      <c r="A15" s="16"/>
      <c r="B15" s="16"/>
      <c r="C15" s="16"/>
      <c r="D15" s="16"/>
      <c r="E15" s="14"/>
      <c r="F15" s="16"/>
      <c r="G15" s="16"/>
      <c r="H15" s="16"/>
      <c r="I15" s="16"/>
      <c r="J15" s="14"/>
      <c r="K15" s="14"/>
      <c r="L15" s="16"/>
      <c r="M15" s="16"/>
      <c r="N15" s="14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" x14ac:dyDescent="0.25">
      <c r="A16" s="22"/>
      <c r="B16" s="16"/>
      <c r="C16" s="16"/>
      <c r="D16" s="16"/>
      <c r="E16" s="14"/>
      <c r="F16" s="16"/>
      <c r="G16" s="16"/>
      <c r="H16" s="16"/>
      <c r="I16" s="16"/>
      <c r="J16" s="14"/>
      <c r="K16" s="14"/>
      <c r="L16" s="16"/>
      <c r="M16" s="16"/>
      <c r="N16" s="14"/>
      <c r="O16" s="16"/>
      <c r="P16" s="16"/>
      <c r="Q16" s="16"/>
      <c r="R16" s="16"/>
      <c r="S16" s="16"/>
      <c r="T16" s="16"/>
      <c r="U16" s="16"/>
      <c r="V16" s="16"/>
      <c r="W16" s="16"/>
    </row>
    <row r="17" spans="1:23" x14ac:dyDescent="0.2">
      <c r="A17" s="16"/>
      <c r="B17" s="16"/>
      <c r="C17" s="16"/>
      <c r="D17" s="16"/>
      <c r="E17" s="14"/>
      <c r="F17" s="16"/>
      <c r="G17" s="16"/>
      <c r="H17" s="16"/>
      <c r="I17" s="16"/>
      <c r="J17" s="14"/>
      <c r="K17" s="14"/>
      <c r="L17" s="16"/>
      <c r="M17" s="16"/>
      <c r="N17" s="14"/>
      <c r="O17" s="16"/>
      <c r="P17" s="16"/>
      <c r="Q17" s="16"/>
      <c r="R17" s="16"/>
      <c r="S17" s="16"/>
      <c r="T17" s="16"/>
      <c r="U17" s="16"/>
      <c r="V17" s="16"/>
      <c r="W17" s="16"/>
    </row>
    <row r="18" spans="1:23" x14ac:dyDescent="0.2">
      <c r="A18" s="16"/>
      <c r="B18" s="16"/>
      <c r="C18" s="16"/>
      <c r="D18" s="16"/>
      <c r="E18" s="14"/>
      <c r="F18" s="16"/>
      <c r="G18" s="16"/>
      <c r="H18" s="16"/>
      <c r="I18" s="16"/>
      <c r="J18" s="14"/>
      <c r="K18" s="14"/>
      <c r="L18" s="16"/>
      <c r="M18" s="16"/>
      <c r="N18" s="14"/>
      <c r="O18" s="16"/>
      <c r="P18" s="16"/>
      <c r="Q18" s="16"/>
      <c r="R18" s="16"/>
      <c r="S18" s="16"/>
      <c r="T18" s="16"/>
      <c r="U18" s="16"/>
      <c r="V18" s="16"/>
      <c r="W18" s="16"/>
    </row>
    <row r="19" spans="1:23" x14ac:dyDescent="0.2">
      <c r="A19" s="20"/>
      <c r="B19" s="16"/>
      <c r="C19" s="16"/>
      <c r="D19" s="16"/>
      <c r="E19" s="14"/>
      <c r="F19" s="16"/>
      <c r="G19" s="16"/>
      <c r="H19" s="16"/>
      <c r="J19" s="14"/>
      <c r="K19" s="14"/>
      <c r="L19" s="16"/>
      <c r="M19" s="16"/>
      <c r="N19" s="14"/>
      <c r="O19" s="16"/>
      <c r="P19" s="16"/>
      <c r="Q19" s="16"/>
      <c r="R19" s="16"/>
      <c r="S19" s="16"/>
      <c r="T19" s="16"/>
      <c r="U19" s="16"/>
      <c r="V19" s="16"/>
      <c r="W19" s="16"/>
    </row>
    <row r="20" spans="1:23" x14ac:dyDescent="0.2">
      <c r="A20" s="7"/>
      <c r="E20" s="14"/>
      <c r="H20" s="16"/>
      <c r="I20" s="16"/>
      <c r="J20" s="14"/>
      <c r="K20" s="14"/>
      <c r="L20" s="16"/>
      <c r="M20" s="16"/>
      <c r="O20" s="16"/>
      <c r="P20" s="16"/>
    </row>
    <row r="21" spans="1:23" customFormat="1" x14ac:dyDescent="0.2"/>
    <row r="22" spans="1:23" x14ac:dyDescent="0.2">
      <c r="A22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8000000}">
      <formula1>Industry_Sector</formula1>
    </dataValidation>
    <dataValidation type="list" allowBlank="1" showInputMessage="1" showErrorMessage="1" sqref="I20" xr:uid="{00000000-0002-0000-1B00-000009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0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6.875" style="2" bestFit="1" customWidth="1"/>
    <col min="4" max="4" width="9.125" style="2" bestFit="1" customWidth="1"/>
    <col min="5" max="5" width="40" style="2" bestFit="1" customWidth="1"/>
    <col min="6" max="6" width="8.75" style="2" bestFit="1" customWidth="1"/>
    <col min="7" max="7" width="10.75" style="2" bestFit="1" customWidth="1"/>
    <col min="8" max="8" width="9.625" style="2" bestFit="1" customWidth="1"/>
    <col min="9" max="10" width="9.875" style="2" bestFit="1" customWidth="1"/>
    <col min="11" max="11" width="10.625" style="2" bestFit="1" customWidth="1"/>
    <col min="12" max="12" width="14.5" style="2" bestFit="1" customWidth="1"/>
    <col min="13" max="13" width="8.625" style="2" bestFit="1" customWidth="1"/>
    <col min="14" max="14" width="14.5" style="2" bestFit="1" customWidth="1"/>
    <col min="15" max="15" width="10.875" style="2" bestFit="1" customWidth="1"/>
    <col min="16" max="16" width="10.625" style="2" bestFit="1" customWidth="1"/>
    <col min="17" max="17" width="11" style="2" bestFit="1" customWidth="1"/>
    <col min="18" max="18" width="10.375" style="2" bestFit="1" customWidth="1"/>
    <col min="19" max="16384" width="9" style="2" hidden="1"/>
  </cols>
  <sheetData>
    <row r="1" spans="1:18" ht="51" x14ac:dyDescent="0.2">
      <c r="A1" s="15" t="s">
        <v>651</v>
      </c>
      <c r="B1" s="15" t="s">
        <v>0</v>
      </c>
      <c r="C1" s="15" t="s">
        <v>785</v>
      </c>
      <c r="D1" s="15" t="s">
        <v>786</v>
      </c>
      <c r="E1" s="15" t="s">
        <v>1</v>
      </c>
      <c r="F1" s="15" t="s">
        <v>604</v>
      </c>
      <c r="G1" s="15" t="s">
        <v>605</v>
      </c>
      <c r="H1" s="15" t="s">
        <v>606</v>
      </c>
      <c r="I1" s="15" t="s">
        <v>794</v>
      </c>
      <c r="J1" s="15" t="s">
        <v>396</v>
      </c>
      <c r="K1" s="15" t="s">
        <v>16</v>
      </c>
      <c r="L1" s="15" t="s">
        <v>922</v>
      </c>
      <c r="M1" s="15" t="s">
        <v>11</v>
      </c>
      <c r="N1" s="15" t="s">
        <v>1153</v>
      </c>
      <c r="O1" s="15" t="s">
        <v>1154</v>
      </c>
      <c r="P1" s="15" t="s">
        <v>26</v>
      </c>
      <c r="Q1" s="15" t="s">
        <v>19</v>
      </c>
      <c r="R1" s="15" t="s">
        <v>30</v>
      </c>
    </row>
    <row r="2" spans="1:18" x14ac:dyDescent="0.2">
      <c r="A2">
        <v>316</v>
      </c>
      <c r="B2">
        <v>316</v>
      </c>
      <c r="C2" t="s">
        <v>2647</v>
      </c>
      <c r="D2">
        <v>7893870</v>
      </c>
      <c r="E2" t="s">
        <v>694</v>
      </c>
      <c r="F2" t="s">
        <v>53</v>
      </c>
      <c r="G2" t="s">
        <v>53</v>
      </c>
      <c r="H2" t="s">
        <v>62</v>
      </c>
      <c r="I2" s="135">
        <v>37668</v>
      </c>
      <c r="J2" t="s">
        <v>1218</v>
      </c>
      <c r="K2" s="135">
        <v>45930</v>
      </c>
      <c r="L2" s="130">
        <v>52556332.248729996</v>
      </c>
      <c r="M2" s="130">
        <v>1</v>
      </c>
      <c r="N2" s="130">
        <v>52556332.248729996</v>
      </c>
      <c r="O2" s="130"/>
      <c r="P2"/>
      <c r="Q2" s="133">
        <v>0.96665299999999998</v>
      </c>
      <c r="R2" s="133">
        <v>0.26936100000000002</v>
      </c>
    </row>
    <row r="3" spans="1:18" x14ac:dyDescent="0.2">
      <c r="A3">
        <v>316</v>
      </c>
      <c r="B3">
        <v>316</v>
      </c>
      <c r="C3" t="s">
        <v>2648</v>
      </c>
      <c r="D3">
        <v>7900000</v>
      </c>
      <c r="E3" t="s">
        <v>693</v>
      </c>
      <c r="F3" t="s">
        <v>53</v>
      </c>
      <c r="G3" t="s">
        <v>53</v>
      </c>
      <c r="H3" t="s">
        <v>62</v>
      </c>
      <c r="I3" s="135">
        <v>39658</v>
      </c>
      <c r="J3" t="s">
        <v>1218</v>
      </c>
      <c r="K3" s="135">
        <v>45930</v>
      </c>
      <c r="L3" s="130">
        <v>1813000</v>
      </c>
      <c r="M3" s="130">
        <v>1</v>
      </c>
      <c r="N3" s="130">
        <v>1813000</v>
      </c>
      <c r="O3" s="130"/>
      <c r="P3"/>
      <c r="Q3" s="133">
        <v>3.3346000000000001E-2</v>
      </c>
      <c r="R3" s="133">
        <v>9.2910000000000006E-3</v>
      </c>
    </row>
    <row r="4" spans="1:18" x14ac:dyDescent="0.2">
      <c r="A4" s="16"/>
      <c r="B4" s="16"/>
      <c r="C4" s="20"/>
      <c r="D4" s="16"/>
      <c r="E4" s="20"/>
      <c r="F4" s="14"/>
      <c r="G4" s="14"/>
      <c r="H4" s="16"/>
      <c r="I4" s="16"/>
      <c r="J4" s="14"/>
      <c r="K4" s="16"/>
      <c r="M4" s="16"/>
      <c r="N4" s="16"/>
      <c r="O4" s="16"/>
      <c r="P4" s="14"/>
      <c r="Q4" s="16"/>
      <c r="R4" s="16"/>
    </row>
    <row r="5" spans="1:18" x14ac:dyDescent="0.2">
      <c r="A5" s="16"/>
      <c r="B5" s="16"/>
      <c r="C5" s="20"/>
      <c r="D5" s="16"/>
      <c r="E5" s="20"/>
      <c r="F5" s="14"/>
      <c r="G5" s="14"/>
      <c r="H5" s="16"/>
      <c r="I5" s="16"/>
      <c r="J5" s="14"/>
      <c r="K5" s="16"/>
      <c r="M5" s="16"/>
      <c r="N5" s="16"/>
      <c r="O5" s="16"/>
      <c r="P5" s="14"/>
      <c r="Q5" s="16"/>
      <c r="R5" s="16"/>
    </row>
    <row r="6" spans="1:18" x14ac:dyDescent="0.2">
      <c r="A6" s="16"/>
      <c r="B6" s="16"/>
      <c r="C6" s="20"/>
      <c r="D6" s="16"/>
      <c r="E6" s="20"/>
      <c r="F6" s="14"/>
      <c r="G6" s="14"/>
      <c r="H6" s="16"/>
      <c r="I6" s="16"/>
      <c r="J6" s="14"/>
      <c r="K6" s="16"/>
      <c r="M6" s="16"/>
      <c r="N6" s="16"/>
      <c r="O6" s="16"/>
      <c r="P6" s="14"/>
      <c r="Q6" s="16"/>
      <c r="R6" s="16"/>
    </row>
    <row r="7" spans="1:18" x14ac:dyDescent="0.2">
      <c r="A7" s="16"/>
      <c r="B7" s="16"/>
      <c r="C7" s="20"/>
      <c r="D7" s="16"/>
      <c r="E7" s="20"/>
      <c r="F7" s="14"/>
      <c r="G7" s="14"/>
      <c r="H7" s="16"/>
      <c r="I7" s="16"/>
      <c r="J7" s="14"/>
      <c r="K7" s="16"/>
      <c r="M7" s="16"/>
      <c r="N7" s="16"/>
      <c r="O7" s="16"/>
      <c r="P7" s="14"/>
      <c r="Q7" s="16"/>
      <c r="R7" s="16"/>
    </row>
    <row r="8" spans="1:18" x14ac:dyDescent="0.2">
      <c r="A8" s="16"/>
      <c r="B8" s="16"/>
      <c r="C8" s="20"/>
      <c r="D8" s="16"/>
      <c r="E8" s="20"/>
      <c r="F8" s="14"/>
      <c r="G8" s="14"/>
      <c r="H8" s="16"/>
      <c r="I8" s="16"/>
      <c r="J8" s="14"/>
      <c r="K8" s="16"/>
      <c r="M8" s="16"/>
      <c r="N8" s="16"/>
      <c r="O8" s="16"/>
      <c r="P8" s="14"/>
      <c r="Q8" s="16"/>
      <c r="R8" s="16"/>
    </row>
    <row r="9" spans="1:18" x14ac:dyDescent="0.2">
      <c r="A9" s="16"/>
      <c r="B9" s="16"/>
      <c r="C9" s="20"/>
      <c r="D9" s="16"/>
      <c r="E9" s="20"/>
      <c r="F9" s="14"/>
      <c r="G9" s="14"/>
      <c r="H9" s="16"/>
      <c r="I9" s="16"/>
      <c r="J9" s="14"/>
      <c r="K9" s="16"/>
      <c r="M9" s="16"/>
      <c r="N9" s="16"/>
      <c r="O9" s="16"/>
      <c r="P9" s="14"/>
      <c r="Q9" s="16"/>
      <c r="R9" s="16"/>
    </row>
    <row r="10" spans="1:18" x14ac:dyDescent="0.2">
      <c r="A10" s="16"/>
      <c r="B10" s="16"/>
      <c r="C10" s="20"/>
      <c r="D10" s="16"/>
      <c r="E10" s="20"/>
      <c r="F10" s="14"/>
      <c r="G10" s="14"/>
      <c r="H10" s="16"/>
      <c r="I10" s="16"/>
      <c r="J10" s="14"/>
      <c r="K10" s="16"/>
      <c r="M10" s="16"/>
      <c r="N10" s="16"/>
      <c r="O10" s="16"/>
      <c r="P10" s="14"/>
      <c r="Q10" s="16"/>
      <c r="R10" s="16"/>
    </row>
    <row r="11" spans="1:18" x14ac:dyDescent="0.2">
      <c r="A11" s="16"/>
      <c r="B11" s="16"/>
      <c r="C11" s="20"/>
      <c r="D11" s="16"/>
      <c r="E11" s="20"/>
      <c r="F11" s="14"/>
      <c r="G11" s="14"/>
      <c r="H11" s="16"/>
      <c r="I11" s="16"/>
      <c r="J11" s="14"/>
      <c r="K11" s="16"/>
      <c r="M11" s="16"/>
      <c r="N11" s="16"/>
      <c r="O11" s="16"/>
      <c r="P11" s="14"/>
      <c r="Q11" s="16"/>
      <c r="R11" s="16"/>
    </row>
    <row r="12" spans="1:18" x14ac:dyDescent="0.2">
      <c r="A12" s="16"/>
      <c r="B12" s="16"/>
      <c r="C12" s="20"/>
      <c r="D12" s="16"/>
      <c r="E12" s="20"/>
      <c r="F12" s="14"/>
      <c r="G12" s="14"/>
      <c r="H12" s="16"/>
      <c r="I12" s="16"/>
      <c r="J12" s="14"/>
      <c r="K12" s="16"/>
      <c r="M12" s="16"/>
      <c r="N12" s="16"/>
      <c r="O12" s="16"/>
      <c r="P12" s="14"/>
      <c r="Q12" s="16"/>
      <c r="R12" s="16"/>
    </row>
    <row r="13" spans="1:18" x14ac:dyDescent="0.2">
      <c r="A13" s="16"/>
      <c r="B13" s="16"/>
      <c r="C13" s="20"/>
      <c r="D13" s="16"/>
      <c r="E13" s="20"/>
      <c r="F13" s="14"/>
      <c r="G13" s="14"/>
      <c r="H13" s="16"/>
      <c r="I13" s="16"/>
      <c r="J13" s="14"/>
      <c r="K13" s="16"/>
      <c r="M13" s="16"/>
      <c r="N13" s="16"/>
      <c r="O13" s="16"/>
      <c r="P13" s="14"/>
      <c r="Q13" s="16"/>
      <c r="R13" s="16"/>
    </row>
    <row r="14" spans="1:18" x14ac:dyDescent="0.2">
      <c r="A14" s="16"/>
      <c r="B14" s="16"/>
      <c r="C14" s="20"/>
      <c r="D14" s="16"/>
      <c r="E14" s="20"/>
      <c r="F14" s="14"/>
      <c r="G14" s="14"/>
      <c r="H14" s="16"/>
      <c r="I14" s="16"/>
      <c r="J14" s="14"/>
      <c r="K14" s="16"/>
      <c r="M14" s="16"/>
      <c r="N14" s="16"/>
      <c r="O14" s="16"/>
      <c r="P14" s="14"/>
      <c r="Q14" s="16"/>
      <c r="R14" s="16"/>
    </row>
    <row r="15" spans="1:18" x14ac:dyDescent="0.2">
      <c r="A15" s="16"/>
      <c r="B15" s="16"/>
      <c r="C15" s="20"/>
      <c r="D15" s="16"/>
      <c r="E15" s="20"/>
      <c r="F15" s="14"/>
      <c r="G15" s="14"/>
      <c r="H15" s="16"/>
      <c r="I15" s="16"/>
      <c r="J15" s="14"/>
      <c r="K15" s="16"/>
      <c r="M15" s="16"/>
      <c r="N15" s="16"/>
      <c r="O15" s="16"/>
      <c r="P15" s="14"/>
      <c r="Q15" s="16"/>
      <c r="R15" s="16"/>
    </row>
    <row r="16" spans="1:18" x14ac:dyDescent="0.2">
      <c r="A16" s="16"/>
      <c r="B16" s="16"/>
      <c r="C16" s="20"/>
      <c r="D16" s="16"/>
      <c r="E16" s="20"/>
      <c r="F16" s="14"/>
      <c r="G16" s="14"/>
      <c r="H16" s="16"/>
      <c r="I16" s="16"/>
      <c r="J16" s="14"/>
      <c r="K16" s="16"/>
      <c r="M16" s="16"/>
      <c r="N16" s="16"/>
      <c r="O16" s="16"/>
      <c r="P16" s="14"/>
      <c r="Q16" s="16"/>
      <c r="R16" s="16"/>
    </row>
    <row r="17" spans="1:18" x14ac:dyDescent="0.2">
      <c r="A17" s="16"/>
      <c r="B17" s="16"/>
      <c r="C17" s="20"/>
      <c r="D17" s="16"/>
      <c r="E17" s="20"/>
      <c r="F17" s="14"/>
      <c r="G17" s="14"/>
      <c r="H17" s="16"/>
      <c r="I17" s="16"/>
      <c r="J17" s="14"/>
      <c r="K17" s="16"/>
      <c r="M17" s="16"/>
      <c r="N17" s="16"/>
      <c r="O17" s="16"/>
      <c r="P17" s="14"/>
      <c r="Q17" s="16"/>
      <c r="R17" s="16"/>
    </row>
    <row r="18" spans="1:18" x14ac:dyDescent="0.2">
      <c r="A18" s="16"/>
      <c r="B18" s="16"/>
      <c r="C18" s="20"/>
      <c r="D18" s="16"/>
      <c r="E18" s="20"/>
      <c r="F18" s="14"/>
      <c r="G18" s="14"/>
      <c r="H18" s="16"/>
      <c r="I18" s="16"/>
      <c r="J18" s="14"/>
      <c r="K18" s="16"/>
      <c r="M18" s="16"/>
      <c r="N18" s="16"/>
      <c r="O18" s="16"/>
      <c r="P18" s="14"/>
      <c r="Q18" s="16"/>
      <c r="R18" s="16"/>
    </row>
    <row r="19" spans="1:18" x14ac:dyDescent="0.2">
      <c r="A19" s="16"/>
      <c r="B19" s="16"/>
      <c r="C19" s="20"/>
      <c r="D19" s="16"/>
      <c r="E19" s="20"/>
      <c r="F19" s="14"/>
      <c r="G19" s="14"/>
      <c r="H19" s="16"/>
      <c r="I19" s="16"/>
      <c r="J19" s="14"/>
      <c r="K19" s="16"/>
      <c r="M19" s="16"/>
      <c r="N19" s="16"/>
      <c r="O19" s="16"/>
      <c r="P19" s="14"/>
      <c r="Q19" s="16"/>
      <c r="R19" s="16"/>
    </row>
    <row r="20" spans="1:18" x14ac:dyDescent="0.2">
      <c r="E20" s="20"/>
      <c r="F20" s="14"/>
      <c r="G20" s="14"/>
      <c r="H20" s="16"/>
      <c r="P20" s="14"/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</dataValidation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34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0.875" style="2" bestFit="1" customWidth="1"/>
    <col min="4" max="4" width="9.375" style="2" bestFit="1" customWidth="1"/>
    <col min="5" max="5" width="8" style="4" bestFit="1" customWidth="1"/>
    <col min="6" max="6" width="22.75" style="2" bestFit="1" customWidth="1"/>
    <col min="7" max="7" width="8.75" style="2" bestFit="1" customWidth="1"/>
    <col min="8" max="8" width="9.625" style="2" bestFit="1" customWidth="1"/>
    <col min="9" max="9" width="8.375" style="2" bestFit="1" customWidth="1"/>
    <col min="10" max="10" width="12.25" style="2" bestFit="1" customWidth="1"/>
    <col min="11" max="11" width="9.875" style="2" bestFit="1" customWidth="1"/>
    <col min="12" max="12" width="13.5" style="2" bestFit="1" customWidth="1"/>
    <col min="13" max="13" width="8.625" style="2" bestFit="1" customWidth="1"/>
    <col min="14" max="14" width="9.25" style="2" bestFit="1" customWidth="1"/>
    <col min="15" max="15" width="13.5" style="2" bestFit="1" customWidth="1"/>
    <col min="16" max="16" width="11" style="2" bestFit="1" customWidth="1"/>
    <col min="17" max="17" width="10.375" style="2" bestFit="1" customWidth="1"/>
    <col min="18" max="18" width="11.625" style="2" hidden="1" customWidth="1"/>
    <col min="19" max="16384" width="9" style="2" hidden="1"/>
  </cols>
  <sheetData>
    <row r="1" spans="1:17" s="3" customFormat="1" ht="51" x14ac:dyDescent="0.2">
      <c r="A1" s="15" t="s">
        <v>651</v>
      </c>
      <c r="B1" s="15" t="s">
        <v>0</v>
      </c>
      <c r="C1" s="15" t="s">
        <v>723</v>
      </c>
      <c r="D1" s="15" t="s">
        <v>741</v>
      </c>
      <c r="E1" s="15" t="s">
        <v>742</v>
      </c>
      <c r="F1" s="15" t="s">
        <v>1</v>
      </c>
      <c r="G1" s="15" t="s">
        <v>604</v>
      </c>
      <c r="H1" s="15" t="s">
        <v>606</v>
      </c>
      <c r="I1" s="15" t="s">
        <v>772</v>
      </c>
      <c r="J1" s="15" t="s">
        <v>8</v>
      </c>
      <c r="K1" s="15" t="s">
        <v>396</v>
      </c>
      <c r="L1" s="15" t="s">
        <v>922</v>
      </c>
      <c r="M1" s="15" t="s">
        <v>11</v>
      </c>
      <c r="N1" s="15" t="s">
        <v>14</v>
      </c>
      <c r="O1" s="15" t="s">
        <v>1153</v>
      </c>
      <c r="P1" s="15" t="s">
        <v>19</v>
      </c>
      <c r="Q1" s="15" t="s">
        <v>30</v>
      </c>
    </row>
    <row r="2" spans="1:17" x14ac:dyDescent="0.2">
      <c r="A2">
        <v>316</v>
      </c>
      <c r="B2">
        <v>316</v>
      </c>
      <c r="C2" t="s">
        <v>1211</v>
      </c>
      <c r="D2" t="s">
        <v>1212</v>
      </c>
      <c r="E2" t="s">
        <v>776</v>
      </c>
      <c r="F2" t="s">
        <v>218</v>
      </c>
      <c r="G2" t="s">
        <v>53</v>
      </c>
      <c r="H2" t="s">
        <v>62</v>
      </c>
      <c r="I2" t="s">
        <v>1213</v>
      </c>
      <c r="J2" t="s">
        <v>65</v>
      </c>
      <c r="K2" t="s">
        <v>1214</v>
      </c>
      <c r="L2" s="130">
        <v>73.461380000000005</v>
      </c>
      <c r="M2" s="130">
        <v>2.1848999999999998</v>
      </c>
      <c r="N2" s="133"/>
      <c r="O2" s="130">
        <v>160.50577000000001</v>
      </c>
      <c r="P2" s="133">
        <v>4.0000000000000003E-5</v>
      </c>
      <c r="Q2" s="133">
        <v>0</v>
      </c>
    </row>
    <row r="3" spans="1:17" x14ac:dyDescent="0.2">
      <c r="A3">
        <v>316</v>
      </c>
      <c r="B3">
        <v>316</v>
      </c>
      <c r="C3" t="s">
        <v>1215</v>
      </c>
      <c r="D3" t="s">
        <v>1216</v>
      </c>
      <c r="E3" t="s">
        <v>776</v>
      </c>
      <c r="F3" t="s">
        <v>228</v>
      </c>
      <c r="G3" t="s">
        <v>53</v>
      </c>
      <c r="H3" t="s">
        <v>62</v>
      </c>
      <c r="I3" t="s">
        <v>1217</v>
      </c>
      <c r="J3" t="s">
        <v>70</v>
      </c>
      <c r="K3" t="s">
        <v>1218</v>
      </c>
      <c r="L3" s="130">
        <v>531129.84</v>
      </c>
      <c r="M3" s="130">
        <v>1</v>
      </c>
      <c r="N3" s="133"/>
      <c r="O3" s="130">
        <v>531129.84</v>
      </c>
      <c r="P3" s="133">
        <v>0.13513900000000001</v>
      </c>
      <c r="Q3" s="133">
        <v>2.722E-3</v>
      </c>
    </row>
    <row r="4" spans="1:17" x14ac:dyDescent="0.2">
      <c r="A4">
        <v>316</v>
      </c>
      <c r="B4">
        <v>316</v>
      </c>
      <c r="C4" t="s">
        <v>1219</v>
      </c>
      <c r="D4" t="s">
        <v>1220</v>
      </c>
      <c r="E4" t="s">
        <v>776</v>
      </c>
      <c r="F4" t="s">
        <v>218</v>
      </c>
      <c r="G4" t="s">
        <v>53</v>
      </c>
      <c r="H4" t="s">
        <v>62</v>
      </c>
      <c r="I4" t="s">
        <v>1213</v>
      </c>
      <c r="J4" t="s">
        <v>65</v>
      </c>
      <c r="K4" t="s">
        <v>1221</v>
      </c>
      <c r="L4" s="130">
        <v>171037.024</v>
      </c>
      <c r="M4" s="130">
        <v>2.2332000000000001E-2</v>
      </c>
      <c r="N4" s="133"/>
      <c r="O4" s="130">
        <v>3819.5988200000002</v>
      </c>
      <c r="P4" s="133">
        <v>9.7099999999999997E-4</v>
      </c>
      <c r="Q4" s="133">
        <v>1.9000000000000001E-5</v>
      </c>
    </row>
    <row r="5" spans="1:17" x14ac:dyDescent="0.2">
      <c r="A5">
        <v>316</v>
      </c>
      <c r="B5">
        <v>316</v>
      </c>
      <c r="C5" t="s">
        <v>1219</v>
      </c>
      <c r="D5" t="s">
        <v>1220</v>
      </c>
      <c r="E5" t="s">
        <v>776</v>
      </c>
      <c r="F5" t="s">
        <v>218</v>
      </c>
      <c r="G5" t="s">
        <v>53</v>
      </c>
      <c r="H5" t="s">
        <v>62</v>
      </c>
      <c r="I5" t="s">
        <v>1213</v>
      </c>
      <c r="J5" t="s">
        <v>65</v>
      </c>
      <c r="K5" t="s">
        <v>1222</v>
      </c>
      <c r="L5" s="130">
        <v>6009.3583900000003</v>
      </c>
      <c r="M5" s="130">
        <v>3.8807</v>
      </c>
      <c r="N5" s="133"/>
      <c r="O5" s="130">
        <v>23320.517100000001</v>
      </c>
      <c r="P5" s="133">
        <v>5.9329999999999999E-3</v>
      </c>
      <c r="Q5" s="133">
        <v>1.1900000000000001E-4</v>
      </c>
    </row>
    <row r="6" spans="1:17" x14ac:dyDescent="0.2">
      <c r="A6">
        <v>316</v>
      </c>
      <c r="B6">
        <v>316</v>
      </c>
      <c r="C6" t="s">
        <v>1211</v>
      </c>
      <c r="D6" t="s">
        <v>1212</v>
      </c>
      <c r="E6" t="s">
        <v>776</v>
      </c>
      <c r="F6" t="s">
        <v>228</v>
      </c>
      <c r="G6" t="s">
        <v>53</v>
      </c>
      <c r="H6" t="s">
        <v>62</v>
      </c>
      <c r="I6" t="s">
        <v>1217</v>
      </c>
      <c r="J6" t="s">
        <v>70</v>
      </c>
      <c r="K6" t="s">
        <v>1218</v>
      </c>
      <c r="L6" s="130">
        <v>495282.5</v>
      </c>
      <c r="M6" s="130">
        <v>1</v>
      </c>
      <c r="N6" s="133"/>
      <c r="O6" s="130">
        <v>495282.5</v>
      </c>
      <c r="P6" s="133">
        <v>0.12601799999999999</v>
      </c>
      <c r="Q6" s="133">
        <v>2.5379999999999999E-3</v>
      </c>
    </row>
    <row r="7" spans="1:17" x14ac:dyDescent="0.2">
      <c r="A7">
        <v>316</v>
      </c>
      <c r="B7">
        <v>316</v>
      </c>
      <c r="C7" t="s">
        <v>1215</v>
      </c>
      <c r="D7" t="s">
        <v>1216</v>
      </c>
      <c r="E7" t="s">
        <v>776</v>
      </c>
      <c r="F7" t="s">
        <v>218</v>
      </c>
      <c r="G7" t="s">
        <v>53</v>
      </c>
      <c r="H7" t="s">
        <v>62</v>
      </c>
      <c r="I7" t="s">
        <v>1213</v>
      </c>
      <c r="J7" t="s">
        <v>65</v>
      </c>
      <c r="K7" t="s">
        <v>1222</v>
      </c>
      <c r="L7" s="130">
        <v>4.0000000000000001E-3</v>
      </c>
      <c r="M7" s="130">
        <v>3.8807</v>
      </c>
      <c r="N7" s="133"/>
      <c r="O7" s="130">
        <v>1.5520000000000001E-2</v>
      </c>
      <c r="P7" s="133">
        <v>0</v>
      </c>
      <c r="Q7" s="133">
        <v>0</v>
      </c>
    </row>
    <row r="8" spans="1:17" x14ac:dyDescent="0.2">
      <c r="A8">
        <v>316</v>
      </c>
      <c r="B8">
        <v>316</v>
      </c>
      <c r="C8" t="s">
        <v>1223</v>
      </c>
      <c r="D8" t="s">
        <v>1224</v>
      </c>
      <c r="E8" t="s">
        <v>776</v>
      </c>
      <c r="F8" t="s">
        <v>218</v>
      </c>
      <c r="G8" t="s">
        <v>53</v>
      </c>
      <c r="H8" t="s">
        <v>62</v>
      </c>
      <c r="I8" t="s">
        <v>1213</v>
      </c>
      <c r="J8" t="s">
        <v>65</v>
      </c>
      <c r="K8" t="s">
        <v>1225</v>
      </c>
      <c r="L8" s="130">
        <v>62.807699999999997</v>
      </c>
      <c r="M8" s="130">
        <v>0.51990000000000003</v>
      </c>
      <c r="N8" s="133"/>
      <c r="O8" s="130">
        <v>32.65372</v>
      </c>
      <c r="P8" s="133">
        <v>7.9999999999999996E-6</v>
      </c>
      <c r="Q8" s="133">
        <v>0</v>
      </c>
    </row>
    <row r="9" spans="1:17" x14ac:dyDescent="0.2">
      <c r="A9">
        <v>316</v>
      </c>
      <c r="B9">
        <v>316</v>
      </c>
      <c r="C9" t="s">
        <v>1226</v>
      </c>
      <c r="D9" t="s">
        <v>1227</v>
      </c>
      <c r="E9" t="s">
        <v>776</v>
      </c>
      <c r="F9" t="s">
        <v>218</v>
      </c>
      <c r="G9" t="s">
        <v>53</v>
      </c>
      <c r="H9" t="s">
        <v>62</v>
      </c>
      <c r="I9" t="s">
        <v>1213</v>
      </c>
      <c r="J9" t="s">
        <v>65</v>
      </c>
      <c r="K9" t="s">
        <v>1228</v>
      </c>
      <c r="L9" s="130">
        <v>662.79139999999995</v>
      </c>
      <c r="M9" s="130">
        <v>3.306</v>
      </c>
      <c r="N9" s="133"/>
      <c r="O9" s="130">
        <v>2191.1883699999998</v>
      </c>
      <c r="P9" s="133">
        <v>5.5699999999999999E-4</v>
      </c>
      <c r="Q9" s="133">
        <v>1.1E-5</v>
      </c>
    </row>
    <row r="10" spans="1:17" x14ac:dyDescent="0.2">
      <c r="A10">
        <v>316</v>
      </c>
      <c r="B10">
        <v>316</v>
      </c>
      <c r="C10" t="s">
        <v>1219</v>
      </c>
      <c r="D10" t="s">
        <v>1220</v>
      </c>
      <c r="E10" t="s">
        <v>776</v>
      </c>
      <c r="F10" t="s">
        <v>218</v>
      </c>
      <c r="G10" t="s">
        <v>53</v>
      </c>
      <c r="H10" t="s">
        <v>62</v>
      </c>
      <c r="I10" t="s">
        <v>1213</v>
      </c>
      <c r="J10" t="s">
        <v>65</v>
      </c>
      <c r="K10" t="s">
        <v>1225</v>
      </c>
      <c r="L10" s="130">
        <v>16701.024229999999</v>
      </c>
      <c r="M10" s="130">
        <v>0.51990000000000003</v>
      </c>
      <c r="N10" s="133"/>
      <c r="O10" s="130">
        <v>8682.8624999999993</v>
      </c>
      <c r="P10" s="133">
        <v>2.209E-3</v>
      </c>
      <c r="Q10" s="133">
        <v>4.3999999999999999E-5</v>
      </c>
    </row>
    <row r="11" spans="1:17" x14ac:dyDescent="0.2">
      <c r="A11">
        <v>316</v>
      </c>
      <c r="B11">
        <v>316</v>
      </c>
      <c r="C11" t="s">
        <v>1219</v>
      </c>
      <c r="D11" t="s">
        <v>1220</v>
      </c>
      <c r="E11" t="s">
        <v>776</v>
      </c>
      <c r="F11" t="s">
        <v>218</v>
      </c>
      <c r="G11" t="s">
        <v>53</v>
      </c>
      <c r="H11" t="s">
        <v>62</v>
      </c>
      <c r="I11" t="s">
        <v>1213</v>
      </c>
      <c r="J11" t="s">
        <v>65</v>
      </c>
      <c r="K11" t="s">
        <v>1228</v>
      </c>
      <c r="L11" s="130">
        <v>99007.668179999993</v>
      </c>
      <c r="M11" s="130">
        <v>3.306</v>
      </c>
      <c r="N11" s="133"/>
      <c r="O11" s="130">
        <v>327319.35100999998</v>
      </c>
      <c r="P11" s="133">
        <v>8.3281999999999995E-2</v>
      </c>
      <c r="Q11" s="133">
        <v>1.6770000000000001E-3</v>
      </c>
    </row>
    <row r="12" spans="1:17" x14ac:dyDescent="0.2">
      <c r="A12">
        <v>316</v>
      </c>
      <c r="B12">
        <v>316</v>
      </c>
      <c r="C12" t="s">
        <v>1215</v>
      </c>
      <c r="D12" t="s">
        <v>1216</v>
      </c>
      <c r="E12" t="s">
        <v>776</v>
      </c>
      <c r="F12" t="s">
        <v>218</v>
      </c>
      <c r="G12" t="s">
        <v>53</v>
      </c>
      <c r="H12" t="s">
        <v>62</v>
      </c>
      <c r="I12" t="s">
        <v>1213</v>
      </c>
      <c r="J12" t="s">
        <v>65</v>
      </c>
      <c r="K12" t="s">
        <v>1228</v>
      </c>
      <c r="L12" s="130">
        <v>299.40604999999999</v>
      </c>
      <c r="M12" s="130">
        <v>3.306</v>
      </c>
      <c r="N12" s="133"/>
      <c r="O12" s="130">
        <v>989.83640000000003</v>
      </c>
      <c r="P12" s="133">
        <v>2.5099999999999998E-4</v>
      </c>
      <c r="Q12" s="133">
        <v>5.0000000000000004E-6</v>
      </c>
    </row>
    <row r="13" spans="1:17" x14ac:dyDescent="0.2">
      <c r="A13">
        <v>316</v>
      </c>
      <c r="B13">
        <v>316</v>
      </c>
      <c r="C13" t="s">
        <v>1211</v>
      </c>
      <c r="D13" t="s">
        <v>1212</v>
      </c>
      <c r="E13" t="s">
        <v>776</v>
      </c>
      <c r="F13" t="s">
        <v>218</v>
      </c>
      <c r="G13" t="s">
        <v>53</v>
      </c>
      <c r="H13" t="s">
        <v>62</v>
      </c>
      <c r="I13" t="s">
        <v>1213</v>
      </c>
      <c r="J13" t="s">
        <v>65</v>
      </c>
      <c r="K13" t="s">
        <v>1222</v>
      </c>
      <c r="L13" s="130">
        <v>9122.2522000000008</v>
      </c>
      <c r="M13" s="130">
        <v>3.8807</v>
      </c>
      <c r="N13" s="133"/>
      <c r="O13" s="130">
        <v>35400.724110000003</v>
      </c>
      <c r="P13" s="133">
        <v>9.0069999999999994E-3</v>
      </c>
      <c r="Q13" s="133">
        <v>1.8100000000000001E-4</v>
      </c>
    </row>
    <row r="14" spans="1:17" x14ac:dyDescent="0.2">
      <c r="A14">
        <v>316</v>
      </c>
      <c r="B14">
        <v>316</v>
      </c>
      <c r="C14" t="s">
        <v>1226</v>
      </c>
      <c r="D14" t="s">
        <v>1227</v>
      </c>
      <c r="E14" t="s">
        <v>776</v>
      </c>
      <c r="F14" t="s">
        <v>213</v>
      </c>
      <c r="G14" t="s">
        <v>53</v>
      </c>
      <c r="H14" t="s">
        <v>62</v>
      </c>
      <c r="I14" t="s">
        <v>1213</v>
      </c>
      <c r="J14" t="s">
        <v>65</v>
      </c>
      <c r="K14" t="s">
        <v>1218</v>
      </c>
      <c r="L14" s="130">
        <v>122.1527</v>
      </c>
      <c r="M14" s="130">
        <v>1</v>
      </c>
      <c r="N14" s="133"/>
      <c r="O14" s="130">
        <v>122.1527</v>
      </c>
      <c r="P14" s="133">
        <v>3.1000000000000001E-5</v>
      </c>
      <c r="Q14" s="133">
        <v>0</v>
      </c>
    </row>
    <row r="15" spans="1:17" x14ac:dyDescent="0.2">
      <c r="A15">
        <v>316</v>
      </c>
      <c r="B15">
        <v>316</v>
      </c>
      <c r="C15" t="s">
        <v>1223</v>
      </c>
      <c r="D15" t="s">
        <v>1224</v>
      </c>
      <c r="E15" t="s">
        <v>776</v>
      </c>
      <c r="F15" t="s">
        <v>218</v>
      </c>
      <c r="G15" t="s">
        <v>53</v>
      </c>
      <c r="H15" t="s">
        <v>62</v>
      </c>
      <c r="I15" t="s">
        <v>1213</v>
      </c>
      <c r="J15" t="s">
        <v>65</v>
      </c>
      <c r="K15" t="s">
        <v>1222</v>
      </c>
      <c r="L15" s="130">
        <v>740.68517999999995</v>
      </c>
      <c r="M15" s="130">
        <v>3.8807</v>
      </c>
      <c r="N15" s="133"/>
      <c r="O15" s="130">
        <v>2874.37698</v>
      </c>
      <c r="P15" s="133">
        <v>7.3099999999999999E-4</v>
      </c>
      <c r="Q15" s="133">
        <v>1.4E-5</v>
      </c>
    </row>
    <row r="16" spans="1:17" x14ac:dyDescent="0.2">
      <c r="A16">
        <v>316</v>
      </c>
      <c r="B16">
        <v>316</v>
      </c>
      <c r="C16" t="s">
        <v>1219</v>
      </c>
      <c r="D16" t="s">
        <v>1220</v>
      </c>
      <c r="E16" t="s">
        <v>776</v>
      </c>
      <c r="F16" t="s">
        <v>213</v>
      </c>
      <c r="G16" t="s">
        <v>53</v>
      </c>
      <c r="H16" t="s">
        <v>62</v>
      </c>
      <c r="I16" t="s">
        <v>1213</v>
      </c>
      <c r="J16" t="s">
        <v>65</v>
      </c>
      <c r="K16" t="s">
        <v>1218</v>
      </c>
      <c r="L16" s="130">
        <v>188946.06315</v>
      </c>
      <c r="M16" s="130">
        <v>1</v>
      </c>
      <c r="N16" s="133"/>
      <c r="O16" s="130">
        <v>188946.06315</v>
      </c>
      <c r="P16" s="133">
        <v>4.8073999999999999E-2</v>
      </c>
      <c r="Q16" s="133">
        <v>9.6699999999999998E-4</v>
      </c>
    </row>
    <row r="17" spans="1:17" x14ac:dyDescent="0.2">
      <c r="A17">
        <v>316</v>
      </c>
      <c r="B17">
        <v>316</v>
      </c>
      <c r="C17" t="s">
        <v>1219</v>
      </c>
      <c r="D17" t="s">
        <v>1220</v>
      </c>
      <c r="E17" t="s">
        <v>776</v>
      </c>
      <c r="F17" t="s">
        <v>218</v>
      </c>
      <c r="G17" t="s">
        <v>53</v>
      </c>
      <c r="H17" t="s">
        <v>62</v>
      </c>
      <c r="I17" t="s">
        <v>1213</v>
      </c>
      <c r="J17" t="s">
        <v>65</v>
      </c>
      <c r="K17" t="s">
        <v>1229</v>
      </c>
      <c r="L17" s="130">
        <v>66.777169999999998</v>
      </c>
      <c r="M17" s="130">
        <v>2.3744999999999998</v>
      </c>
      <c r="N17" s="133"/>
      <c r="O17" s="130">
        <v>158.56238999999999</v>
      </c>
      <c r="P17" s="133">
        <v>4.0000000000000003E-5</v>
      </c>
      <c r="Q17" s="133">
        <v>0</v>
      </c>
    </row>
    <row r="18" spans="1:17" x14ac:dyDescent="0.2">
      <c r="A18">
        <v>316</v>
      </c>
      <c r="B18">
        <v>316</v>
      </c>
      <c r="C18" t="s">
        <v>1223</v>
      </c>
      <c r="D18" t="s">
        <v>1224</v>
      </c>
      <c r="E18" t="s">
        <v>776</v>
      </c>
      <c r="F18" t="s">
        <v>218</v>
      </c>
      <c r="G18" t="s">
        <v>53</v>
      </c>
      <c r="H18" t="s">
        <v>62</v>
      </c>
      <c r="I18" t="s">
        <v>1213</v>
      </c>
      <c r="J18" t="s">
        <v>65</v>
      </c>
      <c r="K18" t="s">
        <v>1230</v>
      </c>
      <c r="L18" s="130">
        <v>8.4418000000000006</v>
      </c>
      <c r="M18" s="130">
        <v>4.1426999999999996</v>
      </c>
      <c r="N18" s="133"/>
      <c r="O18" s="130">
        <v>34.97184</v>
      </c>
      <c r="P18" s="133">
        <v>7.9999999999999996E-6</v>
      </c>
      <c r="Q18" s="133">
        <v>0</v>
      </c>
    </row>
    <row r="19" spans="1:17" x14ac:dyDescent="0.2">
      <c r="A19">
        <v>316</v>
      </c>
      <c r="B19">
        <v>316</v>
      </c>
      <c r="C19" t="s">
        <v>1223</v>
      </c>
      <c r="D19" t="s">
        <v>1224</v>
      </c>
      <c r="E19" t="s">
        <v>776</v>
      </c>
      <c r="F19" t="s">
        <v>218</v>
      </c>
      <c r="G19" t="s">
        <v>53</v>
      </c>
      <c r="H19" t="s">
        <v>62</v>
      </c>
      <c r="I19" t="s">
        <v>1213</v>
      </c>
      <c r="J19" t="s">
        <v>65</v>
      </c>
      <c r="K19" t="s">
        <v>1229</v>
      </c>
      <c r="L19" s="130">
        <v>71.321280000000002</v>
      </c>
      <c r="M19" s="130">
        <v>2.3744999999999998</v>
      </c>
      <c r="N19" s="133"/>
      <c r="O19" s="130">
        <v>169.35238000000001</v>
      </c>
      <c r="P19" s="133">
        <v>4.3000000000000002E-5</v>
      </c>
      <c r="Q19" s="133">
        <v>0</v>
      </c>
    </row>
    <row r="20" spans="1:17" x14ac:dyDescent="0.2">
      <c r="A20">
        <v>316</v>
      </c>
      <c r="B20">
        <v>316</v>
      </c>
      <c r="C20" t="s">
        <v>1223</v>
      </c>
      <c r="D20" t="s">
        <v>1224</v>
      </c>
      <c r="E20" t="s">
        <v>776</v>
      </c>
      <c r="F20" t="s">
        <v>213</v>
      </c>
      <c r="G20" t="s">
        <v>53</v>
      </c>
      <c r="H20" t="s">
        <v>62</v>
      </c>
      <c r="I20" t="s">
        <v>1213</v>
      </c>
      <c r="J20" t="s">
        <v>65</v>
      </c>
      <c r="K20" t="s">
        <v>1218</v>
      </c>
      <c r="L20" s="130">
        <v>229847.25810000001</v>
      </c>
      <c r="M20" s="130">
        <v>1</v>
      </c>
      <c r="N20" s="133"/>
      <c r="O20" s="130">
        <v>229847.25810000001</v>
      </c>
      <c r="P20" s="133">
        <v>5.8480999999999998E-2</v>
      </c>
      <c r="Q20" s="133">
        <v>1.1770000000000001E-3</v>
      </c>
    </row>
    <row r="21" spans="1:17" x14ac:dyDescent="0.2">
      <c r="A21">
        <v>316</v>
      </c>
      <c r="B21">
        <v>316</v>
      </c>
      <c r="C21" t="s">
        <v>1219</v>
      </c>
      <c r="D21" t="s">
        <v>1220</v>
      </c>
      <c r="E21" t="s">
        <v>776</v>
      </c>
      <c r="F21" t="s">
        <v>218</v>
      </c>
      <c r="G21" t="s">
        <v>53</v>
      </c>
      <c r="H21" t="s">
        <v>62</v>
      </c>
      <c r="I21" t="s">
        <v>1213</v>
      </c>
      <c r="J21" t="s">
        <v>65</v>
      </c>
      <c r="K21" t="s">
        <v>1231</v>
      </c>
      <c r="L21" s="130">
        <v>820.00729999999999</v>
      </c>
      <c r="M21" s="130">
        <v>4.4409000000000001</v>
      </c>
      <c r="N21" s="133"/>
      <c r="O21" s="130">
        <v>3641.57042</v>
      </c>
      <c r="P21" s="133">
        <v>9.2599999999999996E-4</v>
      </c>
      <c r="Q21" s="133">
        <v>1.8E-5</v>
      </c>
    </row>
    <row r="22" spans="1:17" x14ac:dyDescent="0.2">
      <c r="A22">
        <v>316</v>
      </c>
      <c r="B22">
        <v>316</v>
      </c>
      <c r="C22" t="s">
        <v>1223</v>
      </c>
      <c r="D22" t="s">
        <v>1224</v>
      </c>
      <c r="E22" t="s">
        <v>776</v>
      </c>
      <c r="F22" t="s">
        <v>218</v>
      </c>
      <c r="G22" t="s">
        <v>53</v>
      </c>
      <c r="H22" t="s">
        <v>62</v>
      </c>
      <c r="I22" t="s">
        <v>1213</v>
      </c>
      <c r="J22" t="s">
        <v>65</v>
      </c>
      <c r="K22" t="s">
        <v>1228</v>
      </c>
      <c r="L22" s="130">
        <v>1017.29524</v>
      </c>
      <c r="M22" s="130">
        <v>3.306</v>
      </c>
      <c r="N22" s="133"/>
      <c r="O22" s="130">
        <v>3363.1780600000002</v>
      </c>
      <c r="P22" s="133">
        <v>8.5499999999999997E-4</v>
      </c>
      <c r="Q22" s="133">
        <v>1.7E-5</v>
      </c>
    </row>
    <row r="23" spans="1:17" x14ac:dyDescent="0.2">
      <c r="A23">
        <v>316</v>
      </c>
      <c r="B23">
        <v>316</v>
      </c>
      <c r="C23" t="s">
        <v>1211</v>
      </c>
      <c r="D23" t="s">
        <v>1212</v>
      </c>
      <c r="E23" t="s">
        <v>776</v>
      </c>
      <c r="F23" t="s">
        <v>213</v>
      </c>
      <c r="G23" t="s">
        <v>53</v>
      </c>
      <c r="H23" t="s">
        <v>62</v>
      </c>
      <c r="I23" t="s">
        <v>1213</v>
      </c>
      <c r="J23" t="s">
        <v>65</v>
      </c>
      <c r="K23" t="s">
        <v>1218</v>
      </c>
      <c r="L23" s="130">
        <v>83817.668319999997</v>
      </c>
      <c r="M23" s="130">
        <v>1</v>
      </c>
      <c r="N23" s="133"/>
      <c r="O23" s="130">
        <v>83817.668319999997</v>
      </c>
      <c r="P23" s="133">
        <v>2.1325E-2</v>
      </c>
      <c r="Q23" s="133">
        <v>4.2900000000000002E-4</v>
      </c>
    </row>
    <row r="24" spans="1:17" x14ac:dyDescent="0.2">
      <c r="A24">
        <v>316</v>
      </c>
      <c r="B24">
        <v>316</v>
      </c>
      <c r="C24" t="s">
        <v>1223</v>
      </c>
      <c r="D24" t="s">
        <v>1224</v>
      </c>
      <c r="E24" t="s">
        <v>776</v>
      </c>
      <c r="F24" t="s">
        <v>218</v>
      </c>
      <c r="G24" t="s">
        <v>53</v>
      </c>
      <c r="H24" t="s">
        <v>62</v>
      </c>
      <c r="I24" t="s">
        <v>1213</v>
      </c>
      <c r="J24" t="s">
        <v>65</v>
      </c>
      <c r="K24" t="s">
        <v>1214</v>
      </c>
      <c r="L24" s="130">
        <v>35.155250000000002</v>
      </c>
      <c r="M24" s="130">
        <v>2.1848999999999998</v>
      </c>
      <c r="N24" s="133"/>
      <c r="O24" s="130">
        <v>76.81071</v>
      </c>
      <c r="P24" s="133">
        <v>1.9000000000000001E-5</v>
      </c>
      <c r="Q24" s="133">
        <v>0</v>
      </c>
    </row>
    <row r="25" spans="1:17" x14ac:dyDescent="0.2">
      <c r="A25">
        <v>316</v>
      </c>
      <c r="B25">
        <v>316</v>
      </c>
      <c r="C25" t="s">
        <v>1211</v>
      </c>
      <c r="D25" t="s">
        <v>1212</v>
      </c>
      <c r="E25" t="s">
        <v>776</v>
      </c>
      <c r="F25" t="s">
        <v>219</v>
      </c>
      <c r="G25" t="s">
        <v>53</v>
      </c>
      <c r="H25" t="s">
        <v>62</v>
      </c>
      <c r="I25" t="s">
        <v>1213</v>
      </c>
      <c r="J25" t="s">
        <v>65</v>
      </c>
      <c r="K25" t="s">
        <v>1218</v>
      </c>
      <c r="L25" s="130">
        <v>1740715.08485</v>
      </c>
      <c r="M25" s="130">
        <v>1</v>
      </c>
      <c r="N25" s="133"/>
      <c r="O25" s="130">
        <v>1740715.08485</v>
      </c>
      <c r="P25" s="133">
        <v>0.44290400000000002</v>
      </c>
      <c r="Q25" s="133">
        <v>8.9200000000000008E-3</v>
      </c>
    </row>
    <row r="26" spans="1:17" x14ac:dyDescent="0.2">
      <c r="A26">
        <v>316</v>
      </c>
      <c r="B26">
        <v>316</v>
      </c>
      <c r="C26" t="s">
        <v>1211</v>
      </c>
      <c r="D26" t="s">
        <v>1212</v>
      </c>
      <c r="E26" t="s">
        <v>776</v>
      </c>
      <c r="F26" t="s">
        <v>218</v>
      </c>
      <c r="G26" t="s">
        <v>53</v>
      </c>
      <c r="H26" t="s">
        <v>62</v>
      </c>
      <c r="I26" t="s">
        <v>1213</v>
      </c>
      <c r="J26" t="s">
        <v>65</v>
      </c>
      <c r="K26" t="s">
        <v>1221</v>
      </c>
      <c r="L26" s="130">
        <v>8904.3244300000006</v>
      </c>
      <c r="M26" s="130">
        <v>2.2332000000000001E-2</v>
      </c>
      <c r="N26" s="133"/>
      <c r="O26" s="130">
        <v>198.85137</v>
      </c>
      <c r="P26" s="133">
        <v>5.0000000000000002E-5</v>
      </c>
      <c r="Q26" s="133">
        <v>9.9999999999999995E-7</v>
      </c>
    </row>
    <row r="27" spans="1:17" x14ac:dyDescent="0.2">
      <c r="A27">
        <v>316</v>
      </c>
      <c r="B27">
        <v>316</v>
      </c>
      <c r="C27" t="s">
        <v>1223</v>
      </c>
      <c r="D27" t="s">
        <v>1224</v>
      </c>
      <c r="E27" t="s">
        <v>776</v>
      </c>
      <c r="F27" t="s">
        <v>218</v>
      </c>
      <c r="G27" t="s">
        <v>53</v>
      </c>
      <c r="H27" t="s">
        <v>62</v>
      </c>
      <c r="I27" t="s">
        <v>1213</v>
      </c>
      <c r="J27" t="s">
        <v>65</v>
      </c>
      <c r="K27" t="s">
        <v>1221</v>
      </c>
      <c r="L27" s="130">
        <v>58525.63192</v>
      </c>
      <c r="M27" s="130">
        <v>2.2332000000000001E-2</v>
      </c>
      <c r="N27" s="133"/>
      <c r="O27" s="130">
        <v>1306.99441</v>
      </c>
      <c r="P27" s="133">
        <v>3.3199999999999999E-4</v>
      </c>
      <c r="Q27" s="133">
        <v>6.0000000000000002E-6</v>
      </c>
    </row>
    <row r="28" spans="1:17" x14ac:dyDescent="0.2">
      <c r="A28">
        <v>316</v>
      </c>
      <c r="B28">
        <v>316</v>
      </c>
      <c r="C28" t="s">
        <v>1215</v>
      </c>
      <c r="D28" t="s">
        <v>1216</v>
      </c>
      <c r="E28" t="s">
        <v>776</v>
      </c>
      <c r="F28" t="s">
        <v>213</v>
      </c>
      <c r="G28" t="s">
        <v>53</v>
      </c>
      <c r="H28" t="s">
        <v>62</v>
      </c>
      <c r="I28" t="s">
        <v>1213</v>
      </c>
      <c r="J28" t="s">
        <v>65</v>
      </c>
      <c r="K28" t="s">
        <v>1218</v>
      </c>
      <c r="L28" s="130">
        <v>532.25756000000001</v>
      </c>
      <c r="M28" s="130">
        <v>1</v>
      </c>
      <c r="N28" s="133"/>
      <c r="O28" s="130">
        <v>532.25756000000001</v>
      </c>
      <c r="P28" s="133">
        <v>1.35E-4</v>
      </c>
      <c r="Q28" s="133">
        <v>1.9999999999999999E-6</v>
      </c>
    </row>
    <row r="29" spans="1:17" x14ac:dyDescent="0.2">
      <c r="A29">
        <v>316</v>
      </c>
      <c r="B29">
        <v>316</v>
      </c>
      <c r="C29" t="s">
        <v>1232</v>
      </c>
      <c r="D29" t="s">
        <v>1233</v>
      </c>
      <c r="E29" t="s">
        <v>776</v>
      </c>
      <c r="F29" t="s">
        <v>213</v>
      </c>
      <c r="G29" t="s">
        <v>53</v>
      </c>
      <c r="H29" t="s">
        <v>62</v>
      </c>
      <c r="I29" t="s">
        <v>1213</v>
      </c>
      <c r="J29" t="s">
        <v>65</v>
      </c>
      <c r="K29" t="s">
        <v>1218</v>
      </c>
      <c r="L29" s="130">
        <v>0.17175000000000001</v>
      </c>
      <c r="M29" s="130">
        <v>1</v>
      </c>
      <c r="N29" s="133"/>
      <c r="O29" s="130">
        <v>0.17175000000000001</v>
      </c>
      <c r="P29" s="133">
        <v>0</v>
      </c>
      <c r="Q29" s="133">
        <v>0</v>
      </c>
    </row>
    <row r="30" spans="1:17" x14ac:dyDescent="0.2">
      <c r="A30">
        <v>316</v>
      </c>
      <c r="B30">
        <v>316</v>
      </c>
      <c r="C30" t="s">
        <v>1211</v>
      </c>
      <c r="D30" t="s">
        <v>1212</v>
      </c>
      <c r="E30" t="s">
        <v>776</v>
      </c>
      <c r="F30" t="s">
        <v>218</v>
      </c>
      <c r="G30" t="s">
        <v>53</v>
      </c>
      <c r="H30" t="s">
        <v>62</v>
      </c>
      <c r="I30" t="s">
        <v>1213</v>
      </c>
      <c r="J30" t="s">
        <v>65</v>
      </c>
      <c r="K30" t="s">
        <v>1229</v>
      </c>
      <c r="L30" s="130">
        <v>1362.7007799999999</v>
      </c>
      <c r="M30" s="130">
        <v>2.3744999999999998</v>
      </c>
      <c r="N30" s="133"/>
      <c r="O30" s="130">
        <v>3235.7330000000002</v>
      </c>
      <c r="P30" s="133">
        <v>8.2299999999999995E-4</v>
      </c>
      <c r="Q30" s="133">
        <v>1.5999999999999999E-5</v>
      </c>
    </row>
    <row r="31" spans="1:17" x14ac:dyDescent="0.2">
      <c r="A31">
        <v>316</v>
      </c>
      <c r="B31">
        <v>316</v>
      </c>
      <c r="C31" t="s">
        <v>1211</v>
      </c>
      <c r="D31" t="s">
        <v>1212</v>
      </c>
      <c r="E31" t="s">
        <v>776</v>
      </c>
      <c r="F31" t="s">
        <v>218</v>
      </c>
      <c r="G31" t="s">
        <v>53</v>
      </c>
      <c r="H31" t="s">
        <v>62</v>
      </c>
      <c r="I31" t="s">
        <v>1213</v>
      </c>
      <c r="J31" t="s">
        <v>65</v>
      </c>
      <c r="K31" t="s">
        <v>1231</v>
      </c>
      <c r="L31" s="130">
        <v>95.649270000000001</v>
      </c>
      <c r="M31" s="130">
        <v>4.4409000000000001</v>
      </c>
      <c r="N31" s="133"/>
      <c r="O31" s="130">
        <v>424.76884000000001</v>
      </c>
      <c r="P31" s="133">
        <v>1.08E-4</v>
      </c>
      <c r="Q31" s="133">
        <v>1.9999999999999999E-6</v>
      </c>
    </row>
    <row r="32" spans="1:17" x14ac:dyDescent="0.2">
      <c r="A32">
        <v>316</v>
      </c>
      <c r="B32">
        <v>316</v>
      </c>
      <c r="C32" t="s">
        <v>1211</v>
      </c>
      <c r="D32" t="s">
        <v>1212</v>
      </c>
      <c r="E32" t="s">
        <v>776</v>
      </c>
      <c r="F32" t="s">
        <v>218</v>
      </c>
      <c r="G32" t="s">
        <v>53</v>
      </c>
      <c r="H32" t="s">
        <v>62</v>
      </c>
      <c r="I32" t="s">
        <v>1213</v>
      </c>
      <c r="J32" t="s">
        <v>65</v>
      </c>
      <c r="K32" t="s">
        <v>1230</v>
      </c>
      <c r="L32" s="130">
        <v>8.4711099999999995</v>
      </c>
      <c r="M32" s="130">
        <v>4.1426999999999996</v>
      </c>
      <c r="N32" s="133"/>
      <c r="O32" s="130">
        <v>35.09328</v>
      </c>
      <c r="P32" s="133">
        <v>7.9999999999999996E-6</v>
      </c>
      <c r="Q32" s="133">
        <v>0</v>
      </c>
    </row>
    <row r="33" spans="1:17" x14ac:dyDescent="0.2">
      <c r="A33">
        <v>316</v>
      </c>
      <c r="B33">
        <v>316</v>
      </c>
      <c r="C33" t="s">
        <v>1223</v>
      </c>
      <c r="D33" t="s">
        <v>1224</v>
      </c>
      <c r="E33" t="s">
        <v>776</v>
      </c>
      <c r="F33" t="s">
        <v>218</v>
      </c>
      <c r="G33" t="s">
        <v>53</v>
      </c>
      <c r="H33" t="s">
        <v>62</v>
      </c>
      <c r="I33" t="s">
        <v>1213</v>
      </c>
      <c r="J33" t="s">
        <v>65</v>
      </c>
      <c r="K33" t="s">
        <v>1231</v>
      </c>
      <c r="L33" s="130">
        <v>17.675429999999999</v>
      </c>
      <c r="M33" s="130">
        <v>4.4409000000000001</v>
      </c>
      <c r="N33" s="133"/>
      <c r="O33" s="130">
        <v>78.494820000000004</v>
      </c>
      <c r="P33" s="133">
        <v>1.9000000000000001E-5</v>
      </c>
      <c r="Q33" s="133">
        <v>0</v>
      </c>
    </row>
    <row r="34" spans="1:17" x14ac:dyDescent="0.2">
      <c r="A34">
        <v>316</v>
      </c>
      <c r="B34">
        <v>316</v>
      </c>
      <c r="C34" t="s">
        <v>1211</v>
      </c>
      <c r="D34" t="s">
        <v>1212</v>
      </c>
      <c r="E34" t="s">
        <v>776</v>
      </c>
      <c r="F34" t="s">
        <v>218</v>
      </c>
      <c r="G34" t="s">
        <v>53</v>
      </c>
      <c r="H34" t="s">
        <v>62</v>
      </c>
      <c r="I34" t="s">
        <v>1213</v>
      </c>
      <c r="J34" t="s">
        <v>65</v>
      </c>
      <c r="K34" t="s">
        <v>1228</v>
      </c>
      <c r="L34" s="130">
        <v>73295.939480000001</v>
      </c>
      <c r="M34" s="130">
        <v>3.306</v>
      </c>
      <c r="N34" s="133"/>
      <c r="O34" s="130">
        <v>242316.37591999999</v>
      </c>
      <c r="P34" s="133">
        <v>6.1654E-2</v>
      </c>
      <c r="Q34" s="133">
        <v>1.2409999999999999E-3</v>
      </c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 r:id="rId1"/>
    </customSheetView>
  </customSheetViews>
  <dataValidations count="4">
    <dataValidation type="list" allowBlank="1" showInputMessage="1" showErrorMessage="1" sqref="G2:G20" xr:uid="{00000000-0002-0000-0200-000000000000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2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F2:F20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73"/>
  <sheetViews>
    <sheetView rightToLeft="1" workbookViewId="0">
      <selection activeCell="A2" sqref="A2"/>
    </sheetView>
  </sheetViews>
  <sheetFormatPr defaultColWidth="0" defaultRowHeight="14.1" customHeight="1" x14ac:dyDescent="0.2"/>
  <cols>
    <col min="1" max="1" width="11.25" style="2" bestFit="1" customWidth="1"/>
    <col min="2" max="2" width="9.25" style="2" bestFit="1" customWidth="1"/>
    <col min="3" max="3" width="19.75" style="2" customWidth="1"/>
    <col min="4" max="4" width="23.625" style="2" customWidth="1"/>
    <col min="5" max="5" width="51.5" style="2" customWidth="1"/>
    <col min="6" max="6" width="11.5" style="2" customWidth="1"/>
    <col min="7" max="7" width="11.125" style="2" bestFit="1" customWidth="1"/>
    <col min="8" max="8" width="8.75" style="2" bestFit="1" customWidth="1"/>
    <col min="9" max="9" width="10.75" style="2" bestFit="1" customWidth="1"/>
    <col min="10" max="10" width="9.625" style="2" bestFit="1" customWidth="1"/>
    <col min="11" max="11" width="9.5" style="2" customWidth="1"/>
    <col min="12" max="12" width="18.25" style="2" customWidth="1"/>
    <col min="13" max="13" width="11.25" style="2" bestFit="1" customWidth="1"/>
    <col min="14" max="14" width="9.875" style="2" bestFit="1" customWidth="1"/>
    <col min="15" max="15" width="9.125" style="2" bestFit="1" customWidth="1"/>
    <col min="16" max="16" width="9.25" style="2" bestFit="1" customWidth="1"/>
    <col min="17" max="17" width="8.5" style="2" bestFit="1" customWidth="1"/>
    <col min="18" max="18" width="13.875" style="2" customWidth="1"/>
    <col min="19" max="19" width="18.875" style="2" customWidth="1"/>
    <col min="20" max="20" width="10.75" style="2" bestFit="1" customWidth="1"/>
    <col min="21" max="16384" width="11.625" style="2" hidden="1"/>
  </cols>
  <sheetData>
    <row r="1" spans="1:20" ht="51" x14ac:dyDescent="0.2">
      <c r="A1" s="15" t="s">
        <v>651</v>
      </c>
      <c r="B1" s="15" t="s">
        <v>0</v>
      </c>
      <c r="C1" s="15" t="s">
        <v>725</v>
      </c>
      <c r="D1" s="15" t="s">
        <v>726</v>
      </c>
      <c r="E1" s="15" t="s">
        <v>727</v>
      </c>
      <c r="F1" s="15" t="s">
        <v>728</v>
      </c>
      <c r="G1" s="136" t="s">
        <v>733</v>
      </c>
      <c r="H1" s="15" t="s">
        <v>604</v>
      </c>
      <c r="I1" s="15" t="s">
        <v>605</v>
      </c>
      <c r="J1" s="15" t="s">
        <v>606</v>
      </c>
      <c r="K1" s="15" t="s">
        <v>6</v>
      </c>
      <c r="L1" s="15" t="s">
        <v>8</v>
      </c>
      <c r="M1" s="15" t="s">
        <v>1148</v>
      </c>
      <c r="N1" s="15" t="s">
        <v>396</v>
      </c>
      <c r="O1" s="129" t="s">
        <v>11</v>
      </c>
      <c r="P1" s="137" t="s">
        <v>14</v>
      </c>
      <c r="Q1" s="15" t="s">
        <v>440</v>
      </c>
      <c r="R1" s="129" t="s">
        <v>796</v>
      </c>
      <c r="S1" s="129" t="s">
        <v>1157</v>
      </c>
      <c r="T1" s="137" t="s">
        <v>748</v>
      </c>
    </row>
    <row r="2" spans="1:20" ht="14.1" customHeight="1" x14ac:dyDescent="0.2">
      <c r="A2">
        <v>316</v>
      </c>
      <c r="B2">
        <v>316</v>
      </c>
      <c r="C2" s="1"/>
      <c r="D2"/>
      <c r="E2"/>
      <c r="F2">
        <v>7005000</v>
      </c>
      <c r="G2" s="135">
        <v>44418</v>
      </c>
      <c r="H2" t="s">
        <v>53</v>
      </c>
      <c r="I2"/>
      <c r="J2" t="s">
        <v>62</v>
      </c>
      <c r="K2" s="144" t="s">
        <v>2626</v>
      </c>
      <c r="L2" t="s">
        <v>70</v>
      </c>
      <c r="M2" t="s">
        <v>64</v>
      </c>
      <c r="N2" t="s">
        <v>1222</v>
      </c>
      <c r="O2">
        <v>4.1524000000000001</v>
      </c>
      <c r="P2" s="133">
        <v>6.0000000000000001E-3</v>
      </c>
      <c r="Q2" t="s">
        <v>2625</v>
      </c>
      <c r="R2" s="145">
        <v>57750</v>
      </c>
      <c r="S2" s="132">
        <v>218497.125</v>
      </c>
      <c r="T2" s="133">
        <v>0.23713999999999999</v>
      </c>
    </row>
    <row r="3" spans="1:20" ht="14.1" customHeight="1" x14ac:dyDescent="0.2">
      <c r="A3">
        <v>316</v>
      </c>
      <c r="B3">
        <v>316</v>
      </c>
      <c r="C3" s="1"/>
      <c r="D3"/>
      <c r="E3" s="146"/>
      <c r="F3">
        <v>77000101</v>
      </c>
      <c r="G3" s="135">
        <v>44194</v>
      </c>
      <c r="H3" t="s">
        <v>53</v>
      </c>
      <c r="I3"/>
      <c r="J3" t="s">
        <v>62</v>
      </c>
      <c r="K3" t="s">
        <v>1404</v>
      </c>
      <c r="L3" t="s">
        <v>78</v>
      </c>
      <c r="M3" t="s">
        <v>64</v>
      </c>
      <c r="N3" t="s">
        <v>1218</v>
      </c>
      <c r="O3" s="130">
        <v>1</v>
      </c>
      <c r="P3" s="133">
        <v>3.2000000000000002E-3</v>
      </c>
      <c r="Q3" t="s">
        <v>2625</v>
      </c>
      <c r="R3" s="132">
        <v>103950</v>
      </c>
      <c r="S3" s="132">
        <v>103950</v>
      </c>
      <c r="T3" s="133">
        <v>1</v>
      </c>
    </row>
    <row r="4" spans="1:20" ht="14.1" customHeight="1" x14ac:dyDescent="0.2">
      <c r="A4">
        <v>316</v>
      </c>
      <c r="B4">
        <v>316</v>
      </c>
      <c r="C4" s="1"/>
      <c r="D4"/>
      <c r="E4"/>
      <c r="F4">
        <v>78000100</v>
      </c>
      <c r="G4" s="135">
        <v>44194</v>
      </c>
      <c r="H4" t="s">
        <v>53</v>
      </c>
      <c r="I4"/>
      <c r="J4" t="s">
        <v>62</v>
      </c>
      <c r="K4" s="144" t="s">
        <v>2628</v>
      </c>
      <c r="L4" t="s">
        <v>70</v>
      </c>
      <c r="M4" t="s">
        <v>64</v>
      </c>
      <c r="N4" t="s">
        <v>1218</v>
      </c>
      <c r="O4" s="130">
        <v>1</v>
      </c>
      <c r="P4" s="133">
        <v>5.0000000000000001E-3</v>
      </c>
      <c r="Q4" t="s">
        <v>2625</v>
      </c>
      <c r="R4" s="132">
        <v>9373.1229899999998</v>
      </c>
      <c r="S4" s="132">
        <v>9373.1229899999998</v>
      </c>
      <c r="T4" s="133">
        <v>1</v>
      </c>
    </row>
    <row r="5" spans="1:20" ht="14.1" customHeight="1" x14ac:dyDescent="0.2">
      <c r="A5">
        <v>316</v>
      </c>
      <c r="B5">
        <v>316</v>
      </c>
      <c r="C5" s="1"/>
      <c r="D5"/>
      <c r="E5"/>
      <c r="F5">
        <v>78000102</v>
      </c>
      <c r="G5" s="135">
        <v>44194</v>
      </c>
      <c r="H5" t="s">
        <v>53</v>
      </c>
      <c r="I5"/>
      <c r="J5" t="s">
        <v>62</v>
      </c>
      <c r="K5" s="144" t="s">
        <v>1307</v>
      </c>
      <c r="L5" t="s">
        <v>70</v>
      </c>
      <c r="M5" t="s">
        <v>64</v>
      </c>
      <c r="N5" t="s">
        <v>1218</v>
      </c>
      <c r="O5" s="130">
        <v>1</v>
      </c>
      <c r="P5" s="133">
        <v>5.0000000000000001E-3</v>
      </c>
      <c r="Q5" t="s">
        <v>2625</v>
      </c>
      <c r="R5" s="132">
        <v>544.93978000000004</v>
      </c>
      <c r="S5" s="132">
        <v>544.93978000000004</v>
      </c>
      <c r="T5" s="133">
        <v>1</v>
      </c>
    </row>
    <row r="6" spans="1:20" ht="14.1" customHeight="1" x14ac:dyDescent="0.2">
      <c r="A6">
        <v>316</v>
      </c>
      <c r="B6">
        <v>316</v>
      </c>
      <c r="C6" s="1"/>
      <c r="D6"/>
      <c r="E6"/>
      <c r="F6">
        <v>78000104</v>
      </c>
      <c r="G6" s="135">
        <v>44194</v>
      </c>
      <c r="H6" t="s">
        <v>53</v>
      </c>
      <c r="I6"/>
      <c r="J6" t="s">
        <v>62</v>
      </c>
      <c r="K6" s="144" t="s">
        <v>1307</v>
      </c>
      <c r="L6" t="s">
        <v>70</v>
      </c>
      <c r="M6" t="s">
        <v>64</v>
      </c>
      <c r="N6" t="s">
        <v>1218</v>
      </c>
      <c r="O6" s="130">
        <v>1</v>
      </c>
      <c r="P6" s="133">
        <v>5.0000000000000001E-3</v>
      </c>
      <c r="Q6" t="s">
        <v>2625</v>
      </c>
      <c r="R6" s="132">
        <v>930.15692000000001</v>
      </c>
      <c r="S6" s="132">
        <v>930.15692000000001</v>
      </c>
      <c r="T6" s="133">
        <v>1</v>
      </c>
    </row>
    <row r="7" spans="1:20" ht="14.1" customHeight="1" x14ac:dyDescent="0.2">
      <c r="A7">
        <v>316</v>
      </c>
      <c r="B7">
        <v>316</v>
      </c>
      <c r="C7" s="1"/>
      <c r="D7" s="20"/>
      <c r="E7"/>
      <c r="F7">
        <v>78000106</v>
      </c>
      <c r="G7" s="135">
        <v>44194</v>
      </c>
      <c r="H7" t="s">
        <v>53</v>
      </c>
      <c r="I7"/>
      <c r="J7" t="s">
        <v>62</v>
      </c>
      <c r="K7" s="144" t="s">
        <v>1307</v>
      </c>
      <c r="L7" t="s">
        <v>70</v>
      </c>
      <c r="M7" t="s">
        <v>64</v>
      </c>
      <c r="N7" t="s">
        <v>1218</v>
      </c>
      <c r="O7" s="130">
        <v>1</v>
      </c>
      <c r="P7" s="133">
        <v>5.0000000000000001E-3</v>
      </c>
      <c r="Q7" t="s">
        <v>2625</v>
      </c>
      <c r="R7" s="132">
        <v>6207.0239000000001</v>
      </c>
      <c r="S7" s="132">
        <v>6207.0239000000001</v>
      </c>
      <c r="T7" s="133">
        <v>1</v>
      </c>
    </row>
    <row r="8" spans="1:20" ht="14.1" customHeight="1" x14ac:dyDescent="0.2">
      <c r="A8">
        <v>316</v>
      </c>
      <c r="B8">
        <v>316</v>
      </c>
      <c r="C8" s="1"/>
      <c r="D8"/>
      <c r="E8" s="146"/>
      <c r="F8">
        <v>7800400</v>
      </c>
      <c r="G8" s="135">
        <v>44833</v>
      </c>
      <c r="H8" t="s">
        <v>53</v>
      </c>
      <c r="I8"/>
      <c r="J8" t="s">
        <v>62</v>
      </c>
      <c r="K8" s="144" t="s">
        <v>1307</v>
      </c>
      <c r="L8" t="s">
        <v>70</v>
      </c>
      <c r="M8" t="s">
        <v>64</v>
      </c>
      <c r="N8" t="s">
        <v>1218</v>
      </c>
      <c r="O8" s="130">
        <v>1</v>
      </c>
      <c r="P8" s="133">
        <v>5.0000000000000001E-3</v>
      </c>
      <c r="Q8" t="s">
        <v>2625</v>
      </c>
      <c r="R8" s="132">
        <v>1909.6428504999999</v>
      </c>
      <c r="S8" s="132">
        <v>1909.6428504999999</v>
      </c>
      <c r="T8" s="133">
        <v>1</v>
      </c>
    </row>
    <row r="9" spans="1:20" ht="14.1" customHeight="1" x14ac:dyDescent="0.2">
      <c r="A9">
        <v>316</v>
      </c>
      <c r="B9">
        <v>316</v>
      </c>
      <c r="C9" s="1"/>
      <c r="D9"/>
      <c r="E9"/>
      <c r="F9">
        <v>74006131</v>
      </c>
      <c r="G9" s="135">
        <v>44019</v>
      </c>
      <c r="H9" t="s">
        <v>53</v>
      </c>
      <c r="I9"/>
      <c r="J9" t="s">
        <v>62</v>
      </c>
      <c r="K9" s="144" t="s">
        <v>2626</v>
      </c>
      <c r="L9" t="s">
        <v>70</v>
      </c>
      <c r="M9" t="s">
        <v>64</v>
      </c>
      <c r="N9" t="s">
        <v>1218</v>
      </c>
      <c r="O9" s="130">
        <v>1</v>
      </c>
      <c r="P9" s="133">
        <v>6.0000000000000001E-3</v>
      </c>
      <c r="Q9" t="s">
        <v>2625</v>
      </c>
      <c r="R9" s="132">
        <v>141545.25</v>
      </c>
      <c r="S9" s="132">
        <v>141545.25</v>
      </c>
      <c r="T9" s="133">
        <v>0.26285765152839818</v>
      </c>
    </row>
    <row r="10" spans="1:20" ht="13.7" customHeight="1" x14ac:dyDescent="0.2">
      <c r="A10">
        <v>316</v>
      </c>
      <c r="B10">
        <v>316</v>
      </c>
      <c r="C10" s="1"/>
      <c r="D10"/>
      <c r="E10"/>
      <c r="F10">
        <v>74006122</v>
      </c>
      <c r="G10" s="135">
        <v>43258</v>
      </c>
      <c r="H10" t="s">
        <v>53</v>
      </c>
      <c r="I10"/>
      <c r="J10" t="s">
        <v>62</v>
      </c>
      <c r="K10" t="s">
        <v>2626</v>
      </c>
      <c r="L10" t="s">
        <v>70</v>
      </c>
      <c r="M10" t="s">
        <v>64</v>
      </c>
      <c r="N10" t="s">
        <v>1218</v>
      </c>
      <c r="O10" s="130">
        <v>1</v>
      </c>
      <c r="P10" s="133">
        <v>6.0000000000000001E-3</v>
      </c>
      <c r="Q10" t="s">
        <v>2625</v>
      </c>
      <c r="R10" s="132">
        <v>277500</v>
      </c>
      <c r="S10" s="132">
        <v>277500</v>
      </c>
      <c r="T10" s="133">
        <v>0.20527000000000001</v>
      </c>
    </row>
    <row r="11" spans="1:20" ht="13.7" customHeight="1" x14ac:dyDescent="0.2">
      <c r="A11" s="147">
        <v>316</v>
      </c>
      <c r="B11" s="147">
        <v>316</v>
      </c>
      <c r="C11" s="148"/>
      <c r="D11" s="147"/>
      <c r="E11" s="147"/>
      <c r="F11" s="147">
        <v>70005263</v>
      </c>
      <c r="G11" s="149">
        <v>45651</v>
      </c>
      <c r="H11" s="147" t="s">
        <v>53</v>
      </c>
      <c r="I11" s="147"/>
      <c r="J11" s="147" t="s">
        <v>62</v>
      </c>
      <c r="K11" s="150" t="s">
        <v>1307</v>
      </c>
      <c r="L11" s="147" t="s">
        <v>70</v>
      </c>
      <c r="M11" s="147" t="s">
        <v>64</v>
      </c>
      <c r="N11" s="147" t="s">
        <v>1218</v>
      </c>
      <c r="O11" s="151">
        <v>1</v>
      </c>
      <c r="P11" s="152">
        <v>8.9999999999999993E-3</v>
      </c>
      <c r="Q11" s="147" t="s">
        <v>2625</v>
      </c>
      <c r="R11" s="153">
        <v>5390</v>
      </c>
      <c r="S11" s="153">
        <v>5390</v>
      </c>
      <c r="T11" s="152">
        <v>1</v>
      </c>
    </row>
    <row r="12" spans="1:20" ht="14.1" customHeight="1" x14ac:dyDescent="0.2">
      <c r="A12">
        <v>316</v>
      </c>
      <c r="B12">
        <v>316</v>
      </c>
      <c r="C12" s="1"/>
      <c r="D12"/>
      <c r="E12"/>
      <c r="F12">
        <v>70004000</v>
      </c>
      <c r="G12" s="135">
        <v>44545</v>
      </c>
      <c r="H12" t="s">
        <v>53</v>
      </c>
      <c r="I12"/>
      <c r="J12" t="s">
        <v>62</v>
      </c>
      <c r="K12" s="144" t="s">
        <v>1379</v>
      </c>
      <c r="L12" t="s">
        <v>70</v>
      </c>
      <c r="M12" t="s">
        <v>64</v>
      </c>
      <c r="N12" t="s">
        <v>1218</v>
      </c>
      <c r="O12" s="130">
        <v>1</v>
      </c>
      <c r="P12" s="133">
        <v>1.15E-2</v>
      </c>
      <c r="Q12" t="s">
        <v>2625</v>
      </c>
      <c r="R12" s="132">
        <v>9460.7999999999993</v>
      </c>
      <c r="S12" s="132">
        <v>9460.7999999999993</v>
      </c>
      <c r="T12" s="133">
        <v>1</v>
      </c>
    </row>
    <row r="13" spans="1:20" ht="14.1" customHeight="1" x14ac:dyDescent="0.2">
      <c r="A13">
        <v>316</v>
      </c>
      <c r="B13">
        <v>316</v>
      </c>
      <c r="C13" s="1"/>
      <c r="D13"/>
      <c r="E13"/>
      <c r="F13">
        <v>70005000</v>
      </c>
      <c r="G13" s="135">
        <v>44559</v>
      </c>
      <c r="H13" t="s">
        <v>53</v>
      </c>
      <c r="I13"/>
      <c r="J13" t="s">
        <v>62</v>
      </c>
      <c r="K13" s="144" t="s">
        <v>2628</v>
      </c>
      <c r="L13" t="s">
        <v>70</v>
      </c>
      <c r="M13" t="s">
        <v>64</v>
      </c>
      <c r="N13" t="s">
        <v>1218</v>
      </c>
      <c r="O13" s="130">
        <v>1</v>
      </c>
      <c r="P13" s="133">
        <v>6.0000000000000001E-3</v>
      </c>
      <c r="Q13" t="s">
        <v>2625</v>
      </c>
      <c r="R13" s="132">
        <v>136290</v>
      </c>
      <c r="S13" s="132">
        <v>136290</v>
      </c>
      <c r="T13" s="133">
        <v>0.52300999999999997</v>
      </c>
    </row>
    <row r="14" spans="1:20" ht="14.1" customHeight="1" x14ac:dyDescent="0.2">
      <c r="A14">
        <v>316</v>
      </c>
      <c r="B14">
        <v>316</v>
      </c>
      <c r="C14" s="1"/>
      <c r="D14"/>
      <c r="E14"/>
      <c r="F14">
        <v>70005001</v>
      </c>
      <c r="G14" s="135">
        <v>44559</v>
      </c>
      <c r="H14" t="s">
        <v>53</v>
      </c>
      <c r="I14"/>
      <c r="J14" t="s">
        <v>62</v>
      </c>
      <c r="K14" s="144" t="s">
        <v>2628</v>
      </c>
      <c r="L14" t="s">
        <v>70</v>
      </c>
      <c r="M14" t="s">
        <v>64</v>
      </c>
      <c r="N14" t="s">
        <v>1218</v>
      </c>
      <c r="O14" s="130">
        <v>1</v>
      </c>
      <c r="P14" s="133">
        <v>6.0000000000000001E-3</v>
      </c>
      <c r="Q14" t="s">
        <v>2625</v>
      </c>
      <c r="R14" s="132">
        <v>11550</v>
      </c>
      <c r="S14" s="132">
        <v>11550</v>
      </c>
      <c r="T14" s="133">
        <v>0.79742999999999997</v>
      </c>
    </row>
    <row r="15" spans="1:20" ht="14.1" customHeight="1" x14ac:dyDescent="0.2">
      <c r="A15">
        <v>316</v>
      </c>
      <c r="B15">
        <v>316</v>
      </c>
      <c r="C15" s="1"/>
      <c r="D15"/>
      <c r="E15"/>
      <c r="F15">
        <v>70005002</v>
      </c>
      <c r="G15" s="135">
        <v>44559</v>
      </c>
      <c r="H15" t="s">
        <v>53</v>
      </c>
      <c r="I15"/>
      <c r="J15" t="s">
        <v>62</v>
      </c>
      <c r="K15" s="144" t="s">
        <v>2628</v>
      </c>
      <c r="L15" t="s">
        <v>70</v>
      </c>
      <c r="M15" t="s">
        <v>64</v>
      </c>
      <c r="N15" t="s">
        <v>1218</v>
      </c>
      <c r="O15" s="130">
        <v>1</v>
      </c>
      <c r="P15" s="133">
        <v>6.0000000000000001E-3</v>
      </c>
      <c r="Q15" t="s">
        <v>2625</v>
      </c>
      <c r="R15" s="132">
        <v>23100</v>
      </c>
      <c r="S15" s="132">
        <v>23100</v>
      </c>
      <c r="T15" s="133">
        <v>1</v>
      </c>
    </row>
    <row r="16" spans="1:20" ht="14.1" customHeight="1" x14ac:dyDescent="0.2">
      <c r="A16">
        <v>316</v>
      </c>
      <c r="B16">
        <v>316</v>
      </c>
      <c r="C16" s="1"/>
      <c r="D16"/>
      <c r="E16"/>
      <c r="F16">
        <v>79200100</v>
      </c>
      <c r="G16" s="135">
        <v>44558</v>
      </c>
      <c r="H16" t="s">
        <v>53</v>
      </c>
      <c r="I16"/>
      <c r="J16" t="s">
        <v>62</v>
      </c>
      <c r="K16" t="s">
        <v>298</v>
      </c>
      <c r="L16" s="11" t="s">
        <v>298</v>
      </c>
      <c r="M16" t="s">
        <v>64</v>
      </c>
      <c r="N16" t="s">
        <v>1218</v>
      </c>
      <c r="O16" s="130">
        <v>1</v>
      </c>
      <c r="P16" s="133">
        <v>9.0000000000000006E-5</v>
      </c>
      <c r="Q16" t="s">
        <v>2625</v>
      </c>
      <c r="R16" s="132">
        <v>84700</v>
      </c>
      <c r="S16" s="132">
        <v>84700</v>
      </c>
      <c r="T16" s="133">
        <v>3.5909090909090911E-2</v>
      </c>
    </row>
    <row r="17" spans="1:20" ht="14.1" customHeight="1" x14ac:dyDescent="0.2">
      <c r="A17">
        <v>316</v>
      </c>
      <c r="B17">
        <v>316</v>
      </c>
      <c r="C17" s="1"/>
      <c r="D17"/>
      <c r="E17"/>
      <c r="F17">
        <v>76056000</v>
      </c>
      <c r="G17" s="135">
        <v>44644</v>
      </c>
      <c r="H17" t="s">
        <v>53</v>
      </c>
      <c r="I17"/>
      <c r="J17" t="s">
        <v>62</v>
      </c>
      <c r="K17" t="s">
        <v>1943</v>
      </c>
      <c r="L17" t="s">
        <v>65</v>
      </c>
      <c r="M17" t="s">
        <v>64</v>
      </c>
      <c r="N17" t="s">
        <v>1218</v>
      </c>
      <c r="O17" s="130">
        <v>1</v>
      </c>
      <c r="P17" s="133">
        <v>1.6000000000000001E-3</v>
      </c>
      <c r="Q17" t="s">
        <v>2625</v>
      </c>
      <c r="R17" s="132">
        <v>462000</v>
      </c>
      <c r="S17" s="132">
        <v>462000</v>
      </c>
      <c r="T17" s="133">
        <v>0.56650999999999996</v>
      </c>
    </row>
    <row r="18" spans="1:20" ht="14.1" customHeight="1" x14ac:dyDescent="0.2">
      <c r="A18">
        <v>316</v>
      </c>
      <c r="B18">
        <v>316</v>
      </c>
      <c r="C18" s="1"/>
      <c r="D18"/>
      <c r="E18"/>
      <c r="F18">
        <v>70009000</v>
      </c>
      <c r="G18" s="135">
        <v>44665</v>
      </c>
      <c r="H18" t="s">
        <v>53</v>
      </c>
      <c r="I18"/>
      <c r="J18" t="s">
        <v>62</v>
      </c>
      <c r="K18" t="s">
        <v>298</v>
      </c>
      <c r="L18" t="s">
        <v>78</v>
      </c>
      <c r="M18" t="s">
        <v>64</v>
      </c>
      <c r="N18" t="s">
        <v>1218</v>
      </c>
      <c r="O18" s="130">
        <v>1</v>
      </c>
      <c r="P18" s="133">
        <v>3.5000000000000001E-3</v>
      </c>
      <c r="Q18" t="s">
        <v>2625</v>
      </c>
      <c r="R18" s="132">
        <v>192500</v>
      </c>
      <c r="S18" s="132">
        <v>192500</v>
      </c>
      <c r="T18" s="133">
        <v>0.3</v>
      </c>
    </row>
    <row r="19" spans="1:20" ht="14.1" customHeight="1" x14ac:dyDescent="0.2">
      <c r="A19">
        <v>316</v>
      </c>
      <c r="B19">
        <v>316</v>
      </c>
      <c r="C19" s="1"/>
      <c r="D19"/>
      <c r="E19"/>
      <c r="F19">
        <v>70004200</v>
      </c>
      <c r="G19" s="135">
        <v>44825</v>
      </c>
      <c r="H19" t="s">
        <v>53</v>
      </c>
      <c r="I19"/>
      <c r="J19" t="s">
        <v>62</v>
      </c>
      <c r="K19" s="144" t="s">
        <v>2627</v>
      </c>
      <c r="L19" t="s">
        <v>65</v>
      </c>
      <c r="M19" t="s">
        <v>64</v>
      </c>
      <c r="N19" t="s">
        <v>1218</v>
      </c>
      <c r="O19" s="130">
        <v>1</v>
      </c>
      <c r="P19" s="133">
        <v>5.0000000000000001E-3</v>
      </c>
      <c r="Q19" t="s">
        <v>2625</v>
      </c>
      <c r="R19" s="132">
        <v>246400</v>
      </c>
      <c r="S19" s="132">
        <v>246400</v>
      </c>
      <c r="T19" s="133">
        <v>0.97104999999999997</v>
      </c>
    </row>
    <row r="20" spans="1:20" ht="14.1" customHeight="1" x14ac:dyDescent="0.2">
      <c r="A20">
        <v>316</v>
      </c>
      <c r="B20">
        <v>316</v>
      </c>
      <c r="C20" s="1"/>
      <c r="D20"/>
      <c r="E20" s="146"/>
      <c r="F20">
        <v>70007710</v>
      </c>
      <c r="G20" s="135">
        <v>44802</v>
      </c>
      <c r="H20" t="s">
        <v>53</v>
      </c>
      <c r="I20"/>
      <c r="J20" t="s">
        <v>62</v>
      </c>
      <c r="K20" s="144" t="s">
        <v>2626</v>
      </c>
      <c r="L20" t="s">
        <v>70</v>
      </c>
      <c r="M20" t="s">
        <v>64</v>
      </c>
      <c r="N20" t="s">
        <v>1218</v>
      </c>
      <c r="O20" s="130">
        <v>1</v>
      </c>
      <c r="P20" s="133">
        <v>4.0000000000000001E-3</v>
      </c>
      <c r="Q20" t="s">
        <v>2625</v>
      </c>
      <c r="R20" s="132">
        <v>377637.37666269997</v>
      </c>
      <c r="S20" s="132">
        <v>377637.37666269997</v>
      </c>
      <c r="T20" s="133">
        <v>0.94623999999999997</v>
      </c>
    </row>
    <row r="21" spans="1:20" ht="14.1" customHeight="1" x14ac:dyDescent="0.2">
      <c r="A21">
        <v>316</v>
      </c>
      <c r="B21">
        <v>316</v>
      </c>
      <c r="C21" s="1"/>
      <c r="D21"/>
      <c r="E21" s="146"/>
      <c r="F21">
        <v>70007720</v>
      </c>
      <c r="G21" s="135">
        <v>44802</v>
      </c>
      <c r="H21" t="s">
        <v>53</v>
      </c>
      <c r="I21"/>
      <c r="J21" t="s">
        <v>62</v>
      </c>
      <c r="K21" s="144" t="s">
        <v>2626</v>
      </c>
      <c r="L21" t="s">
        <v>70</v>
      </c>
      <c r="M21" t="s">
        <v>64</v>
      </c>
      <c r="N21" t="s">
        <v>1218</v>
      </c>
      <c r="O21" s="130">
        <v>1</v>
      </c>
      <c r="P21" s="133">
        <v>4.0000000000000001E-3</v>
      </c>
      <c r="Q21" t="s">
        <v>2625</v>
      </c>
      <c r="R21" s="132">
        <v>18948.834073400001</v>
      </c>
      <c r="S21" s="132">
        <v>18948.834073400001</v>
      </c>
      <c r="T21" s="133">
        <v>1</v>
      </c>
    </row>
    <row r="22" spans="1:20" ht="14.1" customHeight="1" x14ac:dyDescent="0.2">
      <c r="A22">
        <v>316</v>
      </c>
      <c r="B22">
        <v>316</v>
      </c>
      <c r="C22" s="1"/>
      <c r="D22"/>
      <c r="E22" s="146"/>
      <c r="F22">
        <v>70007730</v>
      </c>
      <c r="G22" s="135">
        <v>44802</v>
      </c>
      <c r="H22" t="s">
        <v>53</v>
      </c>
      <c r="I22"/>
      <c r="J22" t="s">
        <v>62</v>
      </c>
      <c r="K22" s="144" t="s">
        <v>2626</v>
      </c>
      <c r="L22" t="s">
        <v>70</v>
      </c>
      <c r="M22" t="s">
        <v>64</v>
      </c>
      <c r="N22" t="s">
        <v>1218</v>
      </c>
      <c r="O22" s="130">
        <v>1</v>
      </c>
      <c r="P22" s="133">
        <v>4.0000000000000001E-3</v>
      </c>
      <c r="Q22" t="s">
        <v>2625</v>
      </c>
      <c r="R22" s="132">
        <v>74337.733662500003</v>
      </c>
      <c r="S22" s="132">
        <v>74337.733662500003</v>
      </c>
      <c r="T22" s="133">
        <v>0.8579</v>
      </c>
    </row>
    <row r="23" spans="1:20" ht="14.1" customHeight="1" x14ac:dyDescent="0.2">
      <c r="A23">
        <v>316</v>
      </c>
      <c r="B23">
        <v>316</v>
      </c>
      <c r="C23" s="1"/>
      <c r="D23"/>
      <c r="E23" s="146"/>
      <c r="F23">
        <v>72002000</v>
      </c>
      <c r="G23" s="135">
        <v>45918</v>
      </c>
      <c r="H23" t="s">
        <v>53</v>
      </c>
      <c r="I23"/>
      <c r="J23" t="s">
        <v>62</v>
      </c>
      <c r="K23" s="144" t="s">
        <v>1379</v>
      </c>
      <c r="L23" t="s">
        <v>70</v>
      </c>
      <c r="M23" t="s">
        <v>64</v>
      </c>
      <c r="N23" t="s">
        <v>1218</v>
      </c>
      <c r="O23" s="130">
        <v>1</v>
      </c>
      <c r="P23" s="133">
        <v>8.9999999999999993E-3</v>
      </c>
      <c r="Q23" t="s">
        <v>2625</v>
      </c>
      <c r="R23" s="132">
        <v>2643.6179999999999</v>
      </c>
      <c r="S23" s="132">
        <v>2643.6179999999999</v>
      </c>
      <c r="T23" s="133">
        <v>0.73070999999999997</v>
      </c>
    </row>
    <row r="24" spans="1:20" ht="14.1" customHeight="1" x14ac:dyDescent="0.2">
      <c r="A24">
        <v>316</v>
      </c>
      <c r="B24">
        <v>316</v>
      </c>
      <c r="C24" s="1"/>
      <c r="D24"/>
      <c r="E24" s="146"/>
      <c r="F24">
        <v>72002005</v>
      </c>
      <c r="G24" s="135">
        <v>45918</v>
      </c>
      <c r="H24" t="s">
        <v>53</v>
      </c>
      <c r="I24"/>
      <c r="J24" t="s">
        <v>62</v>
      </c>
      <c r="K24" s="144" t="s">
        <v>1379</v>
      </c>
      <c r="L24" t="s">
        <v>70</v>
      </c>
      <c r="M24" t="s">
        <v>64</v>
      </c>
      <c r="N24" t="s">
        <v>1218</v>
      </c>
      <c r="O24" s="130">
        <v>1</v>
      </c>
      <c r="P24" s="133">
        <v>8.9999999999999993E-3</v>
      </c>
      <c r="Q24" t="s">
        <v>2625</v>
      </c>
      <c r="R24" s="132">
        <v>2957.5479999999998</v>
      </c>
      <c r="S24" s="132">
        <v>2957.5479999999998</v>
      </c>
      <c r="T24" s="133">
        <v>0.72555000000000003</v>
      </c>
    </row>
    <row r="25" spans="1:20" ht="14.1" customHeight="1" x14ac:dyDescent="0.2">
      <c r="A25">
        <v>316</v>
      </c>
      <c r="B25">
        <v>316</v>
      </c>
      <c r="C25" s="1"/>
      <c r="D25"/>
      <c r="E25" s="146"/>
      <c r="F25">
        <v>72002006</v>
      </c>
      <c r="G25" s="135">
        <v>45918</v>
      </c>
      <c r="H25" t="s">
        <v>53</v>
      </c>
      <c r="I25"/>
      <c r="J25" t="s">
        <v>62</v>
      </c>
      <c r="K25" s="144" t="s">
        <v>1379</v>
      </c>
      <c r="L25" t="s">
        <v>70</v>
      </c>
      <c r="M25" t="s">
        <v>64</v>
      </c>
      <c r="N25" t="s">
        <v>1218</v>
      </c>
      <c r="O25" s="130">
        <v>1</v>
      </c>
      <c r="P25" s="133">
        <v>8.9999999999999993E-3</v>
      </c>
      <c r="Q25" t="s">
        <v>2625</v>
      </c>
      <c r="R25" s="132">
        <v>2494.915</v>
      </c>
      <c r="S25" s="132">
        <v>2494.915</v>
      </c>
      <c r="T25" s="133">
        <v>0.63361999999999996</v>
      </c>
    </row>
    <row r="26" spans="1:20" ht="14.1" customHeight="1" x14ac:dyDescent="0.2">
      <c r="A26">
        <v>316</v>
      </c>
      <c r="B26">
        <v>316</v>
      </c>
      <c r="C26" s="1"/>
      <c r="D26"/>
      <c r="E26" s="146"/>
      <c r="F26">
        <v>72002007</v>
      </c>
      <c r="G26" s="135">
        <v>45918</v>
      </c>
      <c r="H26" t="s">
        <v>53</v>
      </c>
      <c r="I26"/>
      <c r="J26" t="s">
        <v>62</v>
      </c>
      <c r="K26" s="144" t="s">
        <v>1379</v>
      </c>
      <c r="L26" t="s">
        <v>70</v>
      </c>
      <c r="M26" t="s">
        <v>64</v>
      </c>
      <c r="N26" t="s">
        <v>1218</v>
      </c>
      <c r="O26" s="130">
        <v>1</v>
      </c>
      <c r="P26" s="133">
        <v>8.9999999999999993E-3</v>
      </c>
      <c r="Q26" t="s">
        <v>2625</v>
      </c>
      <c r="R26" s="132">
        <v>1685.307</v>
      </c>
      <c r="S26" s="132">
        <v>1685.307</v>
      </c>
      <c r="T26" s="133">
        <v>0.52093</v>
      </c>
    </row>
    <row r="27" spans="1:20" ht="14.1" customHeight="1" x14ac:dyDescent="0.2">
      <c r="A27">
        <v>316</v>
      </c>
      <c r="B27">
        <v>316</v>
      </c>
      <c r="C27" s="1"/>
      <c r="D27"/>
      <c r="E27" s="146"/>
      <c r="F27">
        <v>72002008</v>
      </c>
      <c r="G27" s="135">
        <v>45918</v>
      </c>
      <c r="H27" t="s">
        <v>53</v>
      </c>
      <c r="I27"/>
      <c r="J27" t="s">
        <v>62</v>
      </c>
      <c r="K27" s="144" t="s">
        <v>1379</v>
      </c>
      <c r="L27" t="s">
        <v>70</v>
      </c>
      <c r="M27" t="s">
        <v>64</v>
      </c>
      <c r="N27" t="s">
        <v>1218</v>
      </c>
      <c r="O27" s="130">
        <v>1</v>
      </c>
      <c r="P27" s="133">
        <v>8.9999999999999993E-3</v>
      </c>
      <c r="Q27" t="s">
        <v>2625</v>
      </c>
      <c r="R27" s="132">
        <v>2395.779</v>
      </c>
      <c r="S27" s="132">
        <v>2395.779</v>
      </c>
      <c r="T27" s="133">
        <v>1</v>
      </c>
    </row>
    <row r="28" spans="1:20" ht="14.1" customHeight="1" x14ac:dyDescent="0.2">
      <c r="A28">
        <v>316</v>
      </c>
      <c r="B28">
        <v>316</v>
      </c>
      <c r="C28" s="1"/>
      <c r="D28"/>
      <c r="E28" s="146"/>
      <c r="F28">
        <v>71000200</v>
      </c>
      <c r="G28" s="135">
        <v>44858</v>
      </c>
      <c r="H28" t="s">
        <v>53</v>
      </c>
      <c r="I28"/>
      <c r="J28" t="s">
        <v>62</v>
      </c>
      <c r="K28" s="144" t="s">
        <v>1379</v>
      </c>
      <c r="L28" t="s">
        <v>70</v>
      </c>
      <c r="M28" t="s">
        <v>64</v>
      </c>
      <c r="N28" t="s">
        <v>1218</v>
      </c>
      <c r="O28" s="130">
        <v>1</v>
      </c>
      <c r="P28" s="133">
        <v>8.9999999999999993E-3</v>
      </c>
      <c r="Q28" t="s">
        <v>2625</v>
      </c>
      <c r="R28" s="132">
        <v>212.20683399999999</v>
      </c>
      <c r="S28" s="132">
        <v>212.20683399999999</v>
      </c>
      <c r="T28" s="133">
        <v>1</v>
      </c>
    </row>
    <row r="29" spans="1:20" ht="14.1" customHeight="1" x14ac:dyDescent="0.2">
      <c r="A29">
        <v>316</v>
      </c>
      <c r="B29">
        <v>316</v>
      </c>
      <c r="C29" s="1"/>
      <c r="D29"/>
      <c r="E29" s="146"/>
      <c r="F29">
        <v>71000201</v>
      </c>
      <c r="G29" s="135">
        <v>44858</v>
      </c>
      <c r="H29" t="s">
        <v>53</v>
      </c>
      <c r="I29"/>
      <c r="J29" t="s">
        <v>62</v>
      </c>
      <c r="K29" s="144" t="s">
        <v>1379</v>
      </c>
      <c r="L29" t="s">
        <v>70</v>
      </c>
      <c r="M29" t="s">
        <v>64</v>
      </c>
      <c r="N29" t="s">
        <v>1218</v>
      </c>
      <c r="O29" s="130">
        <v>1</v>
      </c>
      <c r="P29" s="133">
        <v>8.9999999999999993E-3</v>
      </c>
      <c r="Q29" t="s">
        <v>2625</v>
      </c>
      <c r="R29" s="132">
        <v>194.12569399999998</v>
      </c>
      <c r="S29" s="132">
        <v>194.12569399999998</v>
      </c>
      <c r="T29" s="133">
        <v>1</v>
      </c>
    </row>
    <row r="30" spans="1:20" ht="14.1" customHeight="1" x14ac:dyDescent="0.2">
      <c r="A30">
        <v>316</v>
      </c>
      <c r="B30">
        <v>316</v>
      </c>
      <c r="C30" s="1"/>
      <c r="D30"/>
      <c r="E30" s="146"/>
      <c r="F30">
        <v>71000202</v>
      </c>
      <c r="G30" s="135">
        <v>44858</v>
      </c>
      <c r="H30" t="s">
        <v>53</v>
      </c>
      <c r="I30"/>
      <c r="J30" t="s">
        <v>62</v>
      </c>
      <c r="K30" s="144" t="s">
        <v>1379</v>
      </c>
      <c r="L30" t="s">
        <v>70</v>
      </c>
      <c r="M30" t="s">
        <v>64</v>
      </c>
      <c r="N30" t="s">
        <v>1218</v>
      </c>
      <c r="O30" s="130">
        <v>1</v>
      </c>
      <c r="P30" s="133">
        <v>8.9999999999999993E-3</v>
      </c>
      <c r="Q30" t="s">
        <v>2625</v>
      </c>
      <c r="R30" s="132">
        <v>267.10775000000001</v>
      </c>
      <c r="S30" s="132">
        <v>267.10775000000001</v>
      </c>
      <c r="T30" s="133">
        <v>1</v>
      </c>
    </row>
    <row r="31" spans="1:20" ht="14.1" customHeight="1" x14ac:dyDescent="0.2">
      <c r="A31">
        <v>316</v>
      </c>
      <c r="B31">
        <v>316</v>
      </c>
      <c r="C31" s="1"/>
      <c r="D31"/>
      <c r="E31" s="146"/>
      <c r="F31">
        <v>71000203</v>
      </c>
      <c r="G31" s="135">
        <v>44858</v>
      </c>
      <c r="H31" t="s">
        <v>53</v>
      </c>
      <c r="I31"/>
      <c r="J31" t="s">
        <v>62</v>
      </c>
      <c r="K31" s="144" t="s">
        <v>1379</v>
      </c>
      <c r="L31" t="s">
        <v>70</v>
      </c>
      <c r="M31" t="s">
        <v>64</v>
      </c>
      <c r="N31" t="s">
        <v>1218</v>
      </c>
      <c r="O31" s="130">
        <v>1</v>
      </c>
      <c r="P31" s="133">
        <v>8.9999999999999993E-3</v>
      </c>
      <c r="Q31" t="s">
        <v>2625</v>
      </c>
      <c r="R31" s="132">
        <v>148.59409600000001</v>
      </c>
      <c r="S31" s="132">
        <v>148.59409600000001</v>
      </c>
      <c r="T31" s="133">
        <v>1</v>
      </c>
    </row>
    <row r="32" spans="1:20" ht="14.1" customHeight="1" x14ac:dyDescent="0.2">
      <c r="A32">
        <v>316</v>
      </c>
      <c r="B32">
        <v>316</v>
      </c>
      <c r="C32" s="1"/>
      <c r="D32"/>
      <c r="E32" s="146"/>
      <c r="F32">
        <v>71000204</v>
      </c>
      <c r="G32" s="135">
        <v>44858</v>
      </c>
      <c r="H32" t="s">
        <v>53</v>
      </c>
      <c r="I32"/>
      <c r="J32" t="s">
        <v>62</v>
      </c>
      <c r="K32" s="144" t="s">
        <v>1379</v>
      </c>
      <c r="L32" t="s">
        <v>70</v>
      </c>
      <c r="M32" t="s">
        <v>64</v>
      </c>
      <c r="N32" t="s">
        <v>1218</v>
      </c>
      <c r="O32" s="130">
        <v>1</v>
      </c>
      <c r="P32" s="133">
        <v>8.9999999999999993E-3</v>
      </c>
      <c r="Q32" t="s">
        <v>2625</v>
      </c>
      <c r="R32" s="132">
        <v>166.510862</v>
      </c>
      <c r="S32" s="132">
        <v>166.510862</v>
      </c>
      <c r="T32" s="133">
        <v>1</v>
      </c>
    </row>
    <row r="33" spans="1:20" ht="14.1" customHeight="1" x14ac:dyDescent="0.2">
      <c r="A33">
        <v>316</v>
      </c>
      <c r="B33">
        <v>316</v>
      </c>
      <c r="C33" s="1"/>
      <c r="D33"/>
      <c r="E33"/>
      <c r="F33">
        <v>78009000</v>
      </c>
      <c r="G33" s="135">
        <v>44812</v>
      </c>
      <c r="H33" t="s">
        <v>53</v>
      </c>
      <c r="I33"/>
      <c r="J33" t="s">
        <v>62</v>
      </c>
      <c r="K33" t="s">
        <v>298</v>
      </c>
      <c r="L33" s="11" t="s">
        <v>298</v>
      </c>
      <c r="M33" t="s">
        <v>64</v>
      </c>
      <c r="N33" t="s">
        <v>1218</v>
      </c>
      <c r="O33" s="130">
        <v>1</v>
      </c>
      <c r="P33" s="133">
        <v>4.4999999999999997E-3</v>
      </c>
      <c r="Q33" t="s">
        <v>2625</v>
      </c>
      <c r="R33" s="132">
        <v>231000</v>
      </c>
      <c r="S33" s="132">
        <v>231000</v>
      </c>
      <c r="T33" s="133">
        <v>1</v>
      </c>
    </row>
    <row r="34" spans="1:20" ht="14.1" customHeight="1" x14ac:dyDescent="0.2">
      <c r="A34">
        <v>316</v>
      </c>
      <c r="B34">
        <v>316</v>
      </c>
      <c r="C34" s="1"/>
      <c r="D34"/>
      <c r="E34"/>
      <c r="F34">
        <v>78009001</v>
      </c>
      <c r="G34" s="135">
        <v>44812</v>
      </c>
      <c r="H34" t="s">
        <v>53</v>
      </c>
      <c r="I34"/>
      <c r="J34" t="s">
        <v>62</v>
      </c>
      <c r="K34" t="s">
        <v>298</v>
      </c>
      <c r="L34" s="11" t="s">
        <v>298</v>
      </c>
      <c r="M34" t="s">
        <v>64</v>
      </c>
      <c r="N34" t="s">
        <v>1218</v>
      </c>
      <c r="O34" s="130">
        <v>1</v>
      </c>
      <c r="P34" s="133">
        <v>4.4999999999999997E-3</v>
      </c>
      <c r="Q34" t="s">
        <v>2625</v>
      </c>
      <c r="R34" s="132">
        <v>462000</v>
      </c>
      <c r="S34" s="132">
        <v>462000</v>
      </c>
      <c r="T34" s="133">
        <v>1</v>
      </c>
    </row>
    <row r="35" spans="1:20" ht="14.1" customHeight="1" x14ac:dyDescent="0.2">
      <c r="A35">
        <v>316</v>
      </c>
      <c r="B35">
        <v>316</v>
      </c>
      <c r="C35" s="1"/>
      <c r="D35"/>
      <c r="E35" s="146"/>
      <c r="F35">
        <v>5890000</v>
      </c>
      <c r="G35" s="135">
        <v>45264</v>
      </c>
      <c r="H35" t="s">
        <v>53</v>
      </c>
      <c r="I35"/>
      <c r="J35" t="s">
        <v>62</v>
      </c>
      <c r="K35" s="144" t="s">
        <v>1307</v>
      </c>
      <c r="L35" t="s">
        <v>70</v>
      </c>
      <c r="M35" t="s">
        <v>64</v>
      </c>
      <c r="N35" t="s">
        <v>1218</v>
      </c>
      <c r="O35" s="130">
        <v>1</v>
      </c>
      <c r="P35" s="133">
        <v>3.5000000000000001E-3</v>
      </c>
      <c r="Q35" t="s">
        <v>2625</v>
      </c>
      <c r="R35" s="132">
        <v>200200</v>
      </c>
      <c r="S35" s="132">
        <v>200200</v>
      </c>
      <c r="T35" s="133">
        <v>0.25874999999999998</v>
      </c>
    </row>
    <row r="36" spans="1:20" ht="14.1" customHeight="1" x14ac:dyDescent="0.2">
      <c r="A36">
        <v>316</v>
      </c>
      <c r="B36">
        <v>316</v>
      </c>
      <c r="C36" s="1"/>
      <c r="D36"/>
      <c r="E36"/>
      <c r="F36">
        <v>5890001</v>
      </c>
      <c r="G36" s="135">
        <v>45264</v>
      </c>
      <c r="H36" t="s">
        <v>53</v>
      </c>
      <c r="I36"/>
      <c r="J36" t="s">
        <v>62</v>
      </c>
      <c r="K36" s="144" t="s">
        <v>1307</v>
      </c>
      <c r="L36" t="s">
        <v>70</v>
      </c>
      <c r="M36" t="s">
        <v>64</v>
      </c>
      <c r="N36" t="s">
        <v>1218</v>
      </c>
      <c r="O36" s="130">
        <v>1</v>
      </c>
      <c r="P36" s="133">
        <v>0.01</v>
      </c>
      <c r="Q36" t="s">
        <v>2625</v>
      </c>
      <c r="R36" s="132">
        <v>1925</v>
      </c>
      <c r="S36" s="132">
        <v>1925</v>
      </c>
      <c r="T36" s="133">
        <v>1</v>
      </c>
    </row>
    <row r="37" spans="1:20" ht="14.1" customHeight="1" x14ac:dyDescent="0.2">
      <c r="A37">
        <v>316</v>
      </c>
      <c r="B37">
        <v>316</v>
      </c>
      <c r="C37" s="1"/>
      <c r="D37"/>
      <c r="E37"/>
      <c r="F37">
        <v>5890002</v>
      </c>
      <c r="G37" s="135">
        <v>45264</v>
      </c>
      <c r="H37" t="s">
        <v>53</v>
      </c>
      <c r="I37"/>
      <c r="J37" t="s">
        <v>62</v>
      </c>
      <c r="K37" s="144" t="s">
        <v>1307</v>
      </c>
      <c r="L37" t="s">
        <v>70</v>
      </c>
      <c r="M37" t="s">
        <v>64</v>
      </c>
      <c r="N37" t="s">
        <v>1218</v>
      </c>
      <c r="O37" s="130">
        <v>1</v>
      </c>
      <c r="P37" s="133">
        <v>0.01</v>
      </c>
      <c r="Q37" t="s">
        <v>2625</v>
      </c>
      <c r="R37" s="132">
        <v>7700</v>
      </c>
      <c r="S37" s="132">
        <v>7700</v>
      </c>
      <c r="T37" s="133">
        <v>1</v>
      </c>
    </row>
    <row r="38" spans="1:20" ht="14.1" customHeight="1" x14ac:dyDescent="0.2">
      <c r="A38">
        <v>316</v>
      </c>
      <c r="B38">
        <v>316</v>
      </c>
      <c r="C38" s="1"/>
      <c r="D38"/>
      <c r="E38"/>
      <c r="F38">
        <v>70000450</v>
      </c>
      <c r="G38" s="135">
        <v>45225</v>
      </c>
      <c r="H38" t="s">
        <v>53</v>
      </c>
      <c r="I38"/>
      <c r="J38" t="s">
        <v>62</v>
      </c>
      <c r="K38" s="144" t="s">
        <v>1307</v>
      </c>
      <c r="L38" t="s">
        <v>70</v>
      </c>
      <c r="M38" t="s">
        <v>64</v>
      </c>
      <c r="N38" t="s">
        <v>1218</v>
      </c>
      <c r="O38" s="130">
        <v>1</v>
      </c>
      <c r="P38" s="133">
        <v>6.0000000000000001E-3</v>
      </c>
      <c r="Q38" t="s">
        <v>2625</v>
      </c>
      <c r="R38" s="132">
        <v>580.19500000000005</v>
      </c>
      <c r="S38" s="132">
        <v>580.19500000000005</v>
      </c>
      <c r="T38" s="133">
        <v>1</v>
      </c>
    </row>
    <row r="39" spans="1:20" ht="14.1" customHeight="1" x14ac:dyDescent="0.2">
      <c r="A39">
        <v>316</v>
      </c>
      <c r="B39">
        <v>316</v>
      </c>
      <c r="C39" s="1"/>
      <c r="D39"/>
      <c r="E39"/>
      <c r="F39">
        <v>70000451</v>
      </c>
      <c r="G39" s="135">
        <v>45225</v>
      </c>
      <c r="H39" t="s">
        <v>53</v>
      </c>
      <c r="I39"/>
      <c r="J39" t="s">
        <v>62</v>
      </c>
      <c r="K39" s="144" t="s">
        <v>1307</v>
      </c>
      <c r="L39" t="s">
        <v>70</v>
      </c>
      <c r="M39" t="s">
        <v>64</v>
      </c>
      <c r="N39" t="s">
        <v>1218</v>
      </c>
      <c r="O39" s="130">
        <v>1</v>
      </c>
      <c r="P39" s="133">
        <v>6.0000000000000001E-3</v>
      </c>
      <c r="Q39" t="s">
        <v>2625</v>
      </c>
      <c r="R39" s="132">
        <v>537.46</v>
      </c>
      <c r="S39" s="132">
        <v>537.46</v>
      </c>
      <c r="T39" s="133">
        <v>1</v>
      </c>
    </row>
    <row r="40" spans="1:20" ht="14.1" customHeight="1" x14ac:dyDescent="0.2">
      <c r="A40">
        <v>316</v>
      </c>
      <c r="B40">
        <v>316</v>
      </c>
      <c r="C40" s="1"/>
      <c r="D40"/>
      <c r="E40"/>
      <c r="F40">
        <v>70000452</v>
      </c>
      <c r="G40" s="135">
        <v>45225</v>
      </c>
      <c r="H40" t="s">
        <v>53</v>
      </c>
      <c r="I40"/>
      <c r="J40" t="s">
        <v>62</v>
      </c>
      <c r="K40" s="144" t="s">
        <v>1307</v>
      </c>
      <c r="L40" t="s">
        <v>70</v>
      </c>
      <c r="M40" t="s">
        <v>64</v>
      </c>
      <c r="N40" t="s">
        <v>1218</v>
      </c>
      <c r="O40" s="130">
        <v>1</v>
      </c>
      <c r="P40" s="133">
        <v>6.0000000000000001E-3</v>
      </c>
      <c r="Q40" t="s">
        <v>2625</v>
      </c>
      <c r="R40" s="132">
        <v>589.43499999999995</v>
      </c>
      <c r="S40" s="132">
        <v>589.43499999999995</v>
      </c>
      <c r="T40" s="133">
        <v>1</v>
      </c>
    </row>
    <row r="41" spans="1:20" ht="14.1" customHeight="1" x14ac:dyDescent="0.2">
      <c r="A41">
        <v>316</v>
      </c>
      <c r="B41">
        <v>316</v>
      </c>
      <c r="C41" s="1"/>
      <c r="D41"/>
      <c r="E41"/>
      <c r="F41">
        <v>70000453</v>
      </c>
      <c r="G41" s="135">
        <v>45225</v>
      </c>
      <c r="H41" t="s">
        <v>53</v>
      </c>
      <c r="I41"/>
      <c r="J41" t="s">
        <v>62</v>
      </c>
      <c r="K41" s="144" t="s">
        <v>1307</v>
      </c>
      <c r="L41" t="s">
        <v>70</v>
      </c>
      <c r="M41" t="s">
        <v>64</v>
      </c>
      <c r="N41" t="s">
        <v>1218</v>
      </c>
      <c r="O41" s="130">
        <v>1</v>
      </c>
      <c r="P41" s="133">
        <v>6.0000000000000001E-3</v>
      </c>
      <c r="Q41" t="s">
        <v>2625</v>
      </c>
      <c r="R41" s="132">
        <v>146.685</v>
      </c>
      <c r="S41" s="132">
        <v>146.685</v>
      </c>
      <c r="T41" s="133">
        <v>1</v>
      </c>
    </row>
    <row r="42" spans="1:20" ht="14.1" customHeight="1" x14ac:dyDescent="0.2">
      <c r="A42">
        <v>316</v>
      </c>
      <c r="B42">
        <v>316</v>
      </c>
      <c r="C42" s="1"/>
      <c r="D42"/>
      <c r="E42"/>
      <c r="F42">
        <v>70000454</v>
      </c>
      <c r="G42" s="135">
        <v>45225</v>
      </c>
      <c r="H42" t="s">
        <v>53</v>
      </c>
      <c r="I42"/>
      <c r="J42" t="s">
        <v>62</v>
      </c>
      <c r="K42" s="144" t="s">
        <v>1307</v>
      </c>
      <c r="L42" t="s">
        <v>70</v>
      </c>
      <c r="M42" t="s">
        <v>64</v>
      </c>
      <c r="N42" t="s">
        <v>1218</v>
      </c>
      <c r="O42" s="130">
        <v>1</v>
      </c>
      <c r="P42" s="133">
        <v>6.0000000000000001E-3</v>
      </c>
      <c r="Q42" t="s">
        <v>2625</v>
      </c>
      <c r="R42" s="132">
        <v>40.81</v>
      </c>
      <c r="S42" s="132">
        <v>40.81</v>
      </c>
      <c r="T42" s="133">
        <v>1</v>
      </c>
    </row>
    <row r="43" spans="1:20" ht="14.1" customHeight="1" x14ac:dyDescent="0.2">
      <c r="A43">
        <v>316</v>
      </c>
      <c r="B43">
        <v>316</v>
      </c>
      <c r="C43" s="1"/>
      <c r="D43"/>
      <c r="E43"/>
      <c r="F43">
        <v>70000750</v>
      </c>
      <c r="G43" s="135">
        <v>45274</v>
      </c>
      <c r="H43" t="s">
        <v>53</v>
      </c>
      <c r="I43"/>
      <c r="J43" t="s">
        <v>62</v>
      </c>
      <c r="K43" s="144" t="s">
        <v>2633</v>
      </c>
      <c r="L43" t="s">
        <v>70</v>
      </c>
      <c r="M43" t="s">
        <v>64</v>
      </c>
      <c r="N43" t="s">
        <v>1218</v>
      </c>
      <c r="O43" s="130">
        <v>1</v>
      </c>
      <c r="P43" s="133">
        <v>5.0000000000000001E-3</v>
      </c>
      <c r="Q43" t="s">
        <v>2625</v>
      </c>
      <c r="R43" s="132">
        <v>215615.94531150002</v>
      </c>
      <c r="S43" s="132">
        <v>215615.94531150002</v>
      </c>
      <c r="T43" s="133">
        <v>0.43275000000000002</v>
      </c>
    </row>
    <row r="44" spans="1:20" ht="14.1" customHeight="1" x14ac:dyDescent="0.2">
      <c r="A44">
        <v>316</v>
      </c>
      <c r="B44">
        <v>316</v>
      </c>
      <c r="C44" s="1"/>
      <c r="D44"/>
      <c r="E44"/>
      <c r="F44">
        <v>70000753</v>
      </c>
      <c r="G44" s="135">
        <v>45274</v>
      </c>
      <c r="H44" t="s">
        <v>53</v>
      </c>
      <c r="I44"/>
      <c r="J44" t="s">
        <v>62</v>
      </c>
      <c r="K44" s="144" t="s">
        <v>2633</v>
      </c>
      <c r="L44" t="s">
        <v>70</v>
      </c>
      <c r="M44" t="s">
        <v>64</v>
      </c>
      <c r="N44" t="s">
        <v>1218</v>
      </c>
      <c r="O44" s="130">
        <v>1</v>
      </c>
      <c r="P44" s="133">
        <v>5.0000000000000001E-3</v>
      </c>
      <c r="Q44" t="s">
        <v>2625</v>
      </c>
      <c r="R44" s="132">
        <v>29536.054688499997</v>
      </c>
      <c r="S44" s="132">
        <v>29536.054688499997</v>
      </c>
      <c r="T44" s="133">
        <v>1</v>
      </c>
    </row>
    <row r="45" spans="1:20" ht="14.1" customHeight="1" x14ac:dyDescent="0.2">
      <c r="A45">
        <v>316</v>
      </c>
      <c r="B45">
        <v>316</v>
      </c>
      <c r="C45" s="1"/>
      <c r="D45"/>
      <c r="E45"/>
      <c r="F45">
        <v>70000751</v>
      </c>
      <c r="G45" s="135">
        <v>45274</v>
      </c>
      <c r="H45" t="s">
        <v>53</v>
      </c>
      <c r="I45"/>
      <c r="J45" t="s">
        <v>62</v>
      </c>
      <c r="K45" s="144" t="s">
        <v>2633</v>
      </c>
      <c r="L45" t="s">
        <v>70</v>
      </c>
      <c r="M45" t="s">
        <v>64</v>
      </c>
      <c r="N45" t="s">
        <v>1218</v>
      </c>
      <c r="O45" s="130">
        <v>1</v>
      </c>
      <c r="P45" s="133">
        <v>0.01</v>
      </c>
      <c r="Q45" t="s">
        <v>2625</v>
      </c>
      <c r="R45" s="132">
        <v>8150.3195614999995</v>
      </c>
      <c r="S45" s="132">
        <v>8150.3195614999995</v>
      </c>
      <c r="T45" s="133">
        <v>1</v>
      </c>
    </row>
    <row r="46" spans="1:20" ht="14.1" customHeight="1" x14ac:dyDescent="0.2">
      <c r="A46">
        <v>316</v>
      </c>
      <c r="B46">
        <v>316</v>
      </c>
      <c r="C46" s="1"/>
      <c r="D46"/>
      <c r="E46"/>
      <c r="F46">
        <v>59007000</v>
      </c>
      <c r="G46" s="135">
        <v>45363</v>
      </c>
      <c r="H46" t="s">
        <v>53</v>
      </c>
      <c r="I46"/>
      <c r="J46" t="s">
        <v>62</v>
      </c>
      <c r="K46" t="s">
        <v>298</v>
      </c>
      <c r="L46" s="11" t="s">
        <v>298</v>
      </c>
      <c r="M46" t="s">
        <v>64</v>
      </c>
      <c r="N46" t="s">
        <v>1218</v>
      </c>
      <c r="O46" s="130">
        <v>1</v>
      </c>
      <c r="P46" s="133">
        <v>5.0000000000000001E-3</v>
      </c>
      <c r="Q46" t="s">
        <v>2625</v>
      </c>
      <c r="R46" s="132">
        <v>11319</v>
      </c>
      <c r="S46" s="132">
        <v>11319</v>
      </c>
      <c r="T46" s="133">
        <v>0.83333333333333337</v>
      </c>
    </row>
    <row r="47" spans="1:20" ht="14.1" customHeight="1" x14ac:dyDescent="0.2">
      <c r="A47">
        <v>316</v>
      </c>
      <c r="B47">
        <v>316</v>
      </c>
      <c r="C47" s="1"/>
      <c r="D47"/>
      <c r="E47"/>
      <c r="F47">
        <v>5789000</v>
      </c>
      <c r="G47" s="135">
        <v>45245</v>
      </c>
      <c r="H47" t="s">
        <v>53</v>
      </c>
      <c r="I47"/>
      <c r="J47" t="s">
        <v>62</v>
      </c>
      <c r="K47" t="s">
        <v>298</v>
      </c>
      <c r="L47" s="11" t="s">
        <v>298</v>
      </c>
      <c r="M47" t="s">
        <v>64</v>
      </c>
      <c r="N47" t="s">
        <v>1218</v>
      </c>
      <c r="O47" s="130">
        <v>1</v>
      </c>
      <c r="P47" s="133">
        <v>5.0000000000000001E-3</v>
      </c>
      <c r="Q47" t="s">
        <v>2625</v>
      </c>
      <c r="R47" s="132">
        <v>770000</v>
      </c>
      <c r="S47" s="132">
        <v>770000</v>
      </c>
      <c r="T47" s="133">
        <v>0.97499000000000002</v>
      </c>
    </row>
    <row r="48" spans="1:20" ht="14.1" customHeight="1" x14ac:dyDescent="0.2">
      <c r="A48">
        <v>316</v>
      </c>
      <c r="B48">
        <v>316</v>
      </c>
      <c r="C48" s="1"/>
      <c r="D48"/>
      <c r="E48"/>
      <c r="F48">
        <v>74006126</v>
      </c>
      <c r="G48" s="135">
        <v>43920</v>
      </c>
      <c r="H48" t="s">
        <v>53</v>
      </c>
      <c r="I48"/>
      <c r="J48" t="s">
        <v>62</v>
      </c>
      <c r="K48" t="s">
        <v>2626</v>
      </c>
      <c r="L48" t="s">
        <v>70</v>
      </c>
      <c r="M48" t="s">
        <v>64</v>
      </c>
      <c r="N48" t="s">
        <v>1218</v>
      </c>
      <c r="O48" s="130">
        <v>1</v>
      </c>
      <c r="P48" s="133">
        <v>0</v>
      </c>
      <c r="Q48" t="s">
        <v>2625</v>
      </c>
      <c r="R48" s="132">
        <v>13282.5</v>
      </c>
      <c r="S48" s="132">
        <v>13282.5</v>
      </c>
      <c r="T48" s="133">
        <v>1</v>
      </c>
    </row>
    <row r="49" spans="1:20" ht="14.1" customHeight="1" x14ac:dyDescent="0.2">
      <c r="A49">
        <v>316</v>
      </c>
      <c r="B49">
        <v>316</v>
      </c>
      <c r="C49" s="1"/>
      <c r="D49"/>
      <c r="E49"/>
      <c r="F49">
        <v>7400400</v>
      </c>
      <c r="G49" s="135">
        <v>44167</v>
      </c>
      <c r="H49" t="s">
        <v>53</v>
      </c>
      <c r="I49"/>
      <c r="J49" t="s">
        <v>62</v>
      </c>
      <c r="K49" t="s">
        <v>2626</v>
      </c>
      <c r="L49" t="s">
        <v>70</v>
      </c>
      <c r="M49" t="s">
        <v>64</v>
      </c>
      <c r="N49" t="s">
        <v>1218</v>
      </c>
      <c r="O49" s="130">
        <v>1</v>
      </c>
      <c r="P49" s="133">
        <v>0</v>
      </c>
      <c r="Q49" t="s">
        <v>2625</v>
      </c>
      <c r="R49" s="132">
        <v>311080</v>
      </c>
      <c r="S49" s="132">
        <v>311080</v>
      </c>
      <c r="T49" s="133">
        <v>0.14796501221550726</v>
      </c>
    </row>
    <row r="50" spans="1:20" ht="14.1" customHeight="1" x14ac:dyDescent="0.2">
      <c r="A50">
        <v>316</v>
      </c>
      <c r="B50">
        <v>316</v>
      </c>
      <c r="C50" s="1"/>
      <c r="D50"/>
      <c r="E50" s="146"/>
      <c r="F50">
        <v>76500101</v>
      </c>
      <c r="G50" s="135">
        <v>44192</v>
      </c>
      <c r="H50" t="s">
        <v>53</v>
      </c>
      <c r="I50"/>
      <c r="J50" t="s">
        <v>62</v>
      </c>
      <c r="K50" t="s">
        <v>2628</v>
      </c>
      <c r="L50" t="s">
        <v>70</v>
      </c>
      <c r="M50" t="s">
        <v>64</v>
      </c>
      <c r="N50" t="s">
        <v>1218</v>
      </c>
      <c r="O50" s="130">
        <v>1</v>
      </c>
      <c r="P50" s="133">
        <v>0</v>
      </c>
      <c r="Q50" t="s">
        <v>2625</v>
      </c>
      <c r="R50" s="132">
        <v>15400</v>
      </c>
      <c r="S50" s="132">
        <v>15400</v>
      </c>
      <c r="T50" s="133">
        <v>2.8923311688311686E-2</v>
      </c>
    </row>
    <row r="51" spans="1:20" ht="14.1" customHeight="1" x14ac:dyDescent="0.2">
      <c r="A51">
        <v>316</v>
      </c>
      <c r="B51">
        <v>316</v>
      </c>
      <c r="C51" s="1"/>
      <c r="D51"/>
      <c r="E51" s="146"/>
      <c r="F51">
        <v>5678000</v>
      </c>
      <c r="G51" s="135">
        <v>45398</v>
      </c>
      <c r="H51" t="s">
        <v>53</v>
      </c>
      <c r="I51"/>
      <c r="J51" t="s">
        <v>62</v>
      </c>
      <c r="K51" t="s">
        <v>1307</v>
      </c>
      <c r="L51" t="s">
        <v>70</v>
      </c>
      <c r="M51" t="s">
        <v>64</v>
      </c>
      <c r="N51" t="s">
        <v>1218</v>
      </c>
      <c r="O51" s="130">
        <v>1</v>
      </c>
      <c r="P51" s="133">
        <v>2.5000000000000001E-3</v>
      </c>
      <c r="Q51" t="s">
        <v>2625</v>
      </c>
      <c r="R51" s="132">
        <v>115500</v>
      </c>
      <c r="S51" s="132">
        <v>115500</v>
      </c>
      <c r="T51" s="133">
        <v>0.42175000000000001</v>
      </c>
    </row>
    <row r="52" spans="1:20" ht="14.1" customHeight="1" x14ac:dyDescent="0.2">
      <c r="A52">
        <v>316</v>
      </c>
      <c r="B52">
        <v>316</v>
      </c>
      <c r="C52" s="1"/>
      <c r="D52"/>
      <c r="E52" s="146"/>
      <c r="F52">
        <v>5679000</v>
      </c>
      <c r="G52" s="135">
        <v>45419</v>
      </c>
      <c r="H52" t="s">
        <v>53</v>
      </c>
      <c r="I52"/>
      <c r="J52" t="s">
        <v>62</v>
      </c>
      <c r="K52" s="144" t="s">
        <v>2627</v>
      </c>
      <c r="L52" t="s">
        <v>65</v>
      </c>
      <c r="M52" t="s">
        <v>64</v>
      </c>
      <c r="N52" t="s">
        <v>1218</v>
      </c>
      <c r="O52" s="130">
        <v>1</v>
      </c>
      <c r="P52" s="133">
        <v>0</v>
      </c>
      <c r="Q52" t="s">
        <v>2625</v>
      </c>
      <c r="R52" s="132">
        <v>80850</v>
      </c>
      <c r="S52" s="132">
        <v>80850</v>
      </c>
      <c r="T52" s="133">
        <v>1</v>
      </c>
    </row>
    <row r="53" spans="1:20" ht="14.1" customHeight="1" x14ac:dyDescent="0.2">
      <c r="A53">
        <v>316</v>
      </c>
      <c r="B53">
        <v>316</v>
      </c>
      <c r="C53" s="1"/>
      <c r="D53"/>
      <c r="E53" s="146"/>
      <c r="F53">
        <v>5678101</v>
      </c>
      <c r="G53" s="135">
        <v>45428</v>
      </c>
      <c r="H53" t="s">
        <v>53</v>
      </c>
      <c r="I53"/>
      <c r="J53" t="s">
        <v>62</v>
      </c>
      <c r="K53" t="s">
        <v>1307</v>
      </c>
      <c r="L53" t="s">
        <v>70</v>
      </c>
      <c r="M53" t="s">
        <v>64</v>
      </c>
      <c r="N53" t="s">
        <v>1218</v>
      </c>
      <c r="O53" s="130">
        <v>1</v>
      </c>
      <c r="P53" s="133">
        <v>6.0000000000000001E-3</v>
      </c>
      <c r="Q53" t="s">
        <v>2625</v>
      </c>
      <c r="R53" s="132">
        <v>29260</v>
      </c>
      <c r="S53" s="132">
        <v>29260</v>
      </c>
      <c r="T53" s="133">
        <v>1</v>
      </c>
    </row>
    <row r="54" spans="1:20" ht="14.1" customHeight="1" x14ac:dyDescent="0.2">
      <c r="A54">
        <v>316</v>
      </c>
      <c r="B54">
        <v>316</v>
      </c>
      <c r="C54" s="1"/>
      <c r="D54"/>
      <c r="E54" s="146"/>
      <c r="F54">
        <v>5678200</v>
      </c>
      <c r="G54" s="135">
        <v>45573</v>
      </c>
      <c r="H54" t="s">
        <v>53</v>
      </c>
      <c r="I54"/>
      <c r="J54" t="s">
        <v>62</v>
      </c>
      <c r="K54" t="s">
        <v>298</v>
      </c>
      <c r="L54" s="11" t="s">
        <v>298</v>
      </c>
      <c r="M54" t="s">
        <v>64</v>
      </c>
      <c r="N54" t="s">
        <v>1218</v>
      </c>
      <c r="O54" s="130">
        <v>1</v>
      </c>
      <c r="P54" s="133">
        <v>5.0000000000000001E-3</v>
      </c>
      <c r="Q54" t="s">
        <v>2625</v>
      </c>
      <c r="R54" s="132">
        <v>92400</v>
      </c>
      <c r="S54" s="132">
        <v>92400</v>
      </c>
      <c r="T54" s="133">
        <v>1</v>
      </c>
    </row>
    <row r="55" spans="1:20" ht="14.1" customHeight="1" x14ac:dyDescent="0.2">
      <c r="A55">
        <v>316</v>
      </c>
      <c r="B55">
        <v>316</v>
      </c>
      <c r="C55" s="1"/>
      <c r="D55"/>
      <c r="E55" s="146"/>
      <c r="F55">
        <v>5678210</v>
      </c>
      <c r="G55" s="135">
        <v>45573</v>
      </c>
      <c r="H55" t="s">
        <v>53</v>
      </c>
      <c r="I55"/>
      <c r="J55" t="s">
        <v>62</v>
      </c>
      <c r="K55" t="s">
        <v>298</v>
      </c>
      <c r="L55" s="11" t="s">
        <v>298</v>
      </c>
      <c r="M55" t="s">
        <v>64</v>
      </c>
      <c r="N55" t="s">
        <v>1218</v>
      </c>
      <c r="O55" s="130">
        <v>1</v>
      </c>
      <c r="P55" s="133">
        <v>5.0000000000000001E-3</v>
      </c>
      <c r="Q55" t="s">
        <v>2625</v>
      </c>
      <c r="R55" s="132">
        <v>183260</v>
      </c>
      <c r="S55" s="132">
        <v>183260</v>
      </c>
      <c r="T55" s="133">
        <v>0.64781999999999995</v>
      </c>
    </row>
    <row r="56" spans="1:20" ht="14.1" customHeight="1" x14ac:dyDescent="0.2">
      <c r="A56">
        <v>316</v>
      </c>
      <c r="B56">
        <v>316</v>
      </c>
      <c r="C56" s="1"/>
      <c r="D56"/>
      <c r="E56" s="146"/>
      <c r="F56">
        <v>5678220</v>
      </c>
      <c r="G56" s="135">
        <v>45573</v>
      </c>
      <c r="H56" t="s">
        <v>53</v>
      </c>
      <c r="I56"/>
      <c r="J56" t="s">
        <v>62</v>
      </c>
      <c r="K56" t="s">
        <v>298</v>
      </c>
      <c r="L56" s="11" t="s">
        <v>298</v>
      </c>
      <c r="M56" t="s">
        <v>64</v>
      </c>
      <c r="N56" t="s">
        <v>1218</v>
      </c>
      <c r="O56" s="130">
        <v>1</v>
      </c>
      <c r="P56" s="133">
        <v>5.0000000000000001E-3</v>
      </c>
      <c r="Q56" t="s">
        <v>2625</v>
      </c>
      <c r="R56" s="132">
        <v>8431.5</v>
      </c>
      <c r="S56" s="132">
        <v>8431.5</v>
      </c>
      <c r="T56" s="133">
        <v>1</v>
      </c>
    </row>
    <row r="57" spans="1:20" ht="14.1" customHeight="1" x14ac:dyDescent="0.2">
      <c r="A57">
        <v>316</v>
      </c>
      <c r="B57">
        <v>316</v>
      </c>
      <c r="C57" s="1"/>
      <c r="D57"/>
      <c r="E57" s="146"/>
      <c r="F57">
        <v>5678230</v>
      </c>
      <c r="G57" s="135">
        <v>45573</v>
      </c>
      <c r="H57" t="s">
        <v>53</v>
      </c>
      <c r="I57"/>
      <c r="J57" t="s">
        <v>62</v>
      </c>
      <c r="K57" t="s">
        <v>298</v>
      </c>
      <c r="L57" s="11" t="s">
        <v>298</v>
      </c>
      <c r="M57" t="s">
        <v>64</v>
      </c>
      <c r="N57" t="s">
        <v>1218</v>
      </c>
      <c r="O57" s="130">
        <v>1</v>
      </c>
      <c r="P57" s="133">
        <v>5.0000000000000001E-3</v>
      </c>
      <c r="Q57" t="s">
        <v>2625</v>
      </c>
      <c r="R57" s="132">
        <v>38500</v>
      </c>
      <c r="S57" s="132">
        <v>38500</v>
      </c>
      <c r="T57" s="133">
        <v>1</v>
      </c>
    </row>
    <row r="58" spans="1:20" ht="14.1" customHeight="1" x14ac:dyDescent="0.2">
      <c r="A58">
        <v>316</v>
      </c>
      <c r="B58">
        <v>316</v>
      </c>
      <c r="C58" s="1"/>
      <c r="D58"/>
      <c r="E58" s="146"/>
      <c r="F58">
        <v>5678240</v>
      </c>
      <c r="G58" s="135">
        <v>45573</v>
      </c>
      <c r="H58" t="s">
        <v>53</v>
      </c>
      <c r="I58"/>
      <c r="J58" t="s">
        <v>62</v>
      </c>
      <c r="K58" t="s">
        <v>298</v>
      </c>
      <c r="L58" s="11" t="s">
        <v>298</v>
      </c>
      <c r="M58" t="s">
        <v>64</v>
      </c>
      <c r="N58" t="s">
        <v>1218</v>
      </c>
      <c r="O58" s="130">
        <v>1</v>
      </c>
      <c r="P58" s="133">
        <v>1.4999999999999999E-2</v>
      </c>
      <c r="Q58" t="s">
        <v>2625</v>
      </c>
      <c r="R58" s="132">
        <v>8701</v>
      </c>
      <c r="S58" s="132">
        <v>8701</v>
      </c>
      <c r="T58" s="133">
        <v>1</v>
      </c>
    </row>
    <row r="59" spans="1:20" ht="14.1" customHeight="1" x14ac:dyDescent="0.2">
      <c r="A59">
        <v>316</v>
      </c>
      <c r="B59">
        <v>316</v>
      </c>
      <c r="C59" s="1"/>
      <c r="D59"/>
      <c r="E59" s="146"/>
      <c r="F59">
        <v>5678250</v>
      </c>
      <c r="G59" s="135">
        <v>45573</v>
      </c>
      <c r="H59" t="s">
        <v>53</v>
      </c>
      <c r="I59"/>
      <c r="J59" t="s">
        <v>62</v>
      </c>
      <c r="K59" t="s">
        <v>298</v>
      </c>
      <c r="L59" s="11" t="s">
        <v>298</v>
      </c>
      <c r="M59" t="s">
        <v>64</v>
      </c>
      <c r="N59" t="s">
        <v>1218</v>
      </c>
      <c r="O59" s="130">
        <v>1</v>
      </c>
      <c r="P59" s="133">
        <v>5.0000000000000001E-3</v>
      </c>
      <c r="Q59" t="s">
        <v>2625</v>
      </c>
      <c r="R59" s="132">
        <v>7700</v>
      </c>
      <c r="S59" s="132">
        <v>7700</v>
      </c>
      <c r="T59" s="133">
        <v>0.79706999999999995</v>
      </c>
    </row>
    <row r="60" spans="1:20" ht="14.1" customHeight="1" x14ac:dyDescent="0.2">
      <c r="A60">
        <v>316</v>
      </c>
      <c r="B60">
        <v>316</v>
      </c>
      <c r="C60" s="1"/>
      <c r="D60"/>
      <c r="E60" s="146"/>
      <c r="F60">
        <v>5678260</v>
      </c>
      <c r="G60" s="135">
        <v>45573</v>
      </c>
      <c r="H60" t="s">
        <v>53</v>
      </c>
      <c r="I60"/>
      <c r="J60" t="s">
        <v>62</v>
      </c>
      <c r="K60" t="s">
        <v>298</v>
      </c>
      <c r="L60" s="11" t="s">
        <v>298</v>
      </c>
      <c r="M60" t="s">
        <v>64</v>
      </c>
      <c r="N60" t="s">
        <v>1218</v>
      </c>
      <c r="O60" s="130">
        <v>1</v>
      </c>
      <c r="P60" s="133">
        <v>5.0000000000000001E-3</v>
      </c>
      <c r="Q60" t="s">
        <v>2625</v>
      </c>
      <c r="R60" s="132">
        <v>39847.5</v>
      </c>
      <c r="S60" s="132">
        <v>39847.5</v>
      </c>
      <c r="T60" s="133">
        <v>1</v>
      </c>
    </row>
    <row r="61" spans="1:20" ht="14.1" customHeight="1" x14ac:dyDescent="0.2">
      <c r="A61">
        <v>316</v>
      </c>
      <c r="B61">
        <v>316</v>
      </c>
      <c r="C61" s="1"/>
      <c r="D61"/>
      <c r="E61" s="146"/>
      <c r="F61">
        <v>70005200</v>
      </c>
      <c r="G61" s="135">
        <v>45687</v>
      </c>
      <c r="H61" t="s">
        <v>53</v>
      </c>
      <c r="I61"/>
      <c r="J61" t="s">
        <v>62</v>
      </c>
      <c r="K61" t="s">
        <v>2628</v>
      </c>
      <c r="L61" t="s">
        <v>70</v>
      </c>
      <c r="M61" t="s">
        <v>64</v>
      </c>
      <c r="N61" t="s">
        <v>1218</v>
      </c>
      <c r="O61" s="130">
        <v>1</v>
      </c>
      <c r="P61" s="133">
        <v>0</v>
      </c>
      <c r="Q61" t="s">
        <v>2625</v>
      </c>
      <c r="R61" s="132">
        <v>60830</v>
      </c>
      <c r="S61" s="132">
        <v>60830</v>
      </c>
      <c r="T61" s="133">
        <v>1</v>
      </c>
    </row>
    <row r="62" spans="1:20" ht="14.1" customHeight="1" x14ac:dyDescent="0.2">
      <c r="A62">
        <v>316</v>
      </c>
      <c r="B62">
        <v>316</v>
      </c>
      <c r="C62" s="1"/>
      <c r="D62"/>
      <c r="E62"/>
      <c r="F62">
        <v>70005100</v>
      </c>
      <c r="G62" s="135">
        <v>45664</v>
      </c>
      <c r="H62" t="s">
        <v>53</v>
      </c>
      <c r="I62"/>
      <c r="J62" t="s">
        <v>62</v>
      </c>
      <c r="K62" t="s">
        <v>2628</v>
      </c>
      <c r="L62" t="s">
        <v>70</v>
      </c>
      <c r="M62" t="s">
        <v>64</v>
      </c>
      <c r="N62" t="s">
        <v>1218</v>
      </c>
      <c r="O62" s="130">
        <v>1</v>
      </c>
      <c r="P62" s="133">
        <v>0</v>
      </c>
      <c r="Q62" t="s">
        <v>2625</v>
      </c>
      <c r="R62" s="132">
        <v>90860</v>
      </c>
      <c r="S62" s="132">
        <v>90860</v>
      </c>
      <c r="T62" s="133">
        <v>1</v>
      </c>
    </row>
    <row r="63" spans="1:20" ht="14.1" customHeight="1" x14ac:dyDescent="0.2">
      <c r="A63">
        <v>316</v>
      </c>
      <c r="B63">
        <v>316</v>
      </c>
      <c r="C63" s="1"/>
      <c r="D63"/>
      <c r="E63" s="11"/>
      <c r="F63">
        <v>50000862</v>
      </c>
      <c r="G63" s="135">
        <v>45704</v>
      </c>
      <c r="H63" t="s">
        <v>53</v>
      </c>
      <c r="I63"/>
      <c r="J63" t="s">
        <v>62</v>
      </c>
      <c r="K63" t="s">
        <v>2626</v>
      </c>
      <c r="L63" t="s">
        <v>70</v>
      </c>
      <c r="M63" t="s">
        <v>64</v>
      </c>
      <c r="N63" t="s">
        <v>1218</v>
      </c>
      <c r="O63" s="130">
        <v>1</v>
      </c>
      <c r="P63" s="133">
        <v>0.01</v>
      </c>
      <c r="Q63" t="s">
        <v>2625</v>
      </c>
      <c r="R63" s="132">
        <v>924</v>
      </c>
      <c r="S63" s="132">
        <v>924</v>
      </c>
      <c r="T63" s="133">
        <v>1</v>
      </c>
    </row>
    <row r="64" spans="1:20" ht="14.1" customHeight="1" x14ac:dyDescent="0.2">
      <c r="A64">
        <v>316</v>
      </c>
      <c r="B64">
        <v>316</v>
      </c>
      <c r="C64" s="1"/>
      <c r="D64"/>
      <c r="E64" s="11"/>
      <c r="F64">
        <v>50000863</v>
      </c>
      <c r="G64" s="135">
        <v>45723</v>
      </c>
      <c r="H64" t="s">
        <v>53</v>
      </c>
      <c r="I64"/>
      <c r="J64" t="s">
        <v>62</v>
      </c>
      <c r="K64" t="s">
        <v>298</v>
      </c>
      <c r="L64" s="11" t="s">
        <v>298</v>
      </c>
      <c r="M64" t="s">
        <v>64</v>
      </c>
      <c r="N64" t="s">
        <v>1218</v>
      </c>
      <c r="O64" s="130">
        <v>1</v>
      </c>
      <c r="P64" s="133">
        <v>0.01</v>
      </c>
      <c r="Q64" t="s">
        <v>2625</v>
      </c>
      <c r="R64" s="132">
        <v>585.20000000000005</v>
      </c>
      <c r="S64" s="132">
        <v>585.20000000000005</v>
      </c>
      <c r="T64" s="133">
        <v>1</v>
      </c>
    </row>
    <row r="65" spans="1:20" ht="14.1" customHeight="1" x14ac:dyDescent="0.2">
      <c r="A65">
        <v>316</v>
      </c>
      <c r="B65">
        <v>316</v>
      </c>
      <c r="C65" s="1"/>
      <c r="D65"/>
      <c r="E65" s="146"/>
      <c r="F65">
        <v>60102</v>
      </c>
      <c r="G65" s="135">
        <v>45748</v>
      </c>
      <c r="H65" t="s">
        <v>53</v>
      </c>
      <c r="I65"/>
      <c r="J65" t="s">
        <v>62</v>
      </c>
      <c r="K65" t="s">
        <v>298</v>
      </c>
      <c r="L65" s="11" t="s">
        <v>298</v>
      </c>
      <c r="M65" t="s">
        <v>64</v>
      </c>
      <c r="N65" t="s">
        <v>1218</v>
      </c>
      <c r="O65" s="130">
        <v>1</v>
      </c>
      <c r="P65" s="133">
        <v>0</v>
      </c>
      <c r="Q65" t="s">
        <v>2625</v>
      </c>
      <c r="R65" s="132">
        <v>8476.5589999999993</v>
      </c>
      <c r="S65" s="132">
        <v>8476.5589999999993</v>
      </c>
      <c r="T65" s="133">
        <v>6.9500000000000006E-2</v>
      </c>
    </row>
    <row r="66" spans="1:20" ht="14.1" customHeight="1" x14ac:dyDescent="0.2">
      <c r="A66">
        <v>316</v>
      </c>
      <c r="B66">
        <v>316</v>
      </c>
      <c r="C66" s="1"/>
      <c r="D66"/>
      <c r="E66" s="146"/>
      <c r="F66">
        <v>60103</v>
      </c>
      <c r="G66" s="135">
        <v>45748</v>
      </c>
      <c r="H66" t="s">
        <v>53</v>
      </c>
      <c r="I66"/>
      <c r="J66" t="s">
        <v>62</v>
      </c>
      <c r="K66" t="s">
        <v>298</v>
      </c>
      <c r="L66" s="11" t="s">
        <v>298</v>
      </c>
      <c r="M66" t="s">
        <v>64</v>
      </c>
      <c r="N66" t="s">
        <v>1218</v>
      </c>
      <c r="O66" s="130">
        <v>1</v>
      </c>
      <c r="P66" s="133">
        <v>0</v>
      </c>
      <c r="Q66" t="s">
        <v>2625</v>
      </c>
      <c r="R66" s="132">
        <v>16002.723</v>
      </c>
      <c r="S66" s="132">
        <v>16002.723</v>
      </c>
      <c r="T66" s="133">
        <v>0.77983000000000002</v>
      </c>
    </row>
    <row r="67" spans="1:20" ht="14.1" customHeight="1" x14ac:dyDescent="0.2">
      <c r="A67">
        <v>316</v>
      </c>
      <c r="B67">
        <v>316</v>
      </c>
      <c r="C67" s="1"/>
      <c r="D67"/>
      <c r="E67" s="146"/>
      <c r="F67">
        <v>5678300</v>
      </c>
      <c r="G67" s="135">
        <v>45762</v>
      </c>
      <c r="H67" t="s">
        <v>53</v>
      </c>
      <c r="I67"/>
      <c r="J67" t="s">
        <v>62</v>
      </c>
      <c r="K67" t="s">
        <v>298</v>
      </c>
      <c r="L67" s="11" t="s">
        <v>298</v>
      </c>
      <c r="M67" t="s">
        <v>64</v>
      </c>
      <c r="N67" t="s">
        <v>1222</v>
      </c>
      <c r="O67" s="130">
        <v>4.1980000000000004</v>
      </c>
      <c r="P67" s="133">
        <v>6.0000000000000001E-3</v>
      </c>
      <c r="Q67" t="s">
        <v>2625</v>
      </c>
      <c r="R67" s="132">
        <v>53900</v>
      </c>
      <c r="S67" s="132">
        <v>226272</v>
      </c>
      <c r="T67" s="133">
        <v>1</v>
      </c>
    </row>
    <row r="68" spans="1:20" ht="14.1" customHeight="1" x14ac:dyDescent="0.2">
      <c r="A68">
        <v>316</v>
      </c>
      <c r="B68">
        <v>316</v>
      </c>
      <c r="C68" s="1"/>
      <c r="D68"/>
      <c r="E68" s="146"/>
      <c r="F68">
        <v>5678320</v>
      </c>
      <c r="G68" s="135">
        <v>45762</v>
      </c>
      <c r="H68" t="s">
        <v>53</v>
      </c>
      <c r="I68"/>
      <c r="J68" t="s">
        <v>62</v>
      </c>
      <c r="K68" t="s">
        <v>298</v>
      </c>
      <c r="L68" s="11" t="s">
        <v>298</v>
      </c>
      <c r="M68" t="s">
        <v>64</v>
      </c>
      <c r="N68" t="s">
        <v>1222</v>
      </c>
      <c r="O68" s="130">
        <v>4.1980000000000004</v>
      </c>
      <c r="P68" s="133">
        <v>0</v>
      </c>
      <c r="Q68" t="s">
        <v>2625</v>
      </c>
      <c r="R68" s="132">
        <v>122051.93</v>
      </c>
      <c r="S68" s="132">
        <v>512374</v>
      </c>
      <c r="T68" s="133">
        <v>1</v>
      </c>
    </row>
    <row r="69" spans="1:20" ht="14.1" customHeight="1" x14ac:dyDescent="0.2">
      <c r="A69">
        <v>316</v>
      </c>
      <c r="B69">
        <v>316</v>
      </c>
      <c r="C69" s="1"/>
      <c r="D69"/>
      <c r="E69" s="146"/>
      <c r="F69">
        <v>72003000</v>
      </c>
      <c r="G69" s="135">
        <v>45918</v>
      </c>
      <c r="H69" t="s">
        <v>53</v>
      </c>
      <c r="I69"/>
      <c r="J69" t="s">
        <v>62</v>
      </c>
      <c r="K69" s="144" t="s">
        <v>1379</v>
      </c>
      <c r="L69" t="s">
        <v>70</v>
      </c>
      <c r="M69" t="s">
        <v>64</v>
      </c>
      <c r="N69" t="s">
        <v>1218</v>
      </c>
      <c r="O69" s="130">
        <v>1</v>
      </c>
      <c r="P69" s="133">
        <v>8.9999999999999993E-3</v>
      </c>
      <c r="Q69" t="s">
        <v>2625</v>
      </c>
      <c r="R69" s="153">
        <v>888.55</v>
      </c>
      <c r="S69" s="153">
        <v>888.55</v>
      </c>
      <c r="T69" s="133">
        <v>1</v>
      </c>
    </row>
    <row r="70" spans="1:20" ht="14.1" customHeight="1" x14ac:dyDescent="0.2">
      <c r="A70">
        <v>316</v>
      </c>
      <c r="B70">
        <v>316</v>
      </c>
      <c r="C70" s="1"/>
      <c r="D70"/>
      <c r="E70" s="146"/>
      <c r="F70">
        <v>72003001</v>
      </c>
      <c r="G70" s="135">
        <v>45918</v>
      </c>
      <c r="H70" t="s">
        <v>53</v>
      </c>
      <c r="I70"/>
      <c r="J70" t="s">
        <v>62</v>
      </c>
      <c r="K70" s="144" t="s">
        <v>1379</v>
      </c>
      <c r="L70" t="s">
        <v>70</v>
      </c>
      <c r="M70" t="s">
        <v>64</v>
      </c>
      <c r="N70" t="s">
        <v>1218</v>
      </c>
      <c r="O70" s="130">
        <v>1</v>
      </c>
      <c r="P70" s="133">
        <v>8.9999999999999993E-3</v>
      </c>
      <c r="Q70" t="s">
        <v>2625</v>
      </c>
      <c r="R70" s="153">
        <v>952.80399999999997</v>
      </c>
      <c r="S70" s="153">
        <v>952.80399999999997</v>
      </c>
      <c r="T70" s="133">
        <v>1</v>
      </c>
    </row>
    <row r="71" spans="1:20" ht="14.1" customHeight="1" x14ac:dyDescent="0.2">
      <c r="A71">
        <v>316</v>
      </c>
      <c r="B71">
        <v>316</v>
      </c>
      <c r="C71" s="1"/>
      <c r="D71"/>
      <c r="E71" s="146"/>
      <c r="F71">
        <v>72003002</v>
      </c>
      <c r="G71" s="135">
        <v>45918</v>
      </c>
      <c r="H71" t="s">
        <v>53</v>
      </c>
      <c r="I71"/>
      <c r="J71" t="s">
        <v>62</v>
      </c>
      <c r="K71" s="144" t="s">
        <v>1379</v>
      </c>
      <c r="L71" t="s">
        <v>70</v>
      </c>
      <c r="M71" t="s">
        <v>64</v>
      </c>
      <c r="N71" t="s">
        <v>1218</v>
      </c>
      <c r="O71" s="130">
        <v>1</v>
      </c>
      <c r="P71" s="133">
        <v>8.9999999999999993E-3</v>
      </c>
      <c r="Q71" t="s">
        <v>2625</v>
      </c>
      <c r="R71" s="153">
        <v>1064.7909999999999</v>
      </c>
      <c r="S71" s="153">
        <v>1064.7909999999999</v>
      </c>
      <c r="T71" s="133">
        <v>1</v>
      </c>
    </row>
    <row r="72" spans="1:20" ht="14.1" customHeight="1" x14ac:dyDescent="0.2">
      <c r="A72">
        <v>316</v>
      </c>
      <c r="B72">
        <v>316</v>
      </c>
      <c r="C72" s="1"/>
      <c r="D72"/>
      <c r="E72" s="146"/>
      <c r="F72">
        <v>72003003</v>
      </c>
      <c r="G72" s="135">
        <v>45918</v>
      </c>
      <c r="H72" t="s">
        <v>53</v>
      </c>
      <c r="I72"/>
      <c r="J72" t="s">
        <v>62</v>
      </c>
      <c r="K72" s="144" t="s">
        <v>1379</v>
      </c>
      <c r="L72" t="s">
        <v>70</v>
      </c>
      <c r="M72" t="s">
        <v>64</v>
      </c>
      <c r="N72" t="s">
        <v>1218</v>
      </c>
      <c r="O72" s="130">
        <v>1</v>
      </c>
      <c r="P72" s="133">
        <v>8.9999999999999993E-3</v>
      </c>
      <c r="Q72" t="s">
        <v>2625</v>
      </c>
      <c r="R72" s="153">
        <v>745.35299999999995</v>
      </c>
      <c r="S72" s="153">
        <v>745.35299999999995</v>
      </c>
      <c r="T72" s="133">
        <v>1</v>
      </c>
    </row>
    <row r="73" spans="1:20" ht="14.1" customHeight="1" x14ac:dyDescent="0.2">
      <c r="A73">
        <v>316</v>
      </c>
      <c r="B73">
        <v>316</v>
      </c>
      <c r="C73" s="1"/>
      <c r="D73"/>
      <c r="E73" s="146"/>
      <c r="F73">
        <v>72003004</v>
      </c>
      <c r="G73" s="135">
        <v>45918</v>
      </c>
      <c r="H73" t="s">
        <v>53</v>
      </c>
      <c r="I73"/>
      <c r="J73" t="s">
        <v>62</v>
      </c>
      <c r="K73" s="144" t="s">
        <v>1379</v>
      </c>
      <c r="L73" t="s">
        <v>70</v>
      </c>
      <c r="M73" t="s">
        <v>64</v>
      </c>
      <c r="N73" t="s">
        <v>1218</v>
      </c>
      <c r="O73" s="130">
        <v>1</v>
      </c>
      <c r="P73" s="133">
        <v>8.9999999999999993E-3</v>
      </c>
      <c r="Q73" t="s">
        <v>2625</v>
      </c>
      <c r="R73" s="153">
        <v>844.94799999999998</v>
      </c>
      <c r="S73" s="153">
        <v>844.94799999999998</v>
      </c>
      <c r="T73" s="133">
        <v>1</v>
      </c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2">
    <dataValidation type="list" allowBlank="1" showInputMessage="1" showErrorMessage="1" sqref="D7" xr:uid="{F6FEF15A-FA1E-400A-A720-04163D19120C}">
      <formula1>what_is_rated_loans</formula1>
    </dataValidation>
    <dataValidation allowBlank="1" showInputMessage="1" showErrorMessage="1" sqref="E16 C35:C42 E4:E12 C4:C16 E18 C18 E46:E47 C46:C53 E65:E66 C20:C22 E23:E32 E69:E73" xr:uid="{5842C394-55E1-4176-A271-6AFCD8098FA0}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314"/>
  <sheetViews>
    <sheetView rightToLeft="1" workbookViewId="0">
      <selection activeCell="A2" sqref="A2"/>
    </sheetView>
  </sheetViews>
  <sheetFormatPr defaultColWidth="0" defaultRowHeight="14.1" customHeight="1" x14ac:dyDescent="0.2"/>
  <cols>
    <col min="1" max="1" width="11.25" style="2" bestFit="1" customWidth="1"/>
    <col min="2" max="2" width="9.25" style="2" bestFit="1" customWidth="1"/>
    <col min="3" max="3" width="20.625" style="2" customWidth="1"/>
    <col min="4" max="4" width="39.125" style="2" customWidth="1"/>
    <col min="5" max="5" width="28.625" style="2" customWidth="1"/>
    <col min="6" max="6" width="25.75" style="2" customWidth="1"/>
    <col min="7" max="7" width="32.75" style="2" customWidth="1"/>
    <col min="8" max="8" width="9.375" style="2" bestFit="1" customWidth="1"/>
    <col min="9" max="9" width="12.125" style="2" bestFit="1" customWidth="1"/>
    <col min="10" max="10" width="9.875" style="2" bestFit="1" customWidth="1"/>
    <col min="11" max="11" width="11.625" style="2" customWidth="1"/>
    <col min="12" max="12" width="11.375" style="2" bestFit="1" customWidth="1"/>
    <col min="13" max="13" width="18.25" style="2" customWidth="1"/>
    <col min="14" max="14" width="11.375" style="2" bestFit="1" customWidth="1"/>
    <col min="15" max="15" width="10.875" style="2" bestFit="1" customWidth="1"/>
    <col min="16" max="16" width="9.5" style="2" bestFit="1" customWidth="1"/>
    <col min="17" max="17" width="10.75" style="2" bestFit="1" customWidth="1"/>
    <col min="18" max="16384" width="11.625" style="2" hidden="1"/>
  </cols>
  <sheetData>
    <row r="1" spans="1:17" ht="76.5" x14ac:dyDescent="0.2">
      <c r="A1" s="15" t="s">
        <v>651</v>
      </c>
      <c r="B1" s="15" t="s">
        <v>0</v>
      </c>
      <c r="C1" s="15" t="s">
        <v>1</v>
      </c>
      <c r="D1" s="15" t="s">
        <v>780</v>
      </c>
      <c r="E1" s="15" t="s">
        <v>793</v>
      </c>
      <c r="F1" s="15" t="s">
        <v>781</v>
      </c>
      <c r="G1" s="15" t="s">
        <v>747</v>
      </c>
      <c r="H1" s="15" t="s">
        <v>746</v>
      </c>
      <c r="I1" s="15" t="s">
        <v>751</v>
      </c>
      <c r="J1" s="15" t="s">
        <v>396</v>
      </c>
      <c r="K1" s="136" t="s">
        <v>745</v>
      </c>
      <c r="L1" s="129" t="s">
        <v>923</v>
      </c>
      <c r="M1" s="129" t="s">
        <v>1158</v>
      </c>
      <c r="N1" s="129" t="s">
        <v>924</v>
      </c>
      <c r="O1" s="129" t="s">
        <v>1159</v>
      </c>
      <c r="P1" s="137" t="s">
        <v>22</v>
      </c>
      <c r="Q1" s="136" t="s">
        <v>797</v>
      </c>
    </row>
    <row r="2" spans="1:17" ht="14.1" customHeight="1" x14ac:dyDescent="0.2">
      <c r="A2" s="7">
        <v>316</v>
      </c>
      <c r="B2" s="7">
        <v>316</v>
      </c>
      <c r="C2" s="7" t="s">
        <v>248</v>
      </c>
      <c r="D2" s="7" t="s">
        <v>2650</v>
      </c>
      <c r="E2"/>
      <c r="F2" s="7"/>
      <c r="G2" s="154" t="s">
        <v>2075</v>
      </c>
      <c r="H2" s="155">
        <v>9840908</v>
      </c>
      <c r="I2" s="7" t="s">
        <v>78</v>
      </c>
      <c r="J2" s="156" t="s">
        <v>1228</v>
      </c>
      <c r="K2" s="135">
        <v>39385</v>
      </c>
      <c r="L2" s="132">
        <v>15000</v>
      </c>
      <c r="M2" s="132">
        <v>59670</v>
      </c>
      <c r="N2" s="132">
        <v>2603.5129999999999</v>
      </c>
      <c r="O2" s="132">
        <v>8607.2139779999998</v>
      </c>
      <c r="P2" s="157">
        <v>0.17356753333333333</v>
      </c>
      <c r="Q2" s="135">
        <v>45657</v>
      </c>
    </row>
    <row r="3" spans="1:17" ht="14.1" customHeight="1" x14ac:dyDescent="0.2">
      <c r="A3" s="7">
        <v>316</v>
      </c>
      <c r="B3" s="7">
        <v>316</v>
      </c>
      <c r="C3" s="7" t="s">
        <v>248</v>
      </c>
      <c r="D3" s="7" t="s">
        <v>2651</v>
      </c>
      <c r="E3"/>
      <c r="F3" s="7"/>
      <c r="G3" s="154" t="s">
        <v>2340</v>
      </c>
      <c r="H3" s="155">
        <v>9840773</v>
      </c>
      <c r="I3" s="7" t="s">
        <v>78</v>
      </c>
      <c r="J3" s="156" t="s">
        <v>1228</v>
      </c>
      <c r="K3" s="135">
        <v>39726</v>
      </c>
      <c r="L3" s="132">
        <v>6000</v>
      </c>
      <c r="M3" s="132">
        <v>20790</v>
      </c>
      <c r="N3" s="132">
        <v>225.066</v>
      </c>
      <c r="O3" s="132">
        <v>744.06819599999994</v>
      </c>
      <c r="P3" s="157">
        <v>3.7511000000000003E-2</v>
      </c>
      <c r="Q3" s="135">
        <v>45935</v>
      </c>
    </row>
    <row r="4" spans="1:17" ht="13.7" customHeight="1" x14ac:dyDescent="0.2">
      <c r="A4" s="7">
        <v>316</v>
      </c>
      <c r="B4" s="7">
        <v>316</v>
      </c>
      <c r="C4" s="7" t="s">
        <v>248</v>
      </c>
      <c r="D4" s="7" t="s">
        <v>2652</v>
      </c>
      <c r="E4"/>
      <c r="F4" s="7"/>
      <c r="G4" s="154" t="s">
        <v>2441</v>
      </c>
      <c r="H4" s="155">
        <v>9840871</v>
      </c>
      <c r="I4" s="7" t="s">
        <v>78</v>
      </c>
      <c r="J4" s="156" t="s">
        <v>1228</v>
      </c>
      <c r="K4" s="135">
        <v>39052</v>
      </c>
      <c r="L4" s="132">
        <v>2000</v>
      </c>
      <c r="M4" s="132">
        <v>8468</v>
      </c>
      <c r="N4" s="132">
        <v>0</v>
      </c>
      <c r="O4" s="132">
        <v>0</v>
      </c>
      <c r="P4" s="157">
        <v>0</v>
      </c>
      <c r="Q4" s="135">
        <v>45688</v>
      </c>
    </row>
    <row r="5" spans="1:17" ht="13.7" customHeight="1" x14ac:dyDescent="0.2">
      <c r="A5" s="7">
        <v>316</v>
      </c>
      <c r="B5" s="7">
        <v>316</v>
      </c>
      <c r="C5" s="7" t="s">
        <v>248</v>
      </c>
      <c r="D5" s="7" t="s">
        <v>2038</v>
      </c>
      <c r="E5"/>
      <c r="F5" s="7"/>
      <c r="G5" s="154" t="s">
        <v>2093</v>
      </c>
      <c r="H5" s="155">
        <v>9840860</v>
      </c>
      <c r="I5" s="7" t="s">
        <v>78</v>
      </c>
      <c r="J5" s="156" t="s">
        <v>1228</v>
      </c>
      <c r="K5" s="135">
        <v>38687</v>
      </c>
      <c r="L5" s="132">
        <v>2000</v>
      </c>
      <c r="M5" s="132">
        <v>9324</v>
      </c>
      <c r="N5" s="132">
        <v>1E-3</v>
      </c>
      <c r="O5" s="132">
        <v>3.3059999999999999E-3</v>
      </c>
      <c r="P5" s="157">
        <v>4.9999999999999998E-7</v>
      </c>
      <c r="Q5" s="135">
        <v>45747</v>
      </c>
    </row>
    <row r="6" spans="1:17" ht="14.1" customHeight="1" x14ac:dyDescent="0.2">
      <c r="A6" s="7">
        <v>316</v>
      </c>
      <c r="B6" s="7">
        <v>316</v>
      </c>
      <c r="C6" s="7" t="s">
        <v>248</v>
      </c>
      <c r="D6" s="7" t="s">
        <v>2038</v>
      </c>
      <c r="E6"/>
      <c r="F6" s="7"/>
      <c r="G6" s="154" t="s">
        <v>2103</v>
      </c>
      <c r="H6" s="155">
        <v>9840861</v>
      </c>
      <c r="I6" s="7" t="s">
        <v>78</v>
      </c>
      <c r="J6" s="156" t="s">
        <v>1228</v>
      </c>
      <c r="K6" s="135">
        <v>39114</v>
      </c>
      <c r="L6" s="132">
        <v>3300</v>
      </c>
      <c r="M6" s="132">
        <v>13998.6</v>
      </c>
      <c r="N6" s="132">
        <v>23.552</v>
      </c>
      <c r="O6" s="132">
        <v>77.862911999999994</v>
      </c>
      <c r="P6" s="157">
        <v>7.1369696969696972E-3</v>
      </c>
      <c r="Q6" s="135">
        <v>45930</v>
      </c>
    </row>
    <row r="7" spans="1:17" ht="14.1" customHeight="1" x14ac:dyDescent="0.2">
      <c r="A7" s="7">
        <v>316</v>
      </c>
      <c r="B7" s="7">
        <v>316</v>
      </c>
      <c r="C7" s="7" t="s">
        <v>248</v>
      </c>
      <c r="D7" s="7" t="s">
        <v>2653</v>
      </c>
      <c r="E7"/>
      <c r="F7" s="7"/>
      <c r="G7" s="154" t="s">
        <v>2059</v>
      </c>
      <c r="H7" s="155">
        <v>9840803</v>
      </c>
      <c r="I7" s="7" t="s">
        <v>78</v>
      </c>
      <c r="J7" s="156" t="s">
        <v>1228</v>
      </c>
      <c r="K7" s="135">
        <v>39539</v>
      </c>
      <c r="L7" s="132">
        <v>5000</v>
      </c>
      <c r="M7" s="132">
        <v>17720</v>
      </c>
      <c r="N7" s="132">
        <v>0</v>
      </c>
      <c r="O7" s="132">
        <v>0</v>
      </c>
      <c r="P7" s="157">
        <v>0</v>
      </c>
      <c r="Q7" s="135">
        <v>43568</v>
      </c>
    </row>
    <row r="8" spans="1:17" ht="14.1" customHeight="1" x14ac:dyDescent="0.2">
      <c r="A8" s="7">
        <v>316</v>
      </c>
      <c r="B8" s="7">
        <v>316</v>
      </c>
      <c r="C8" s="7" t="s">
        <v>248</v>
      </c>
      <c r="D8" s="7" t="s">
        <v>2654</v>
      </c>
      <c r="E8"/>
      <c r="F8" s="7"/>
      <c r="G8" s="154" t="s">
        <v>2096</v>
      </c>
      <c r="H8" s="155">
        <v>9840875</v>
      </c>
      <c r="I8" s="7" t="s">
        <v>78</v>
      </c>
      <c r="J8" s="156" t="s">
        <v>1228</v>
      </c>
      <c r="K8" s="135">
        <v>38961</v>
      </c>
      <c r="L8" s="132">
        <v>2000</v>
      </c>
      <c r="M8" s="132">
        <v>8746</v>
      </c>
      <c r="N8" s="132">
        <v>0</v>
      </c>
      <c r="O8" s="132">
        <v>0</v>
      </c>
      <c r="P8" s="157">
        <v>0</v>
      </c>
      <c r="Q8" s="135">
        <v>43373</v>
      </c>
    </row>
    <row r="9" spans="1:17" ht="14.1" customHeight="1" x14ac:dyDescent="0.2">
      <c r="A9" s="7">
        <v>316</v>
      </c>
      <c r="B9" s="7">
        <v>316</v>
      </c>
      <c r="C9" s="7" t="s">
        <v>248</v>
      </c>
      <c r="D9" s="7" t="s">
        <v>2038</v>
      </c>
      <c r="E9"/>
      <c r="F9" s="7"/>
      <c r="G9" s="154" t="s">
        <v>2120</v>
      </c>
      <c r="H9" s="155">
        <v>9840774</v>
      </c>
      <c r="I9" s="7" t="s">
        <v>78</v>
      </c>
      <c r="J9" s="156" t="s">
        <v>1228</v>
      </c>
      <c r="K9" s="135">
        <v>39904</v>
      </c>
      <c r="L9" s="132">
        <v>6000</v>
      </c>
      <c r="M9" s="132">
        <v>25253.999999999996</v>
      </c>
      <c r="N9" s="132">
        <v>5855.2502100000002</v>
      </c>
      <c r="O9" s="132">
        <v>19357.457194260001</v>
      </c>
      <c r="P9" s="157">
        <v>0.97587503500000006</v>
      </c>
      <c r="Q9" s="135">
        <v>46142</v>
      </c>
    </row>
    <row r="10" spans="1:17" ht="14.1" customHeight="1" x14ac:dyDescent="0.2">
      <c r="A10" s="7">
        <v>316</v>
      </c>
      <c r="B10" s="7">
        <v>316</v>
      </c>
      <c r="C10" s="7" t="s">
        <v>248</v>
      </c>
      <c r="D10" s="7" t="s">
        <v>2655</v>
      </c>
      <c r="E10"/>
      <c r="F10" s="7"/>
      <c r="G10" s="154" t="s">
        <v>2656</v>
      </c>
      <c r="H10" s="155">
        <v>9840826</v>
      </c>
      <c r="I10" s="7" t="s">
        <v>78</v>
      </c>
      <c r="J10" s="156" t="s">
        <v>1228</v>
      </c>
      <c r="K10" s="135">
        <v>39783</v>
      </c>
      <c r="L10" s="132">
        <v>3000</v>
      </c>
      <c r="M10" s="132">
        <v>11970</v>
      </c>
      <c r="N10" s="132">
        <v>0</v>
      </c>
      <c r="O10" s="132">
        <v>0</v>
      </c>
      <c r="P10" s="157">
        <v>0</v>
      </c>
      <c r="Q10" s="135">
        <v>46477</v>
      </c>
    </row>
    <row r="11" spans="1:17" ht="14.1" customHeight="1" x14ac:dyDescent="0.2">
      <c r="A11" s="7">
        <v>316</v>
      </c>
      <c r="B11" s="7">
        <v>316</v>
      </c>
      <c r="C11" s="7" t="s">
        <v>248</v>
      </c>
      <c r="D11" s="7" t="s">
        <v>2657</v>
      </c>
      <c r="E11"/>
      <c r="F11" s="7"/>
      <c r="G11" s="154" t="s">
        <v>2105</v>
      </c>
      <c r="H11" s="155">
        <v>9840689</v>
      </c>
      <c r="I11" s="7" t="s">
        <v>78</v>
      </c>
      <c r="J11" s="156" t="s">
        <v>1228</v>
      </c>
      <c r="K11" s="135">
        <v>40360</v>
      </c>
      <c r="L11" s="132">
        <v>8000</v>
      </c>
      <c r="M11" s="132">
        <v>31064</v>
      </c>
      <c r="N11" s="132">
        <v>1108.4244900000003</v>
      </c>
      <c r="O11" s="132">
        <v>3664.4513639400011</v>
      </c>
      <c r="P11" s="157">
        <v>0.13855306125000005</v>
      </c>
      <c r="Q11" s="135">
        <v>44742</v>
      </c>
    </row>
    <row r="12" spans="1:17" ht="14.1" customHeight="1" x14ac:dyDescent="0.2">
      <c r="A12" s="7">
        <v>316</v>
      </c>
      <c r="B12" s="7">
        <v>316</v>
      </c>
      <c r="C12" s="7" t="s">
        <v>248</v>
      </c>
      <c r="D12" s="7" t="s">
        <v>2034</v>
      </c>
      <c r="E12"/>
      <c r="F12" s="7"/>
      <c r="G12" s="154" t="s">
        <v>2122</v>
      </c>
      <c r="H12" s="155">
        <v>60283058</v>
      </c>
      <c r="I12" s="7" t="s">
        <v>78</v>
      </c>
      <c r="J12" s="156" t="s">
        <v>1228</v>
      </c>
      <c r="K12" s="135">
        <v>40756</v>
      </c>
      <c r="L12" s="132">
        <v>11000</v>
      </c>
      <c r="M12" s="132">
        <v>37532</v>
      </c>
      <c r="N12" s="132">
        <v>0</v>
      </c>
      <c r="O12" s="132">
        <v>0</v>
      </c>
      <c r="P12" s="157">
        <v>0</v>
      </c>
      <c r="Q12" s="135">
        <v>45511</v>
      </c>
    </row>
    <row r="13" spans="1:17" ht="14.1" customHeight="1" x14ac:dyDescent="0.2">
      <c r="A13" s="7">
        <v>316</v>
      </c>
      <c r="B13" s="7">
        <v>316</v>
      </c>
      <c r="C13" s="7" t="s">
        <v>248</v>
      </c>
      <c r="D13" s="7" t="s">
        <v>2651</v>
      </c>
      <c r="E13"/>
      <c r="F13" s="7"/>
      <c r="G13" s="154" t="s">
        <v>2108</v>
      </c>
      <c r="H13" s="155">
        <v>60289790</v>
      </c>
      <c r="I13" s="7" t="s">
        <v>78</v>
      </c>
      <c r="J13" s="156" t="s">
        <v>1228</v>
      </c>
      <c r="K13" s="135">
        <v>40878</v>
      </c>
      <c r="L13" s="132">
        <v>9000</v>
      </c>
      <c r="M13" s="132">
        <v>33669</v>
      </c>
      <c r="N13" s="132">
        <v>0</v>
      </c>
      <c r="O13" s="132">
        <v>0</v>
      </c>
      <c r="P13" s="157">
        <v>0</v>
      </c>
      <c r="Q13" s="135">
        <v>45841</v>
      </c>
    </row>
    <row r="14" spans="1:17" ht="14.1" customHeight="1" x14ac:dyDescent="0.2">
      <c r="A14" s="7">
        <v>316</v>
      </c>
      <c r="B14" s="7">
        <v>316</v>
      </c>
      <c r="C14" s="7" t="s">
        <v>248</v>
      </c>
      <c r="D14" s="7" t="s">
        <v>2038</v>
      </c>
      <c r="E14"/>
      <c r="F14" s="7"/>
      <c r="G14" s="154" t="s">
        <v>2658</v>
      </c>
      <c r="H14" s="155">
        <v>60297512</v>
      </c>
      <c r="I14" s="7" t="s">
        <v>78</v>
      </c>
      <c r="J14" s="156" t="s">
        <v>1228</v>
      </c>
      <c r="K14" s="135">
        <v>41122</v>
      </c>
      <c r="L14" s="132">
        <v>4500</v>
      </c>
      <c r="M14" s="132">
        <v>17865</v>
      </c>
      <c r="N14" s="132">
        <v>2567.6759999999999</v>
      </c>
      <c r="O14" s="132">
        <v>8488.7368560000014</v>
      </c>
      <c r="P14" s="157">
        <v>0.57059466666666669</v>
      </c>
      <c r="Q14" s="135">
        <v>46142</v>
      </c>
    </row>
    <row r="15" spans="1:17" ht="14.1" customHeight="1" x14ac:dyDescent="0.2">
      <c r="A15" s="7">
        <v>316</v>
      </c>
      <c r="B15" s="7">
        <v>316</v>
      </c>
      <c r="C15" s="7" t="s">
        <v>248</v>
      </c>
      <c r="D15" s="7" t="s">
        <v>2650</v>
      </c>
      <c r="E15"/>
      <c r="F15" s="7"/>
      <c r="G15" s="154" t="s">
        <v>2123</v>
      </c>
      <c r="H15" s="155">
        <v>60305448</v>
      </c>
      <c r="I15" s="7" t="s">
        <v>78</v>
      </c>
      <c r="J15" s="156" t="s">
        <v>1228</v>
      </c>
      <c r="K15" s="135">
        <v>41091</v>
      </c>
      <c r="L15" s="132">
        <v>15000</v>
      </c>
      <c r="M15" s="132">
        <v>58845</v>
      </c>
      <c r="N15" s="132">
        <v>1354.252</v>
      </c>
      <c r="O15" s="132">
        <v>4477.1571119999999</v>
      </c>
      <c r="P15" s="157">
        <v>9.0283466666666659E-2</v>
      </c>
      <c r="Q15" s="135">
        <v>46022</v>
      </c>
    </row>
    <row r="16" spans="1:17" ht="14.1" customHeight="1" x14ac:dyDescent="0.2">
      <c r="A16" s="7">
        <v>316</v>
      </c>
      <c r="B16" s="7">
        <v>316</v>
      </c>
      <c r="C16" s="7" t="s">
        <v>248</v>
      </c>
      <c r="D16" s="7" t="s">
        <v>2083</v>
      </c>
      <c r="E16"/>
      <c r="F16" s="7"/>
      <c r="G16" s="154" t="s">
        <v>2106</v>
      </c>
      <c r="H16" s="155">
        <v>60346087</v>
      </c>
      <c r="I16" s="7" t="s">
        <v>78</v>
      </c>
      <c r="J16" s="156" t="s">
        <v>1228</v>
      </c>
      <c r="K16" s="135">
        <v>41528</v>
      </c>
      <c r="L16" s="132">
        <v>19500</v>
      </c>
      <c r="M16" s="132">
        <v>69517.5</v>
      </c>
      <c r="N16" s="132">
        <v>2180.5940000000001</v>
      </c>
      <c r="O16" s="132">
        <v>7209.043764</v>
      </c>
      <c r="P16" s="157">
        <v>0.11182533333333333</v>
      </c>
      <c r="Q16" s="135">
        <v>45621</v>
      </c>
    </row>
    <row r="17" spans="1:17" ht="14.1" customHeight="1" x14ac:dyDescent="0.2">
      <c r="A17" s="7">
        <v>316</v>
      </c>
      <c r="B17" s="7">
        <v>316</v>
      </c>
      <c r="C17" s="7" t="s">
        <v>248</v>
      </c>
      <c r="D17" s="7" t="s">
        <v>2659</v>
      </c>
      <c r="E17"/>
      <c r="F17" s="7"/>
      <c r="G17" s="154" t="s">
        <v>2660</v>
      </c>
      <c r="H17" s="155">
        <v>60337284</v>
      </c>
      <c r="I17" s="7" t="s">
        <v>78</v>
      </c>
      <c r="J17" s="156" t="s">
        <v>1228</v>
      </c>
      <c r="K17" s="135">
        <v>41456</v>
      </c>
      <c r="L17" s="132">
        <v>5000</v>
      </c>
      <c r="M17" s="132">
        <v>18185</v>
      </c>
      <c r="N17" s="132">
        <v>50.024000000000001</v>
      </c>
      <c r="O17" s="132">
        <v>165.379344</v>
      </c>
      <c r="P17" s="157">
        <v>1.0004799999999999E-2</v>
      </c>
      <c r="Q17" s="135">
        <v>45504</v>
      </c>
    </row>
    <row r="18" spans="1:17" ht="14.1" customHeight="1" x14ac:dyDescent="0.2">
      <c r="A18" s="7">
        <v>316</v>
      </c>
      <c r="B18" s="7">
        <v>316</v>
      </c>
      <c r="C18" s="7" t="s">
        <v>248</v>
      </c>
      <c r="D18" s="7" t="s">
        <v>2661</v>
      </c>
      <c r="E18"/>
      <c r="F18" s="7"/>
      <c r="G18" s="154" t="s">
        <v>2662</v>
      </c>
      <c r="H18" s="155">
        <v>60353281</v>
      </c>
      <c r="I18" s="7" t="s">
        <v>78</v>
      </c>
      <c r="J18" s="156" t="s">
        <v>1228</v>
      </c>
      <c r="K18" s="135">
        <v>41648</v>
      </c>
      <c r="L18" s="132">
        <v>10000</v>
      </c>
      <c r="M18" s="132">
        <v>35030</v>
      </c>
      <c r="N18" s="132">
        <v>153.55099999999999</v>
      </c>
      <c r="O18" s="132">
        <v>507.63960600000001</v>
      </c>
      <c r="P18" s="157">
        <v>1.5355099999999998E-2</v>
      </c>
      <c r="Q18" s="135">
        <v>45657</v>
      </c>
    </row>
    <row r="19" spans="1:17" ht="14.1" customHeight="1" x14ac:dyDescent="0.2">
      <c r="A19" s="7">
        <v>316</v>
      </c>
      <c r="B19" s="7">
        <v>316</v>
      </c>
      <c r="C19" s="7" t="s">
        <v>248</v>
      </c>
      <c r="D19" s="7" t="s">
        <v>2083</v>
      </c>
      <c r="E19"/>
      <c r="F19" s="7"/>
      <c r="G19" s="154" t="s">
        <v>2084</v>
      </c>
      <c r="H19" s="155">
        <v>60356391</v>
      </c>
      <c r="I19" s="7" t="s">
        <v>78</v>
      </c>
      <c r="J19" s="156" t="s">
        <v>1228</v>
      </c>
      <c r="K19" s="135">
        <v>41730</v>
      </c>
      <c r="L19" s="132">
        <v>6500</v>
      </c>
      <c r="M19" s="132">
        <v>22594</v>
      </c>
      <c r="N19" s="132">
        <v>404.63499999999999</v>
      </c>
      <c r="O19" s="132">
        <v>1337.7233100000001</v>
      </c>
      <c r="P19" s="157">
        <v>6.2251538461538462E-2</v>
      </c>
      <c r="Q19" s="135">
        <v>45261</v>
      </c>
    </row>
    <row r="20" spans="1:17" ht="14.1" customHeight="1" x14ac:dyDescent="0.2">
      <c r="A20" s="7">
        <v>316</v>
      </c>
      <c r="B20" s="7">
        <v>316</v>
      </c>
      <c r="C20" s="7" t="s">
        <v>248</v>
      </c>
      <c r="D20" s="7" t="s">
        <v>2038</v>
      </c>
      <c r="E20" s="11"/>
      <c r="F20" s="7"/>
      <c r="G20" s="154" t="s">
        <v>2039</v>
      </c>
      <c r="H20" s="155">
        <v>60370269</v>
      </c>
      <c r="I20" s="7" t="s">
        <v>78</v>
      </c>
      <c r="J20" s="156" t="s">
        <v>1228</v>
      </c>
      <c r="K20" s="135">
        <v>41883</v>
      </c>
      <c r="L20" s="132">
        <v>29000</v>
      </c>
      <c r="M20" s="132">
        <v>103791</v>
      </c>
      <c r="N20" s="132">
        <v>2768.4223700000011</v>
      </c>
      <c r="O20" s="132">
        <v>9152.4043552200037</v>
      </c>
      <c r="P20" s="157">
        <v>9.5462840344827632E-2</v>
      </c>
      <c r="Q20" s="135">
        <v>45536</v>
      </c>
    </row>
    <row r="21" spans="1:17" ht="14.1" customHeight="1" x14ac:dyDescent="0.2">
      <c r="A21" s="7">
        <v>316</v>
      </c>
      <c r="B21" s="7">
        <v>316</v>
      </c>
      <c r="C21" s="7" t="s">
        <v>248</v>
      </c>
      <c r="D21" s="7" t="s">
        <v>2663</v>
      </c>
      <c r="E21"/>
      <c r="F21" s="7"/>
      <c r="G21" s="154" t="s">
        <v>2077</v>
      </c>
      <c r="H21" s="155">
        <v>60375078</v>
      </c>
      <c r="I21" s="7" t="s">
        <v>78</v>
      </c>
      <c r="J21" s="156" t="s">
        <v>1228</v>
      </c>
      <c r="K21" s="135">
        <v>41969</v>
      </c>
      <c r="L21" s="132">
        <v>22750</v>
      </c>
      <c r="M21" s="132">
        <v>88065.25</v>
      </c>
      <c r="N21" s="132">
        <v>2931.6869499999993</v>
      </c>
      <c r="O21" s="132">
        <v>9692.1570566999962</v>
      </c>
      <c r="P21" s="157">
        <v>0.1288653604395604</v>
      </c>
      <c r="Q21" s="135">
        <v>45622</v>
      </c>
    </row>
    <row r="22" spans="1:17" ht="14.1" customHeight="1" x14ac:dyDescent="0.2">
      <c r="A22" s="7">
        <v>316</v>
      </c>
      <c r="B22" s="7">
        <v>316</v>
      </c>
      <c r="C22" s="7" t="s">
        <v>248</v>
      </c>
      <c r="D22" s="7" t="s">
        <v>2430</v>
      </c>
      <c r="E22"/>
      <c r="F22" s="7"/>
      <c r="G22" s="154" t="s">
        <v>2407</v>
      </c>
      <c r="H22" s="155">
        <v>36731</v>
      </c>
      <c r="I22" s="7" t="s">
        <v>78</v>
      </c>
      <c r="J22" s="156" t="s">
        <v>1218</v>
      </c>
      <c r="K22" s="135">
        <v>42004</v>
      </c>
      <c r="L22" s="158">
        <v>52000</v>
      </c>
      <c r="M22" s="158">
        <v>52000</v>
      </c>
      <c r="N22" s="132">
        <v>26641.447</v>
      </c>
      <c r="O22" s="132">
        <v>26641.447</v>
      </c>
      <c r="P22" s="157">
        <v>0.51233551923076925</v>
      </c>
      <c r="Q22" s="135">
        <v>45567</v>
      </c>
    </row>
    <row r="23" spans="1:17" ht="14.1" customHeight="1" x14ac:dyDescent="0.2">
      <c r="A23" s="7">
        <v>316</v>
      </c>
      <c r="B23" s="7">
        <v>316</v>
      </c>
      <c r="C23" s="7" t="s">
        <v>248</v>
      </c>
      <c r="D23" s="7" t="s">
        <v>2049</v>
      </c>
      <c r="E23"/>
      <c r="F23" s="7"/>
      <c r="G23" s="154" t="s">
        <v>2094</v>
      </c>
      <c r="H23" s="155">
        <v>92817</v>
      </c>
      <c r="I23" s="7" t="s">
        <v>78</v>
      </c>
      <c r="J23" s="156" t="s">
        <v>1218</v>
      </c>
      <c r="K23" s="135">
        <v>41974</v>
      </c>
      <c r="L23" s="158">
        <v>40000</v>
      </c>
      <c r="M23" s="158">
        <v>40000</v>
      </c>
      <c r="N23" s="132">
        <v>8732.6820000000007</v>
      </c>
      <c r="O23" s="132">
        <v>8732.6820000000007</v>
      </c>
      <c r="P23" s="157">
        <v>0.21831705000000001</v>
      </c>
      <c r="Q23" s="135">
        <v>44531</v>
      </c>
    </row>
    <row r="24" spans="1:17" ht="14.1" customHeight="1" x14ac:dyDescent="0.2">
      <c r="A24" s="7">
        <v>316</v>
      </c>
      <c r="B24" s="7">
        <v>316</v>
      </c>
      <c r="C24" s="7" t="s">
        <v>248</v>
      </c>
      <c r="D24" s="7" t="s">
        <v>2099</v>
      </c>
      <c r="E24"/>
      <c r="F24" s="7"/>
      <c r="G24" s="154" t="s">
        <v>2664</v>
      </c>
      <c r="H24" s="155">
        <v>36749</v>
      </c>
      <c r="I24" s="7" t="s">
        <v>78</v>
      </c>
      <c r="J24" s="156" t="s">
        <v>1218</v>
      </c>
      <c r="K24" s="135">
        <v>42005</v>
      </c>
      <c r="L24" s="158">
        <v>81106.304000000004</v>
      </c>
      <c r="M24" s="158">
        <v>81106.304000000004</v>
      </c>
      <c r="N24" s="132">
        <v>9066.3349999999991</v>
      </c>
      <c r="O24" s="132">
        <v>9066.3349999999991</v>
      </c>
      <c r="P24" s="157">
        <v>0.11178335780163276</v>
      </c>
      <c r="Q24" s="135">
        <v>45658</v>
      </c>
    </row>
    <row r="25" spans="1:17" ht="14.1" customHeight="1" x14ac:dyDescent="0.2">
      <c r="A25" s="7">
        <v>316</v>
      </c>
      <c r="B25" s="7">
        <v>316</v>
      </c>
      <c r="C25" s="7" t="s">
        <v>248</v>
      </c>
      <c r="D25" s="7" t="s">
        <v>2650</v>
      </c>
      <c r="E25"/>
      <c r="F25" s="7"/>
      <c r="G25" s="154" t="s">
        <v>2086</v>
      </c>
      <c r="H25" s="155">
        <v>60400892</v>
      </c>
      <c r="I25" s="7" t="s">
        <v>78</v>
      </c>
      <c r="J25" s="156" t="s">
        <v>1228</v>
      </c>
      <c r="K25" s="135">
        <v>42339</v>
      </c>
      <c r="L25" s="158">
        <v>30000</v>
      </c>
      <c r="M25" s="158">
        <v>116370</v>
      </c>
      <c r="N25" s="132">
        <v>3218.1819999999998</v>
      </c>
      <c r="O25" s="132">
        <v>10639.309691999999</v>
      </c>
      <c r="P25" s="157">
        <v>0.10727273333333333</v>
      </c>
      <c r="Q25" s="135">
        <v>45992</v>
      </c>
    </row>
    <row r="26" spans="1:17" ht="14.1" customHeight="1" x14ac:dyDescent="0.2">
      <c r="A26" s="7">
        <v>316</v>
      </c>
      <c r="B26" s="7">
        <v>316</v>
      </c>
      <c r="C26" s="7" t="s">
        <v>248</v>
      </c>
      <c r="D26" s="7" t="s">
        <v>2038</v>
      </c>
      <c r="E26" s="11"/>
      <c r="F26" s="7"/>
      <c r="G26" s="154" t="s">
        <v>2067</v>
      </c>
      <c r="H26" s="155">
        <v>60405917</v>
      </c>
      <c r="I26" s="7" t="s">
        <v>78</v>
      </c>
      <c r="J26" s="156" t="s">
        <v>1228</v>
      </c>
      <c r="K26" s="135">
        <v>42461</v>
      </c>
      <c r="L26" s="158">
        <v>60000</v>
      </c>
      <c r="M26" s="158">
        <v>227160</v>
      </c>
      <c r="N26" s="132">
        <v>11279.031999999999</v>
      </c>
      <c r="O26" s="132">
        <v>37288.479792000006</v>
      </c>
      <c r="P26" s="157">
        <v>0.18798386666666667</v>
      </c>
      <c r="Q26" s="135">
        <v>46113</v>
      </c>
    </row>
    <row r="27" spans="1:17" ht="14.1" customHeight="1" x14ac:dyDescent="0.2">
      <c r="A27" s="7">
        <v>316</v>
      </c>
      <c r="B27" s="7">
        <v>316</v>
      </c>
      <c r="C27" s="7" t="s">
        <v>248</v>
      </c>
      <c r="D27" s="7" t="s">
        <v>2056</v>
      </c>
      <c r="E27"/>
      <c r="F27" s="7"/>
      <c r="G27" s="154" t="s">
        <v>2031</v>
      </c>
      <c r="H27" s="155">
        <v>18994</v>
      </c>
      <c r="I27" s="7" t="s">
        <v>78</v>
      </c>
      <c r="J27" s="156" t="s">
        <v>1218</v>
      </c>
      <c r="K27" s="135">
        <v>42948</v>
      </c>
      <c r="L27" s="158">
        <v>93750</v>
      </c>
      <c r="M27" s="158">
        <v>93750</v>
      </c>
      <c r="N27" s="132">
        <v>16324.263469999998</v>
      </c>
      <c r="O27" s="132">
        <v>16324.263469999998</v>
      </c>
      <c r="P27" s="157">
        <v>0.17412547701333331</v>
      </c>
      <c r="Q27" s="135">
        <v>45870</v>
      </c>
    </row>
    <row r="28" spans="1:17" ht="14.1" customHeight="1" x14ac:dyDescent="0.2">
      <c r="A28" s="7">
        <v>316</v>
      </c>
      <c r="B28" s="7">
        <v>316</v>
      </c>
      <c r="C28" s="7" t="s">
        <v>248</v>
      </c>
      <c r="D28" s="7" t="s">
        <v>2049</v>
      </c>
      <c r="E28"/>
      <c r="F28" s="7"/>
      <c r="G28" s="154" t="s">
        <v>2050</v>
      </c>
      <c r="H28" s="155">
        <v>78972</v>
      </c>
      <c r="I28" s="7" t="s">
        <v>78</v>
      </c>
      <c r="J28" s="156" t="s">
        <v>1218</v>
      </c>
      <c r="K28" s="135">
        <v>43070</v>
      </c>
      <c r="L28" s="158">
        <v>80000</v>
      </c>
      <c r="M28" s="158">
        <v>80000</v>
      </c>
      <c r="N28" s="132">
        <v>6450.3429999999998</v>
      </c>
      <c r="O28" s="132">
        <v>6450.3429999999998</v>
      </c>
      <c r="P28" s="157">
        <v>8.0629287499999994E-2</v>
      </c>
      <c r="Q28" s="135">
        <v>45658</v>
      </c>
    </row>
    <row r="29" spans="1:17" ht="14.1" customHeight="1" x14ac:dyDescent="0.2">
      <c r="A29" s="7">
        <v>316</v>
      </c>
      <c r="B29" s="7">
        <v>316</v>
      </c>
      <c r="C29" s="7" t="s">
        <v>248</v>
      </c>
      <c r="D29" s="7" t="s">
        <v>2665</v>
      </c>
      <c r="E29"/>
      <c r="F29" s="7"/>
      <c r="G29" s="154" t="s">
        <v>2117</v>
      </c>
      <c r="H29" s="155">
        <v>20347</v>
      </c>
      <c r="I29" s="7" t="s">
        <v>78</v>
      </c>
      <c r="J29" s="156" t="s">
        <v>1218</v>
      </c>
      <c r="K29" s="135">
        <v>43101</v>
      </c>
      <c r="L29" s="158">
        <v>66673.517999999996</v>
      </c>
      <c r="M29" s="158">
        <v>66673.517999999996</v>
      </c>
      <c r="N29" s="132">
        <v>15615.299600000002</v>
      </c>
      <c r="O29" s="132">
        <v>15615.299600000002</v>
      </c>
      <c r="P29" s="157">
        <v>0.23420542470850275</v>
      </c>
      <c r="Q29" s="135">
        <v>47484</v>
      </c>
    </row>
    <row r="30" spans="1:17" ht="14.1" customHeight="1" x14ac:dyDescent="0.2">
      <c r="A30" s="7">
        <v>316</v>
      </c>
      <c r="B30" s="7">
        <v>316</v>
      </c>
      <c r="C30" s="7" t="s">
        <v>248</v>
      </c>
      <c r="D30" s="7" t="s">
        <v>2099</v>
      </c>
      <c r="E30"/>
      <c r="F30" s="7"/>
      <c r="G30" s="154" t="s">
        <v>2068</v>
      </c>
      <c r="H30" s="155">
        <v>38042</v>
      </c>
      <c r="I30" s="7" t="s">
        <v>78</v>
      </c>
      <c r="J30" s="156" t="s">
        <v>1218</v>
      </c>
      <c r="K30" s="135">
        <v>43203</v>
      </c>
      <c r="L30" s="158">
        <v>142358.94399999999</v>
      </c>
      <c r="M30" s="158">
        <v>142358.94399999999</v>
      </c>
      <c r="N30" s="132">
        <v>5779.741</v>
      </c>
      <c r="O30" s="132">
        <v>5779.741</v>
      </c>
      <c r="P30" s="157">
        <v>4.0599774328193949E-2</v>
      </c>
      <c r="Q30" s="135">
        <v>46856</v>
      </c>
    </row>
    <row r="31" spans="1:17" ht="14.1" customHeight="1" x14ac:dyDescent="0.2">
      <c r="A31" s="7">
        <v>316</v>
      </c>
      <c r="B31" s="7">
        <v>316</v>
      </c>
      <c r="C31" s="7" t="s">
        <v>248</v>
      </c>
      <c r="D31" s="7" t="s">
        <v>2081</v>
      </c>
      <c r="E31"/>
      <c r="F31" s="7"/>
      <c r="G31" s="154" t="s">
        <v>2081</v>
      </c>
      <c r="H31" s="155">
        <v>51078</v>
      </c>
      <c r="I31" s="7" t="s">
        <v>78</v>
      </c>
      <c r="J31" s="156" t="s">
        <v>1218</v>
      </c>
      <c r="K31" s="135">
        <v>43241</v>
      </c>
      <c r="L31" s="158">
        <v>189755.53400000001</v>
      </c>
      <c r="M31" s="158">
        <v>189755.53400000001</v>
      </c>
      <c r="N31" s="132">
        <v>0</v>
      </c>
      <c r="O31" s="132">
        <v>0</v>
      </c>
      <c r="P31" s="157">
        <v>0</v>
      </c>
      <c r="Q31" s="135">
        <v>45408</v>
      </c>
    </row>
    <row r="32" spans="1:17" ht="14.1" customHeight="1" x14ac:dyDescent="0.2">
      <c r="A32" s="7">
        <v>316</v>
      </c>
      <c r="B32" s="7">
        <v>316</v>
      </c>
      <c r="C32" s="7" t="s">
        <v>248</v>
      </c>
      <c r="D32" s="7" t="s">
        <v>2661</v>
      </c>
      <c r="E32"/>
      <c r="F32" s="7"/>
      <c r="G32" s="154" t="s">
        <v>2102</v>
      </c>
      <c r="H32" s="155">
        <v>62008354</v>
      </c>
      <c r="I32" s="7" t="s">
        <v>78</v>
      </c>
      <c r="J32" s="156" t="s">
        <v>1228</v>
      </c>
      <c r="K32" s="135">
        <v>43251</v>
      </c>
      <c r="L32" s="158">
        <v>20000</v>
      </c>
      <c r="M32" s="158">
        <v>71320</v>
      </c>
      <c r="N32" s="132">
        <v>579.60699999999997</v>
      </c>
      <c r="O32" s="132">
        <v>1916.180742</v>
      </c>
      <c r="P32" s="157">
        <v>2.8980349999999998E-2</v>
      </c>
      <c r="Q32" s="135">
        <v>46143</v>
      </c>
    </row>
    <row r="33" spans="1:17" ht="14.1" customHeight="1" x14ac:dyDescent="0.2">
      <c r="A33" s="7">
        <v>316</v>
      </c>
      <c r="B33" s="7">
        <v>316</v>
      </c>
      <c r="C33" s="7" t="s">
        <v>248</v>
      </c>
      <c r="D33" s="7" t="s">
        <v>2038</v>
      </c>
      <c r="E33"/>
      <c r="F33" s="7"/>
      <c r="G33" s="154" t="s">
        <v>2666</v>
      </c>
      <c r="H33" s="155">
        <v>62009675</v>
      </c>
      <c r="I33" s="7" t="s">
        <v>78</v>
      </c>
      <c r="J33" s="156" t="s">
        <v>1228</v>
      </c>
      <c r="K33" s="135">
        <v>43283</v>
      </c>
      <c r="L33" s="158">
        <v>33600</v>
      </c>
      <c r="M33" s="158">
        <v>123009.60000000001</v>
      </c>
      <c r="N33" s="132">
        <v>1219.1010000000001</v>
      </c>
      <c r="O33" s="132">
        <v>4030.347906</v>
      </c>
      <c r="P33" s="157">
        <v>3.6282767857142857E-2</v>
      </c>
      <c r="Q33" s="135">
        <v>46936</v>
      </c>
    </row>
    <row r="34" spans="1:17" ht="14.1" customHeight="1" x14ac:dyDescent="0.2">
      <c r="A34" s="7">
        <v>316</v>
      </c>
      <c r="B34" s="7">
        <v>316</v>
      </c>
      <c r="C34" s="7" t="s">
        <v>248</v>
      </c>
      <c r="D34" s="7" t="s">
        <v>2038</v>
      </c>
      <c r="E34"/>
      <c r="F34" s="7"/>
      <c r="G34" s="154" t="s">
        <v>2667</v>
      </c>
      <c r="H34" s="155">
        <v>62010079</v>
      </c>
      <c r="I34" s="7" t="s">
        <v>78</v>
      </c>
      <c r="J34" s="156" t="s">
        <v>1228</v>
      </c>
      <c r="K34" s="135">
        <v>43283</v>
      </c>
      <c r="L34" s="158">
        <v>11200</v>
      </c>
      <c r="M34" s="158">
        <v>41003.199999999997</v>
      </c>
      <c r="N34" s="132">
        <v>43.89</v>
      </c>
      <c r="O34" s="132">
        <v>145.10033999999999</v>
      </c>
      <c r="P34" s="157">
        <v>3.9187500000000004E-3</v>
      </c>
      <c r="Q34" s="135">
        <v>46936</v>
      </c>
    </row>
    <row r="35" spans="1:17" ht="14.1" customHeight="1" x14ac:dyDescent="0.2">
      <c r="A35" s="7">
        <v>316</v>
      </c>
      <c r="B35" s="7">
        <v>316</v>
      </c>
      <c r="C35" s="7" t="s">
        <v>248</v>
      </c>
      <c r="D35" s="7" t="s">
        <v>2038</v>
      </c>
      <c r="E35"/>
      <c r="F35" s="7"/>
      <c r="G35" s="154" t="s">
        <v>2668</v>
      </c>
      <c r="H35" s="155">
        <v>62010061</v>
      </c>
      <c r="I35" s="7" t="s">
        <v>78</v>
      </c>
      <c r="J35" s="156" t="s">
        <v>1228</v>
      </c>
      <c r="K35" s="135">
        <v>43283</v>
      </c>
      <c r="L35" s="158">
        <v>11200</v>
      </c>
      <c r="M35" s="158">
        <v>41003.199999999997</v>
      </c>
      <c r="N35" s="132">
        <v>1366.2</v>
      </c>
      <c r="O35" s="132">
        <v>4516.6572000000006</v>
      </c>
      <c r="P35" s="157">
        <v>0.12198214285714286</v>
      </c>
      <c r="Q35" s="135">
        <v>46936</v>
      </c>
    </row>
    <row r="36" spans="1:17" ht="14.1" customHeight="1" x14ac:dyDescent="0.2">
      <c r="A36" s="7">
        <v>316</v>
      </c>
      <c r="B36" s="7">
        <v>316</v>
      </c>
      <c r="C36" s="7" t="s">
        <v>248</v>
      </c>
      <c r="D36" s="7" t="s">
        <v>2430</v>
      </c>
      <c r="E36"/>
      <c r="F36" s="7"/>
      <c r="G36" s="154" t="s">
        <v>2088</v>
      </c>
      <c r="H36" s="155">
        <v>36842</v>
      </c>
      <c r="I36" s="7" t="s">
        <v>78</v>
      </c>
      <c r="J36" s="156" t="s">
        <v>1218</v>
      </c>
      <c r="K36" s="135">
        <v>43650</v>
      </c>
      <c r="L36" s="158">
        <v>189200</v>
      </c>
      <c r="M36" s="158">
        <v>189200</v>
      </c>
      <c r="N36" s="132">
        <v>56760</v>
      </c>
      <c r="O36" s="132">
        <v>56760</v>
      </c>
      <c r="P36" s="157">
        <v>0.3</v>
      </c>
      <c r="Q36" s="135">
        <v>46572</v>
      </c>
    </row>
    <row r="37" spans="1:17" ht="14.1" customHeight="1" x14ac:dyDescent="0.2">
      <c r="A37" s="7">
        <v>316</v>
      </c>
      <c r="B37" s="7">
        <v>316</v>
      </c>
      <c r="C37" s="7" t="s">
        <v>248</v>
      </c>
      <c r="D37" s="7" t="s">
        <v>2049</v>
      </c>
      <c r="E37"/>
      <c r="F37" s="7"/>
      <c r="G37" s="154" t="s">
        <v>2073</v>
      </c>
      <c r="H37" s="155">
        <v>78984</v>
      </c>
      <c r="I37" s="7" t="s">
        <v>78</v>
      </c>
      <c r="J37" s="156" t="s">
        <v>1218</v>
      </c>
      <c r="K37" s="135">
        <v>43734</v>
      </c>
      <c r="L37" s="158">
        <v>115500</v>
      </c>
      <c r="M37" s="158">
        <v>115500</v>
      </c>
      <c r="N37" s="132">
        <v>34253.237999999998</v>
      </c>
      <c r="O37" s="132">
        <v>34253.237999999998</v>
      </c>
      <c r="P37" s="157">
        <v>0.29656483116883114</v>
      </c>
      <c r="Q37" s="135">
        <v>45926</v>
      </c>
    </row>
    <row r="38" spans="1:17" ht="14.1" customHeight="1" x14ac:dyDescent="0.2">
      <c r="A38" s="7">
        <v>316</v>
      </c>
      <c r="B38" s="7">
        <v>316</v>
      </c>
      <c r="C38" s="7" t="s">
        <v>248</v>
      </c>
      <c r="D38" s="7" t="s">
        <v>2099</v>
      </c>
      <c r="E38"/>
      <c r="F38" s="7"/>
      <c r="G38" s="154" t="s">
        <v>2033</v>
      </c>
      <c r="H38" s="155">
        <v>38043</v>
      </c>
      <c r="I38" s="7" t="s">
        <v>78</v>
      </c>
      <c r="J38" s="156" t="s">
        <v>1218</v>
      </c>
      <c r="K38" s="135">
        <v>44317</v>
      </c>
      <c r="L38" s="158">
        <v>159507.552</v>
      </c>
      <c r="M38" s="158">
        <v>159507.552</v>
      </c>
      <c r="N38" s="132">
        <v>33199.809000000001</v>
      </c>
      <c r="O38" s="132">
        <v>33199.809000000001</v>
      </c>
      <c r="P38" s="157">
        <v>0.20813941774995082</v>
      </c>
      <c r="Q38" s="135">
        <v>48700</v>
      </c>
    </row>
    <row r="39" spans="1:17" ht="14.1" customHeight="1" x14ac:dyDescent="0.2">
      <c r="A39" s="7">
        <v>316</v>
      </c>
      <c r="B39" s="7">
        <v>316</v>
      </c>
      <c r="C39" s="7" t="s">
        <v>248</v>
      </c>
      <c r="D39" s="7" t="s">
        <v>2650</v>
      </c>
      <c r="E39"/>
      <c r="F39" s="7"/>
      <c r="G39" s="154" t="s">
        <v>2114</v>
      </c>
      <c r="H39" s="155">
        <v>60400893</v>
      </c>
      <c r="I39" s="7" t="s">
        <v>78</v>
      </c>
      <c r="J39" s="156" t="s">
        <v>1228</v>
      </c>
      <c r="K39" s="135">
        <v>44348</v>
      </c>
      <c r="L39" s="158">
        <v>58000</v>
      </c>
      <c r="M39" s="158">
        <v>187804</v>
      </c>
      <c r="N39" s="132">
        <v>24360</v>
      </c>
      <c r="O39" s="132">
        <v>80534.16</v>
      </c>
      <c r="P39" s="157">
        <v>0.42</v>
      </c>
      <c r="Q39" s="135">
        <v>48000</v>
      </c>
    </row>
    <row r="40" spans="1:17" ht="14.1" customHeight="1" x14ac:dyDescent="0.2">
      <c r="A40" s="7">
        <v>316</v>
      </c>
      <c r="B40" s="7">
        <v>316</v>
      </c>
      <c r="C40" s="7" t="s">
        <v>248</v>
      </c>
      <c r="D40" s="7" t="s">
        <v>2083</v>
      </c>
      <c r="E40"/>
      <c r="F40" s="7"/>
      <c r="G40" s="154" t="s">
        <v>2064</v>
      </c>
      <c r="H40" s="155">
        <v>62003142</v>
      </c>
      <c r="I40" s="7" t="s">
        <v>78</v>
      </c>
      <c r="J40" s="156" t="s">
        <v>1228</v>
      </c>
      <c r="K40" s="135">
        <v>44348</v>
      </c>
      <c r="L40" s="158">
        <v>24000</v>
      </c>
      <c r="M40" s="158">
        <v>77712</v>
      </c>
      <c r="N40" s="132">
        <v>3154.2849999999999</v>
      </c>
      <c r="O40" s="132">
        <v>10428.066210000001</v>
      </c>
      <c r="P40" s="157">
        <v>0.13142854166666665</v>
      </c>
      <c r="Q40" s="135">
        <v>46600</v>
      </c>
    </row>
    <row r="41" spans="1:17" ht="14.1" customHeight="1" x14ac:dyDescent="0.2">
      <c r="A41" s="7">
        <v>316</v>
      </c>
      <c r="B41" s="7">
        <v>316</v>
      </c>
      <c r="C41" s="7" t="s">
        <v>248</v>
      </c>
      <c r="D41" s="7" t="s">
        <v>2669</v>
      </c>
      <c r="E41"/>
      <c r="F41" s="7"/>
      <c r="G41" s="154" t="s">
        <v>2125</v>
      </c>
      <c r="H41" s="155">
        <v>62011336</v>
      </c>
      <c r="I41" s="7" t="s">
        <v>78</v>
      </c>
      <c r="J41" s="156" t="s">
        <v>1228</v>
      </c>
      <c r="K41" s="135">
        <v>44329</v>
      </c>
      <c r="L41" s="158">
        <v>21600</v>
      </c>
      <c r="M41" s="158">
        <v>71193.600000000006</v>
      </c>
      <c r="N41" s="132">
        <v>972</v>
      </c>
      <c r="O41" s="132">
        <v>3213.4319999999998</v>
      </c>
      <c r="P41" s="157">
        <v>4.4999999999999998E-2</v>
      </c>
      <c r="Q41" s="135">
        <v>46155</v>
      </c>
    </row>
    <row r="42" spans="1:17" ht="14.1" customHeight="1" x14ac:dyDescent="0.2">
      <c r="A42" s="7">
        <v>316</v>
      </c>
      <c r="B42" s="7">
        <v>316</v>
      </c>
      <c r="C42" s="7" t="s">
        <v>248</v>
      </c>
      <c r="D42" s="7" t="s">
        <v>2038</v>
      </c>
      <c r="E42"/>
      <c r="F42" s="7"/>
      <c r="G42" s="154" t="s">
        <v>2041</v>
      </c>
      <c r="H42" s="155">
        <v>62010060</v>
      </c>
      <c r="I42" s="7" t="s">
        <v>78</v>
      </c>
      <c r="J42" s="156" t="s">
        <v>1228</v>
      </c>
      <c r="K42" s="135">
        <v>44348</v>
      </c>
      <c r="L42" s="158">
        <v>10800</v>
      </c>
      <c r="M42" s="158">
        <v>34970.400000000001</v>
      </c>
      <c r="N42" s="132">
        <v>4212</v>
      </c>
      <c r="O42" s="132">
        <v>13924.871999999999</v>
      </c>
      <c r="P42" s="157">
        <v>0.39</v>
      </c>
      <c r="Q42" s="135">
        <v>49096</v>
      </c>
    </row>
    <row r="43" spans="1:17" ht="14.1" customHeight="1" x14ac:dyDescent="0.2">
      <c r="A43" s="7">
        <v>316</v>
      </c>
      <c r="B43" s="7">
        <v>316</v>
      </c>
      <c r="C43" s="7" t="s">
        <v>248</v>
      </c>
      <c r="D43" s="7" t="s">
        <v>2056</v>
      </c>
      <c r="E43"/>
      <c r="F43" s="7"/>
      <c r="G43" s="154" t="s">
        <v>2057</v>
      </c>
      <c r="H43" s="155">
        <v>18995</v>
      </c>
      <c r="I43" s="7" t="s">
        <v>78</v>
      </c>
      <c r="J43" s="156" t="s">
        <v>1218</v>
      </c>
      <c r="K43" s="135">
        <v>44256</v>
      </c>
      <c r="L43" s="158">
        <v>164000</v>
      </c>
      <c r="M43" s="158">
        <v>164000</v>
      </c>
      <c r="N43" s="132">
        <v>35633.328000000001</v>
      </c>
      <c r="O43" s="132">
        <v>35633.328000000001</v>
      </c>
      <c r="P43" s="157">
        <v>0.21727639024390244</v>
      </c>
      <c r="Q43" s="135">
        <v>47178</v>
      </c>
    </row>
    <row r="44" spans="1:17" ht="14.1" customHeight="1" x14ac:dyDescent="0.2">
      <c r="A44" s="7">
        <v>316</v>
      </c>
      <c r="B44" s="7">
        <v>316</v>
      </c>
      <c r="C44" s="7" t="s">
        <v>248</v>
      </c>
      <c r="D44" s="7" t="s">
        <v>1493</v>
      </c>
      <c r="E44"/>
      <c r="F44" s="7"/>
      <c r="G44" s="154" t="s">
        <v>2670</v>
      </c>
      <c r="H44" s="155">
        <v>78990</v>
      </c>
      <c r="I44" s="7" t="s">
        <v>78</v>
      </c>
      <c r="J44" s="156" t="s">
        <v>1218</v>
      </c>
      <c r="K44" s="135">
        <v>44635</v>
      </c>
      <c r="L44" s="158">
        <v>45705</v>
      </c>
      <c r="M44" s="158">
        <v>45705</v>
      </c>
      <c r="N44" s="132">
        <v>45705</v>
      </c>
      <c r="O44" s="132">
        <v>45705</v>
      </c>
      <c r="P44" s="157">
        <v>1</v>
      </c>
      <c r="Q44" s="135">
        <v>45731</v>
      </c>
    </row>
    <row r="45" spans="1:17" ht="14.1" customHeight="1" x14ac:dyDescent="0.2">
      <c r="A45" s="7">
        <v>316</v>
      </c>
      <c r="B45" s="7">
        <v>316</v>
      </c>
      <c r="C45" s="7" t="s">
        <v>248</v>
      </c>
      <c r="D45" s="7" t="s">
        <v>2671</v>
      </c>
      <c r="E45" s="11"/>
      <c r="F45" s="7"/>
      <c r="G45" s="154" t="s">
        <v>2053</v>
      </c>
      <c r="H45" s="155">
        <v>53020</v>
      </c>
      <c r="I45" s="7" t="s">
        <v>78</v>
      </c>
      <c r="J45" s="156" t="s">
        <v>1218</v>
      </c>
      <c r="K45" s="135">
        <v>44574</v>
      </c>
      <c r="L45" s="158">
        <v>29917.623</v>
      </c>
      <c r="M45" s="158">
        <v>29917.623</v>
      </c>
      <c r="N45" s="132">
        <v>0</v>
      </c>
      <c r="O45" s="132">
        <v>0</v>
      </c>
      <c r="P45" s="157">
        <v>0</v>
      </c>
      <c r="Q45" s="135">
        <v>50586</v>
      </c>
    </row>
    <row r="46" spans="1:17" ht="14.1" customHeight="1" x14ac:dyDescent="0.2">
      <c r="A46" s="7">
        <v>316</v>
      </c>
      <c r="B46" s="7">
        <v>316</v>
      </c>
      <c r="C46" s="7" t="s">
        <v>248</v>
      </c>
      <c r="D46" s="7" t="s">
        <v>2089</v>
      </c>
      <c r="E46"/>
      <c r="F46" s="7"/>
      <c r="G46" s="154" t="s">
        <v>2090</v>
      </c>
      <c r="H46" s="155">
        <v>78995</v>
      </c>
      <c r="I46" s="7" t="s">
        <v>78</v>
      </c>
      <c r="J46" s="156" t="s">
        <v>1218</v>
      </c>
      <c r="K46" s="135">
        <v>44803</v>
      </c>
      <c r="L46" s="158">
        <v>57750</v>
      </c>
      <c r="M46" s="158">
        <v>57750</v>
      </c>
      <c r="N46" s="132">
        <v>0</v>
      </c>
      <c r="O46" s="132">
        <v>0</v>
      </c>
      <c r="P46" s="157">
        <v>0</v>
      </c>
      <c r="Q46" s="135">
        <v>47725</v>
      </c>
    </row>
    <row r="47" spans="1:17" ht="14.1" customHeight="1" x14ac:dyDescent="0.2">
      <c r="A47" s="7">
        <v>316</v>
      </c>
      <c r="B47" s="7">
        <v>316</v>
      </c>
      <c r="C47" s="7" t="s">
        <v>248</v>
      </c>
      <c r="D47" s="7" t="s">
        <v>2038</v>
      </c>
      <c r="E47"/>
      <c r="F47" s="7"/>
      <c r="G47" s="154" t="s">
        <v>2115</v>
      </c>
      <c r="H47" s="155">
        <v>62017775</v>
      </c>
      <c r="I47" s="7" t="s">
        <v>78</v>
      </c>
      <c r="J47" s="156" t="s">
        <v>1228</v>
      </c>
      <c r="K47" s="135">
        <v>44824</v>
      </c>
      <c r="L47" s="158">
        <v>7312.5</v>
      </c>
      <c r="M47" s="158">
        <v>25147.6875</v>
      </c>
      <c r="N47" s="132">
        <v>4058.4369999999999</v>
      </c>
      <c r="O47" s="132">
        <v>13417.192722000002</v>
      </c>
      <c r="P47" s="157">
        <v>0.55499993162393157</v>
      </c>
      <c r="Q47" s="135">
        <v>49572</v>
      </c>
    </row>
    <row r="48" spans="1:17" ht="14.1" customHeight="1" x14ac:dyDescent="0.2">
      <c r="A48" s="7">
        <v>316</v>
      </c>
      <c r="B48" s="7">
        <v>316</v>
      </c>
      <c r="C48" s="7" t="s">
        <v>248</v>
      </c>
      <c r="D48" s="7" t="s">
        <v>2038</v>
      </c>
      <c r="E48"/>
      <c r="F48" s="7"/>
      <c r="G48" s="154" t="s">
        <v>2085</v>
      </c>
      <c r="H48" s="155">
        <v>62017780</v>
      </c>
      <c r="I48" s="7" t="s">
        <v>78</v>
      </c>
      <c r="J48" s="156" t="s">
        <v>1228</v>
      </c>
      <c r="K48" s="135">
        <v>44824</v>
      </c>
      <c r="L48" s="158">
        <v>7312.5</v>
      </c>
      <c r="M48" s="158">
        <v>25147.6875</v>
      </c>
      <c r="N48" s="132">
        <v>4789.6859999999997</v>
      </c>
      <c r="O48" s="132">
        <v>15834.701916000002</v>
      </c>
      <c r="P48" s="157">
        <v>0.65499979487179483</v>
      </c>
      <c r="Q48" s="135">
        <v>49572</v>
      </c>
    </row>
    <row r="49" spans="1:17" ht="14.1" customHeight="1" x14ac:dyDescent="0.2">
      <c r="A49" s="7">
        <v>316</v>
      </c>
      <c r="B49" s="7">
        <v>316</v>
      </c>
      <c r="C49" s="7" t="s">
        <v>248</v>
      </c>
      <c r="D49" s="7" t="s">
        <v>2651</v>
      </c>
      <c r="E49"/>
      <c r="F49" s="7"/>
      <c r="G49" s="154" t="s">
        <v>2045</v>
      </c>
      <c r="H49" s="155">
        <v>60289795</v>
      </c>
      <c r="I49" s="7" t="s">
        <v>78</v>
      </c>
      <c r="J49" s="156" t="s">
        <v>1228</v>
      </c>
      <c r="K49" s="135">
        <v>44923</v>
      </c>
      <c r="L49" s="158">
        <v>38634.146340000007</v>
      </c>
      <c r="M49" s="158">
        <v>136146.73170216</v>
      </c>
      <c r="N49" s="132">
        <v>21828.293340000004</v>
      </c>
      <c r="O49" s="132">
        <v>72164.33778204002</v>
      </c>
      <c r="P49" s="157">
        <v>0.56500001702897729</v>
      </c>
      <c r="Q49" s="135">
        <v>48576</v>
      </c>
    </row>
    <row r="50" spans="1:17" ht="14.1" customHeight="1" x14ac:dyDescent="0.2">
      <c r="A50" s="7">
        <v>316</v>
      </c>
      <c r="B50" s="7">
        <v>316</v>
      </c>
      <c r="C50" s="7" t="s">
        <v>248</v>
      </c>
      <c r="D50" t="s">
        <v>2076</v>
      </c>
      <c r="E50"/>
      <c r="F50" s="7"/>
      <c r="G50" s="154" t="s">
        <v>2119</v>
      </c>
      <c r="H50" s="155">
        <v>50007970</v>
      </c>
      <c r="I50" s="7" t="s">
        <v>78</v>
      </c>
      <c r="J50" s="156" t="s">
        <v>1218</v>
      </c>
      <c r="K50" s="135">
        <v>45061</v>
      </c>
      <c r="L50" s="158">
        <v>158823.52940999999</v>
      </c>
      <c r="M50" s="158">
        <v>158823.52940999999</v>
      </c>
      <c r="N50" s="132">
        <v>84176.471409999998</v>
      </c>
      <c r="O50" s="132">
        <v>84176.471409999998</v>
      </c>
      <c r="P50" s="157">
        <v>0.53000000517996304</v>
      </c>
      <c r="Q50" s="135">
        <v>47983</v>
      </c>
    </row>
    <row r="51" spans="1:17" ht="14.1" customHeight="1" x14ac:dyDescent="0.2">
      <c r="A51" s="7">
        <v>316</v>
      </c>
      <c r="B51" s="7">
        <v>316</v>
      </c>
      <c r="C51" s="7" t="s">
        <v>248</v>
      </c>
      <c r="D51" s="7" t="s">
        <v>2672</v>
      </c>
      <c r="E51"/>
      <c r="F51" s="7"/>
      <c r="G51" s="154" t="s">
        <v>2043</v>
      </c>
      <c r="H51" s="155">
        <v>79005</v>
      </c>
      <c r="I51" s="7" t="s">
        <v>78</v>
      </c>
      <c r="J51" s="156" t="s">
        <v>1218</v>
      </c>
      <c r="K51" s="135">
        <v>45069</v>
      </c>
      <c r="L51" s="158">
        <v>123200</v>
      </c>
      <c r="M51" s="158">
        <v>123200</v>
      </c>
      <c r="N51" s="132">
        <v>102718.91499999999</v>
      </c>
      <c r="O51" s="132">
        <v>102718.91499999999</v>
      </c>
      <c r="P51" s="157">
        <v>0.83375742694805188</v>
      </c>
      <c r="Q51" s="135">
        <v>47991</v>
      </c>
    </row>
    <row r="52" spans="1:17" ht="14.1" customHeight="1" x14ac:dyDescent="0.2">
      <c r="A52" s="7">
        <v>316</v>
      </c>
      <c r="B52" s="7">
        <v>316</v>
      </c>
      <c r="C52" s="7" t="s">
        <v>248</v>
      </c>
      <c r="D52" s="7" t="s">
        <v>2065</v>
      </c>
      <c r="E52"/>
      <c r="F52" s="7"/>
      <c r="G52" s="154" t="s">
        <v>2066</v>
      </c>
      <c r="H52" s="155">
        <v>62018045</v>
      </c>
      <c r="I52" s="7" t="s">
        <v>78</v>
      </c>
      <c r="J52" s="156" t="s">
        <v>1228</v>
      </c>
      <c r="K52" s="135">
        <v>45229</v>
      </c>
      <c r="L52" s="158">
        <v>16551.723999999998</v>
      </c>
      <c r="M52" s="158">
        <v>67117.240819999992</v>
      </c>
      <c r="N52" s="132">
        <v>8776.7350000000006</v>
      </c>
      <c r="O52" s="132">
        <v>29015.885910000001</v>
      </c>
      <c r="P52" s="157">
        <v>0.53026107733550909</v>
      </c>
      <c r="Q52" s="135">
        <v>48882</v>
      </c>
    </row>
    <row r="53" spans="1:17" ht="14.1" customHeight="1" x14ac:dyDescent="0.2">
      <c r="A53" s="7">
        <v>316</v>
      </c>
      <c r="B53" s="7">
        <v>316</v>
      </c>
      <c r="C53" s="7" t="s">
        <v>248</v>
      </c>
      <c r="D53" s="7" t="s">
        <v>2071</v>
      </c>
      <c r="E53"/>
      <c r="F53" s="7"/>
      <c r="G53" s="154" t="s">
        <v>2072</v>
      </c>
      <c r="H53" s="155">
        <v>62008450</v>
      </c>
      <c r="I53" s="7" t="s">
        <v>78</v>
      </c>
      <c r="J53" s="156" t="s">
        <v>1218</v>
      </c>
      <c r="K53" s="135">
        <v>45223</v>
      </c>
      <c r="L53" s="158">
        <v>55172</v>
      </c>
      <c r="M53" s="158">
        <v>55172</v>
      </c>
      <c r="N53" s="132">
        <v>36780.894999999997</v>
      </c>
      <c r="O53" s="132">
        <v>36780.894999999997</v>
      </c>
      <c r="P53" s="157">
        <v>0.66665872181541352</v>
      </c>
      <c r="Q53" s="135">
        <v>48876</v>
      </c>
    </row>
    <row r="54" spans="1:17" ht="14.1" customHeight="1" x14ac:dyDescent="0.2">
      <c r="A54" s="7">
        <v>316</v>
      </c>
      <c r="B54" s="7">
        <v>316</v>
      </c>
      <c r="C54" s="7" t="s">
        <v>248</v>
      </c>
      <c r="D54" t="s">
        <v>2673</v>
      </c>
      <c r="E54"/>
      <c r="F54" s="7"/>
      <c r="G54" s="154" t="s">
        <v>2113</v>
      </c>
      <c r="H54" s="155">
        <v>62008551</v>
      </c>
      <c r="I54" s="7" t="s">
        <v>78</v>
      </c>
      <c r="J54" s="156" t="s">
        <v>1228</v>
      </c>
      <c r="K54" s="135">
        <v>45223</v>
      </c>
      <c r="L54" s="158">
        <v>22222.956999999999</v>
      </c>
      <c r="M54" s="158">
        <v>90291.873999999996</v>
      </c>
      <c r="N54" s="132">
        <v>15674.312</v>
      </c>
      <c r="O54" s="132">
        <v>51819.275472000001</v>
      </c>
      <c r="P54" s="157">
        <v>0.70532071857044054</v>
      </c>
      <c r="Q54" s="135">
        <v>48876</v>
      </c>
    </row>
    <row r="55" spans="1:17" ht="14.1" customHeight="1" x14ac:dyDescent="0.2">
      <c r="A55" s="7">
        <v>316</v>
      </c>
      <c r="B55" s="7">
        <v>316</v>
      </c>
      <c r="C55" s="7" t="s">
        <v>248</v>
      </c>
      <c r="D55" t="s">
        <v>2069</v>
      </c>
      <c r="E55"/>
      <c r="F55" s="7"/>
      <c r="G55" s="154" t="s">
        <v>2070</v>
      </c>
      <c r="H55" s="155">
        <v>62021701</v>
      </c>
      <c r="I55" s="7" t="s">
        <v>78</v>
      </c>
      <c r="J55" s="159" t="s">
        <v>1218</v>
      </c>
      <c r="K55" s="135">
        <v>45449</v>
      </c>
      <c r="L55" s="158">
        <v>65520</v>
      </c>
      <c r="M55" s="158">
        <v>65520</v>
      </c>
      <c r="N55" s="132">
        <v>49282.233999999997</v>
      </c>
      <c r="O55" s="132">
        <v>49282.233999999997</v>
      </c>
      <c r="P55" s="157">
        <v>0.7521708485958486</v>
      </c>
      <c r="Q55" s="135">
        <v>48005</v>
      </c>
    </row>
    <row r="56" spans="1:17" ht="14.1" customHeight="1" x14ac:dyDescent="0.2">
      <c r="A56" s="7">
        <v>316</v>
      </c>
      <c r="B56" s="7">
        <v>316</v>
      </c>
      <c r="C56" s="7" t="s">
        <v>248</v>
      </c>
      <c r="D56" t="s">
        <v>2032</v>
      </c>
      <c r="E56"/>
      <c r="F56" s="7"/>
      <c r="G56" s="154" t="s">
        <v>2100</v>
      </c>
      <c r="H56" s="155">
        <v>38044</v>
      </c>
      <c r="I56" s="7" t="s">
        <v>78</v>
      </c>
      <c r="J56" s="159" t="s">
        <v>1218</v>
      </c>
      <c r="K56" s="135">
        <v>45545</v>
      </c>
      <c r="L56" s="158">
        <v>143000</v>
      </c>
      <c r="M56" s="158">
        <v>143000</v>
      </c>
      <c r="N56" s="132">
        <v>130983.617</v>
      </c>
      <c r="O56" s="132">
        <v>130983.617</v>
      </c>
      <c r="P56" s="157">
        <v>0.9159693496503496</v>
      </c>
      <c r="Q56" s="135">
        <v>49948</v>
      </c>
    </row>
    <row r="57" spans="1:17" ht="14.1" customHeight="1" x14ac:dyDescent="0.2">
      <c r="A57" s="7">
        <v>316</v>
      </c>
      <c r="B57" s="7">
        <v>316</v>
      </c>
      <c r="C57" s="7" t="s">
        <v>248</v>
      </c>
      <c r="D57" t="s">
        <v>2674</v>
      </c>
      <c r="E57"/>
      <c r="F57" s="7"/>
      <c r="G57" s="154" t="s">
        <v>2048</v>
      </c>
      <c r="H57" s="155">
        <v>62008453</v>
      </c>
      <c r="I57" s="7" t="s">
        <v>78</v>
      </c>
      <c r="J57" s="159" t="s">
        <v>1218</v>
      </c>
      <c r="K57" s="135">
        <v>45560</v>
      </c>
      <c r="L57" s="158">
        <v>20910</v>
      </c>
      <c r="M57" s="158">
        <v>20910</v>
      </c>
      <c r="N57" s="132">
        <v>5479.8630000000003</v>
      </c>
      <c r="O57" s="132">
        <v>5479.8630000000003</v>
      </c>
      <c r="P57" s="157">
        <v>0.26206901004304162</v>
      </c>
      <c r="Q57" s="135">
        <v>46655</v>
      </c>
    </row>
    <row r="58" spans="1:17" ht="14.1" customHeight="1" x14ac:dyDescent="0.2">
      <c r="A58" s="7">
        <v>316</v>
      </c>
      <c r="B58" s="7">
        <v>316</v>
      </c>
      <c r="C58" s="7" t="s">
        <v>248</v>
      </c>
      <c r="D58" s="144" t="s">
        <v>2675</v>
      </c>
      <c r="E58"/>
      <c r="F58" s="7"/>
      <c r="G58" s="154" t="s">
        <v>2062</v>
      </c>
      <c r="H58" s="155">
        <v>62018123</v>
      </c>
      <c r="I58" s="7" t="s">
        <v>78</v>
      </c>
      <c r="J58" s="156" t="s">
        <v>1228</v>
      </c>
      <c r="K58" s="135">
        <v>45717</v>
      </c>
      <c r="L58" s="158">
        <v>11692.308000000001</v>
      </c>
      <c r="M58" s="158">
        <v>41975.385999999999</v>
      </c>
      <c r="N58" s="132">
        <v>11663.076999999999</v>
      </c>
      <c r="O58" s="132">
        <v>38558.132561999999</v>
      </c>
      <c r="P58" s="157">
        <v>0.99749998032894771</v>
      </c>
      <c r="Q58" s="135">
        <v>48639</v>
      </c>
    </row>
    <row r="59" spans="1:17" ht="14.1" customHeight="1" x14ac:dyDescent="0.25">
      <c r="A59" s="7">
        <v>316</v>
      </c>
      <c r="B59" s="7">
        <v>316</v>
      </c>
      <c r="C59" s="7" t="s">
        <v>248</v>
      </c>
      <c r="D59" t="s">
        <v>2040</v>
      </c>
      <c r="E59" s="160"/>
      <c r="F59" s="7"/>
      <c r="G59" s="154" t="s">
        <v>2098</v>
      </c>
      <c r="H59" s="155">
        <v>62017785</v>
      </c>
      <c r="I59" s="7" t="s">
        <v>78</v>
      </c>
      <c r="J59" s="156" t="s">
        <v>1228</v>
      </c>
      <c r="K59" s="135">
        <v>45645</v>
      </c>
      <c r="L59" s="158">
        <v>7084</v>
      </c>
      <c r="M59" s="158">
        <v>25629.912</v>
      </c>
      <c r="N59" s="132">
        <v>6729.8</v>
      </c>
      <c r="O59" s="132">
        <v>22248.718800000002</v>
      </c>
      <c r="P59" s="157">
        <v>0.95000000000000007</v>
      </c>
      <c r="Q59" s="135">
        <v>50393</v>
      </c>
    </row>
    <row r="60" spans="1:17" ht="14.1" customHeight="1" x14ac:dyDescent="0.2">
      <c r="A60" s="7">
        <v>316</v>
      </c>
      <c r="B60" s="7">
        <v>316</v>
      </c>
      <c r="C60" s="7" t="s">
        <v>248</v>
      </c>
      <c r="D60" t="s">
        <v>2080</v>
      </c>
      <c r="E60"/>
      <c r="F60" s="7"/>
      <c r="G60" s="154" t="s">
        <v>2080</v>
      </c>
      <c r="H60" s="155">
        <v>62018230</v>
      </c>
      <c r="I60" s="7" t="s">
        <v>78</v>
      </c>
      <c r="J60" s="156" t="s">
        <v>1228</v>
      </c>
      <c r="K60" s="135">
        <v>45767</v>
      </c>
      <c r="L60" s="158">
        <v>21631</v>
      </c>
      <c r="M60" s="158">
        <v>79840.020999999993</v>
      </c>
      <c r="N60" s="132">
        <v>18981.202000000001</v>
      </c>
      <c r="O60" s="132">
        <v>62751.853812000001</v>
      </c>
      <c r="P60" s="157">
        <v>0.87749997688502612</v>
      </c>
      <c r="Q60" s="135">
        <v>48689</v>
      </c>
    </row>
    <row r="61" spans="1:17" ht="14.1" customHeight="1" x14ac:dyDescent="0.3">
      <c r="A61" s="7">
        <v>316</v>
      </c>
      <c r="B61" s="7">
        <v>316</v>
      </c>
      <c r="C61" s="7" t="s">
        <v>248</v>
      </c>
      <c r="D61" t="s">
        <v>2676</v>
      </c>
      <c r="E61" s="161"/>
      <c r="F61" s="7"/>
      <c r="G61" s="154" t="s">
        <v>2677</v>
      </c>
      <c r="H61" s="155">
        <v>62019100</v>
      </c>
      <c r="I61" s="7" t="s">
        <v>78</v>
      </c>
      <c r="J61" s="156" t="s">
        <v>1228</v>
      </c>
      <c r="K61" s="135">
        <v>45930</v>
      </c>
      <c r="L61" s="158">
        <v>14615</v>
      </c>
      <c r="M61" s="158">
        <v>48317.19</v>
      </c>
      <c r="N61" s="132">
        <v>14615</v>
      </c>
      <c r="O61" s="132">
        <v>48317.19</v>
      </c>
      <c r="P61" s="157">
        <v>1</v>
      </c>
      <c r="Q61" s="135">
        <v>49582</v>
      </c>
    </row>
    <row r="62" spans="1:17" ht="14.1" customHeight="1" x14ac:dyDescent="0.2">
      <c r="A62" s="7">
        <v>316</v>
      </c>
      <c r="B62" s="7">
        <v>316</v>
      </c>
      <c r="C62" s="7" t="s">
        <v>248</v>
      </c>
      <c r="D62" s="7" t="s">
        <v>2130</v>
      </c>
      <c r="E62"/>
      <c r="F62" s="7"/>
      <c r="G62" s="154" t="s">
        <v>2678</v>
      </c>
      <c r="H62" s="155">
        <v>9840644</v>
      </c>
      <c r="I62" s="7" t="s">
        <v>78</v>
      </c>
      <c r="J62" s="156" t="s">
        <v>1228</v>
      </c>
      <c r="K62" s="135">
        <v>38775</v>
      </c>
      <c r="L62" s="158">
        <v>5000</v>
      </c>
      <c r="M62" s="132">
        <v>23560</v>
      </c>
      <c r="N62" s="132">
        <v>140.27500000000001</v>
      </c>
      <c r="O62" s="132">
        <v>463.74915000000004</v>
      </c>
      <c r="P62" s="157">
        <v>2.8055E-2</v>
      </c>
      <c r="Q62" s="135">
        <v>44489</v>
      </c>
    </row>
    <row r="63" spans="1:17" ht="14.1" customHeight="1" x14ac:dyDescent="0.2">
      <c r="A63" s="7">
        <v>316</v>
      </c>
      <c r="B63" s="7">
        <v>316</v>
      </c>
      <c r="C63" s="7" t="s">
        <v>248</v>
      </c>
      <c r="D63" s="7" t="s">
        <v>2130</v>
      </c>
      <c r="E63"/>
      <c r="F63" s="7"/>
      <c r="G63" s="154" t="s">
        <v>2250</v>
      </c>
      <c r="H63" s="155">
        <v>9840643</v>
      </c>
      <c r="I63" s="7" t="s">
        <v>78</v>
      </c>
      <c r="J63" s="156" t="s">
        <v>1228</v>
      </c>
      <c r="K63" s="135">
        <v>39335</v>
      </c>
      <c r="L63" s="158">
        <v>15000</v>
      </c>
      <c r="M63" s="132">
        <v>61979.999999999993</v>
      </c>
      <c r="N63" s="132">
        <v>292.79199999999997</v>
      </c>
      <c r="O63" s="132">
        <v>967.97035200000005</v>
      </c>
      <c r="P63" s="157">
        <v>1.9519466666666666E-2</v>
      </c>
      <c r="Q63" s="135">
        <v>45939</v>
      </c>
    </row>
    <row r="64" spans="1:17" ht="14.1" customHeight="1" x14ac:dyDescent="0.2">
      <c r="A64" s="7">
        <v>316</v>
      </c>
      <c r="B64" s="7">
        <v>316</v>
      </c>
      <c r="C64" s="7" t="s">
        <v>248</v>
      </c>
      <c r="D64" s="7" t="s">
        <v>2679</v>
      </c>
      <c r="E64"/>
      <c r="F64" s="7"/>
      <c r="G64" s="154" t="s">
        <v>2165</v>
      </c>
      <c r="H64" s="155">
        <v>9840565</v>
      </c>
      <c r="I64" s="7" t="s">
        <v>78</v>
      </c>
      <c r="J64" s="156" t="s">
        <v>1222</v>
      </c>
      <c r="K64" s="135">
        <v>39751</v>
      </c>
      <c r="L64" s="158">
        <v>29000</v>
      </c>
      <c r="M64" s="132">
        <v>140673.20000000001</v>
      </c>
      <c r="N64" s="132">
        <v>1537</v>
      </c>
      <c r="O64" s="132">
        <v>5964.6359000000002</v>
      </c>
      <c r="P64" s="157">
        <v>5.2999999999999999E-2</v>
      </c>
      <c r="Q64" s="135">
        <v>45562</v>
      </c>
    </row>
    <row r="65" spans="1:17" ht="14.1" customHeight="1" x14ac:dyDescent="0.2">
      <c r="A65" s="7">
        <v>316</v>
      </c>
      <c r="B65" s="7">
        <v>316</v>
      </c>
      <c r="C65" s="7" t="s">
        <v>248</v>
      </c>
      <c r="D65" s="7" t="s">
        <v>2680</v>
      </c>
      <c r="E65"/>
      <c r="F65" s="7"/>
      <c r="G65" s="154" t="s">
        <v>2681</v>
      </c>
      <c r="H65" s="155">
        <v>9840568</v>
      </c>
      <c r="I65" s="7" t="s">
        <v>78</v>
      </c>
      <c r="J65" s="156" t="s">
        <v>1228</v>
      </c>
      <c r="K65" s="135">
        <v>39845</v>
      </c>
      <c r="L65" s="158">
        <v>10000</v>
      </c>
      <c r="M65" s="132">
        <v>40650.000000000007</v>
      </c>
      <c r="N65" s="132">
        <v>3026.99451</v>
      </c>
      <c r="O65" s="132">
        <v>10007.243850059998</v>
      </c>
      <c r="P65" s="157">
        <v>0.30269945100000001</v>
      </c>
      <c r="Q65" s="135">
        <v>45696</v>
      </c>
    </row>
    <row r="66" spans="1:17" ht="14.1" customHeight="1" x14ac:dyDescent="0.2">
      <c r="A66" s="7">
        <v>316</v>
      </c>
      <c r="B66" s="7">
        <v>316</v>
      </c>
      <c r="C66" s="7" t="s">
        <v>248</v>
      </c>
      <c r="D66" s="7" t="s">
        <v>2578</v>
      </c>
      <c r="E66" s="144"/>
      <c r="F66" s="7"/>
      <c r="G66" s="154" t="s">
        <v>2582</v>
      </c>
      <c r="H66" s="155">
        <v>9840574</v>
      </c>
      <c r="I66" s="7" t="s">
        <v>78</v>
      </c>
      <c r="J66" s="156" t="s">
        <v>1228</v>
      </c>
      <c r="K66" s="135">
        <v>40087</v>
      </c>
      <c r="L66" s="158">
        <v>36000</v>
      </c>
      <c r="M66" s="132">
        <v>136080</v>
      </c>
      <c r="N66" s="132">
        <v>1800</v>
      </c>
      <c r="O66" s="132">
        <v>5950.8</v>
      </c>
      <c r="P66" s="157">
        <v>0.05</v>
      </c>
      <c r="Q66" s="135">
        <v>45930</v>
      </c>
    </row>
    <row r="67" spans="1:17" ht="14.1" customHeight="1" x14ac:dyDescent="0.2">
      <c r="A67" s="7">
        <v>316</v>
      </c>
      <c r="B67" s="7">
        <v>316</v>
      </c>
      <c r="C67" s="7" t="s">
        <v>248</v>
      </c>
      <c r="D67" s="7" t="s">
        <v>2139</v>
      </c>
      <c r="E67" s="144"/>
      <c r="F67" s="7"/>
      <c r="G67" s="154" t="s">
        <v>2499</v>
      </c>
      <c r="H67" s="155">
        <v>9840535</v>
      </c>
      <c r="I67" s="7" t="s">
        <v>78</v>
      </c>
      <c r="J67" s="156" t="s">
        <v>1222</v>
      </c>
      <c r="K67" s="135">
        <v>40148</v>
      </c>
      <c r="L67" s="158">
        <v>112500</v>
      </c>
      <c r="M67" s="132">
        <v>640068.75</v>
      </c>
      <c r="N67" s="132">
        <v>10458.398049999996</v>
      </c>
      <c r="O67" s="132">
        <v>40585.90531263499</v>
      </c>
      <c r="P67" s="157">
        <v>9.2963538222222183E-2</v>
      </c>
      <c r="Q67" s="135">
        <v>45747</v>
      </c>
    </row>
    <row r="68" spans="1:17" ht="14.1" customHeight="1" x14ac:dyDescent="0.2">
      <c r="A68" s="7">
        <v>316</v>
      </c>
      <c r="B68" s="7">
        <v>316</v>
      </c>
      <c r="C68" s="7" t="s">
        <v>248</v>
      </c>
      <c r="D68" s="7" t="s">
        <v>2682</v>
      </c>
      <c r="E68" s="143"/>
      <c r="F68" s="7"/>
      <c r="G68" s="154" t="s">
        <v>2426</v>
      </c>
      <c r="H68" s="155">
        <v>60287034</v>
      </c>
      <c r="I68" s="7" t="s">
        <v>78</v>
      </c>
      <c r="J68" s="156" t="s">
        <v>1228</v>
      </c>
      <c r="K68" s="135">
        <v>40575</v>
      </c>
      <c r="L68" s="158">
        <v>30000</v>
      </c>
      <c r="M68" s="132">
        <v>110730</v>
      </c>
      <c r="N68" s="132">
        <v>2632.2363999999984</v>
      </c>
      <c r="O68" s="132">
        <v>8702.1735383999949</v>
      </c>
      <c r="P68" s="157">
        <v>8.7741213333333276E-2</v>
      </c>
      <c r="Q68" s="135">
        <v>45566</v>
      </c>
    </row>
    <row r="69" spans="1:17" ht="14.1" customHeight="1" x14ac:dyDescent="0.2">
      <c r="A69" s="7">
        <v>316</v>
      </c>
      <c r="B69" s="7">
        <v>316</v>
      </c>
      <c r="C69" s="7" t="s">
        <v>248</v>
      </c>
      <c r="D69" s="7" t="s">
        <v>2460</v>
      </c>
      <c r="E69"/>
      <c r="F69" s="7"/>
      <c r="G69" s="154" t="s">
        <v>2590</v>
      </c>
      <c r="H69" s="155">
        <v>60199585</v>
      </c>
      <c r="I69" s="7" t="s">
        <v>78</v>
      </c>
      <c r="J69" s="156" t="s">
        <v>1222</v>
      </c>
      <c r="K69" s="135">
        <v>39414</v>
      </c>
      <c r="L69" s="158">
        <v>11000</v>
      </c>
      <c r="M69" s="132">
        <v>62728.6</v>
      </c>
      <c r="N69" s="132">
        <v>995.10975999999982</v>
      </c>
      <c r="O69" s="132">
        <v>3861.7224456319991</v>
      </c>
      <c r="P69" s="157">
        <v>9.046452363636362E-2</v>
      </c>
      <c r="Q69" s="135">
        <v>44012</v>
      </c>
    </row>
    <row r="70" spans="1:17" ht="14.1" customHeight="1" x14ac:dyDescent="0.2">
      <c r="A70" s="7">
        <v>316</v>
      </c>
      <c r="B70" s="7">
        <v>316</v>
      </c>
      <c r="C70" s="7" t="s">
        <v>248</v>
      </c>
      <c r="D70" s="7" t="s">
        <v>2126</v>
      </c>
      <c r="E70" s="143"/>
      <c r="F70" s="7"/>
      <c r="G70" s="154" t="s">
        <v>2385</v>
      </c>
      <c r="H70" s="155">
        <v>60265089</v>
      </c>
      <c r="I70" s="7" t="s">
        <v>78</v>
      </c>
      <c r="J70" s="156" t="s">
        <v>1228</v>
      </c>
      <c r="K70" s="135">
        <v>40360</v>
      </c>
      <c r="L70" s="158">
        <v>15000</v>
      </c>
      <c r="M70" s="132">
        <v>58245</v>
      </c>
      <c r="N70" s="132">
        <v>1646.3399299999996</v>
      </c>
      <c r="O70" s="132">
        <v>5442.7998085799991</v>
      </c>
      <c r="P70" s="157">
        <v>0.10975599533333331</v>
      </c>
      <c r="Q70" s="135">
        <v>45444</v>
      </c>
    </row>
    <row r="71" spans="1:17" ht="14.1" customHeight="1" x14ac:dyDescent="0.2">
      <c r="A71" s="7">
        <v>316</v>
      </c>
      <c r="B71" s="7">
        <v>316</v>
      </c>
      <c r="C71" s="7" t="s">
        <v>248</v>
      </c>
      <c r="D71" s="7" t="s">
        <v>2126</v>
      </c>
      <c r="E71"/>
      <c r="F71" s="7"/>
      <c r="G71" s="154" t="s">
        <v>2574</v>
      </c>
      <c r="H71" s="155">
        <v>9988718</v>
      </c>
      <c r="I71" s="7" t="s">
        <v>78</v>
      </c>
      <c r="J71" s="156" t="s">
        <v>1228</v>
      </c>
      <c r="K71" s="135">
        <v>40817</v>
      </c>
      <c r="L71" s="158">
        <v>20000</v>
      </c>
      <c r="M71" s="132">
        <v>74240</v>
      </c>
      <c r="N71" s="132">
        <v>1891.3165100000017</v>
      </c>
      <c r="O71" s="132">
        <v>6252.692382060005</v>
      </c>
      <c r="P71" s="157">
        <v>9.4565825500000089E-2</v>
      </c>
      <c r="Q71" s="135">
        <v>45505</v>
      </c>
    </row>
    <row r="72" spans="1:17" ht="14.1" customHeight="1" x14ac:dyDescent="0.2">
      <c r="A72" s="7">
        <v>316</v>
      </c>
      <c r="B72" s="7">
        <v>316</v>
      </c>
      <c r="C72" s="7" t="s">
        <v>248</v>
      </c>
      <c r="D72" t="s">
        <v>2542</v>
      </c>
      <c r="E72"/>
      <c r="F72" s="7"/>
      <c r="G72" s="154" t="s">
        <v>2683</v>
      </c>
      <c r="H72" s="155">
        <v>9988965</v>
      </c>
      <c r="I72" s="7" t="s">
        <v>78</v>
      </c>
      <c r="J72" s="156" t="s">
        <v>1228</v>
      </c>
      <c r="K72" s="135">
        <v>40848</v>
      </c>
      <c r="L72" s="158">
        <v>15000</v>
      </c>
      <c r="M72" s="132">
        <v>54750</v>
      </c>
      <c r="N72" s="132">
        <v>4351.1660000000002</v>
      </c>
      <c r="O72" s="132">
        <v>14384.954796</v>
      </c>
      <c r="P72" s="157">
        <v>0.29007773333333337</v>
      </c>
      <c r="Q72" s="135">
        <v>44150</v>
      </c>
    </row>
    <row r="73" spans="1:17" ht="14.1" customHeight="1" x14ac:dyDescent="0.2">
      <c r="A73" s="7">
        <v>316</v>
      </c>
      <c r="B73" s="7">
        <v>316</v>
      </c>
      <c r="C73" s="7" t="s">
        <v>248</v>
      </c>
      <c r="D73" s="7" t="s">
        <v>2684</v>
      </c>
      <c r="E73" s="143"/>
      <c r="F73" s="7"/>
      <c r="G73" s="154" t="s">
        <v>2439</v>
      </c>
      <c r="H73" s="155">
        <v>60289782</v>
      </c>
      <c r="I73" s="7" t="s">
        <v>78</v>
      </c>
      <c r="J73" s="156" t="s">
        <v>1228</v>
      </c>
      <c r="K73" s="135">
        <v>40878</v>
      </c>
      <c r="L73" s="158">
        <v>15000</v>
      </c>
      <c r="M73" s="132">
        <v>56115</v>
      </c>
      <c r="N73" s="132">
        <v>3234.415</v>
      </c>
      <c r="O73" s="132">
        <v>10692.975990000001</v>
      </c>
      <c r="P73" s="157">
        <v>0.21562766666666666</v>
      </c>
      <c r="Q73" s="135">
        <v>45538</v>
      </c>
    </row>
    <row r="74" spans="1:17" ht="14.1" customHeight="1" x14ac:dyDescent="0.2">
      <c r="A74" s="7">
        <v>316</v>
      </c>
      <c r="B74" s="7">
        <v>316</v>
      </c>
      <c r="C74" s="7" t="s">
        <v>248</v>
      </c>
      <c r="D74" s="7" t="s">
        <v>2208</v>
      </c>
      <c r="E74" s="143"/>
      <c r="F74" s="7"/>
      <c r="G74" s="154" t="s">
        <v>2288</v>
      </c>
      <c r="H74" s="155">
        <v>60294154</v>
      </c>
      <c r="I74" s="7" t="s">
        <v>78</v>
      </c>
      <c r="J74" s="156" t="s">
        <v>1222</v>
      </c>
      <c r="K74" s="135">
        <v>40940</v>
      </c>
      <c r="L74" s="158">
        <v>10000</v>
      </c>
      <c r="M74" s="132">
        <v>49069</v>
      </c>
      <c r="N74" s="132">
        <v>0</v>
      </c>
      <c r="O74" s="132">
        <v>0</v>
      </c>
      <c r="P74" s="157">
        <v>0</v>
      </c>
      <c r="Q74" s="135">
        <v>46073</v>
      </c>
    </row>
    <row r="75" spans="1:17" ht="14.1" customHeight="1" x14ac:dyDescent="0.2">
      <c r="A75" s="7">
        <v>316</v>
      </c>
      <c r="B75" s="7">
        <v>316</v>
      </c>
      <c r="C75" s="7" t="s">
        <v>248</v>
      </c>
      <c r="D75" s="7" t="s">
        <v>2685</v>
      </c>
      <c r="E75"/>
      <c r="F75" s="7"/>
      <c r="G75" s="154" t="s">
        <v>2686</v>
      </c>
      <c r="H75" s="155">
        <v>60302569</v>
      </c>
      <c r="I75" s="7" t="s">
        <v>78</v>
      </c>
      <c r="J75" s="156" t="s">
        <v>1228</v>
      </c>
      <c r="K75" s="135">
        <v>41030</v>
      </c>
      <c r="L75" s="158">
        <v>9000</v>
      </c>
      <c r="M75" s="132">
        <v>33912</v>
      </c>
      <c r="N75" s="132">
        <v>25.763189999999479</v>
      </c>
      <c r="O75" s="132">
        <v>85.173106139998268</v>
      </c>
      <c r="P75" s="157">
        <v>2.862576666666609E-3</v>
      </c>
      <c r="Q75" s="135">
        <v>45440</v>
      </c>
    </row>
    <row r="76" spans="1:17" ht="14.1" customHeight="1" x14ac:dyDescent="0.2">
      <c r="A76" s="7">
        <v>316</v>
      </c>
      <c r="B76" s="7">
        <v>316</v>
      </c>
      <c r="C76" s="7" t="s">
        <v>248</v>
      </c>
      <c r="D76" s="7" t="s">
        <v>2687</v>
      </c>
      <c r="E76" s="143"/>
      <c r="F76" s="7"/>
      <c r="G76" s="154" t="s">
        <v>2226</v>
      </c>
      <c r="H76" s="155">
        <v>60303385</v>
      </c>
      <c r="I76" s="7" t="s">
        <v>78</v>
      </c>
      <c r="J76" s="156" t="s">
        <v>1228</v>
      </c>
      <c r="K76" s="135">
        <v>41030</v>
      </c>
      <c r="L76" s="158">
        <v>20000</v>
      </c>
      <c r="M76" s="132">
        <v>75360</v>
      </c>
      <c r="N76" s="132">
        <v>5944.6533699999991</v>
      </c>
      <c r="O76" s="132">
        <v>19653.024041219996</v>
      </c>
      <c r="P76" s="157">
        <v>0.29723266849999996</v>
      </c>
      <c r="Q76" s="135">
        <v>45850</v>
      </c>
    </row>
    <row r="77" spans="1:17" ht="14.1" customHeight="1" x14ac:dyDescent="0.2">
      <c r="A77" s="7">
        <v>316</v>
      </c>
      <c r="B77" s="7">
        <v>316</v>
      </c>
      <c r="C77" s="7" t="s">
        <v>248</v>
      </c>
      <c r="D77" s="7" t="s">
        <v>2282</v>
      </c>
      <c r="E77"/>
      <c r="F77" s="7"/>
      <c r="G77" s="154" t="s">
        <v>2442</v>
      </c>
      <c r="H77" s="155">
        <v>60304870</v>
      </c>
      <c r="I77" s="7" t="s">
        <v>78</v>
      </c>
      <c r="J77" s="156" t="s">
        <v>1228</v>
      </c>
      <c r="K77" s="135">
        <v>41061</v>
      </c>
      <c r="L77" s="158">
        <v>10275</v>
      </c>
      <c r="M77" s="132">
        <v>40226.625</v>
      </c>
      <c r="N77" s="132">
        <v>6685.4534899999999</v>
      </c>
      <c r="O77" s="132">
        <v>22102.109237940003</v>
      </c>
      <c r="P77" s="157">
        <v>0.65065240778588807</v>
      </c>
      <c r="Q77" s="135">
        <v>45493</v>
      </c>
    </row>
    <row r="78" spans="1:17" ht="14.1" customHeight="1" x14ac:dyDescent="0.2">
      <c r="A78" s="7">
        <v>316</v>
      </c>
      <c r="B78" s="7">
        <v>316</v>
      </c>
      <c r="C78" s="7" t="s">
        <v>248</v>
      </c>
      <c r="D78" s="7" t="s">
        <v>2688</v>
      </c>
      <c r="E78" s="143"/>
      <c r="F78" s="7"/>
      <c r="G78" s="154" t="s">
        <v>2433</v>
      </c>
      <c r="H78" s="155">
        <v>60298742</v>
      </c>
      <c r="I78" s="7" t="s">
        <v>78</v>
      </c>
      <c r="J78" s="156" t="s">
        <v>1228</v>
      </c>
      <c r="K78" s="135">
        <v>41122</v>
      </c>
      <c r="L78" s="158">
        <v>15000</v>
      </c>
      <c r="M78" s="132">
        <v>59550</v>
      </c>
      <c r="N78" s="132">
        <v>878.76213000000087</v>
      </c>
      <c r="O78" s="132">
        <v>2905.1876017800028</v>
      </c>
      <c r="P78" s="157">
        <v>5.8584142000000054E-2</v>
      </c>
      <c r="Q78" s="135">
        <v>44661</v>
      </c>
    </row>
    <row r="79" spans="1:17" ht="14.1" customHeight="1" x14ac:dyDescent="0.2">
      <c r="A79" s="7">
        <v>316</v>
      </c>
      <c r="B79" s="7">
        <v>316</v>
      </c>
      <c r="C79" s="7" t="s">
        <v>248</v>
      </c>
      <c r="D79" s="7" t="s">
        <v>2689</v>
      </c>
      <c r="E79"/>
      <c r="F79" s="7"/>
      <c r="G79" s="154" t="s">
        <v>2259</v>
      </c>
      <c r="H79" s="155">
        <v>60311032</v>
      </c>
      <c r="I79" s="7" t="s">
        <v>78</v>
      </c>
      <c r="J79" s="156" t="s">
        <v>1228</v>
      </c>
      <c r="K79" s="135">
        <v>41165</v>
      </c>
      <c r="L79" s="158">
        <v>9000</v>
      </c>
      <c r="M79" s="132">
        <v>35694</v>
      </c>
      <c r="N79" s="132">
        <v>617.01701999999955</v>
      </c>
      <c r="O79" s="132">
        <v>2039.8582681199985</v>
      </c>
      <c r="P79" s="157">
        <v>6.8557446666666619E-2</v>
      </c>
      <c r="Q79" s="135">
        <v>45641</v>
      </c>
    </row>
    <row r="80" spans="1:17" ht="14.1" customHeight="1" x14ac:dyDescent="0.2">
      <c r="A80" s="7">
        <v>316</v>
      </c>
      <c r="B80" s="7">
        <v>316</v>
      </c>
      <c r="C80" s="7" t="s">
        <v>248</v>
      </c>
      <c r="D80" s="7" t="s">
        <v>2139</v>
      </c>
      <c r="E80" s="143"/>
      <c r="F80" s="7"/>
      <c r="G80" s="154" t="s">
        <v>2127</v>
      </c>
      <c r="H80" s="155">
        <v>60318367</v>
      </c>
      <c r="I80" s="7" t="s">
        <v>78</v>
      </c>
      <c r="J80" s="156" t="s">
        <v>1222</v>
      </c>
      <c r="K80" s="135">
        <v>41214</v>
      </c>
      <c r="L80" s="158">
        <v>108000</v>
      </c>
      <c r="M80" s="132">
        <v>542073.59999999998</v>
      </c>
      <c r="N80" s="132">
        <v>19020</v>
      </c>
      <c r="O80" s="132">
        <v>73810.914000000004</v>
      </c>
      <c r="P80" s="157">
        <v>0.17611111111111111</v>
      </c>
      <c r="Q80" s="135">
        <v>46477</v>
      </c>
    </row>
    <row r="81" spans="1:17" ht="14.1" customHeight="1" x14ac:dyDescent="0.2">
      <c r="A81" s="7">
        <v>316</v>
      </c>
      <c r="B81" s="7">
        <v>316</v>
      </c>
      <c r="C81" s="7" t="s">
        <v>248</v>
      </c>
      <c r="D81" s="7" t="s">
        <v>2690</v>
      </c>
      <c r="E81"/>
      <c r="F81" s="7"/>
      <c r="G81" s="154" t="s">
        <v>2217</v>
      </c>
      <c r="H81" s="155">
        <v>60318607</v>
      </c>
      <c r="I81" s="7" t="s">
        <v>78</v>
      </c>
      <c r="J81" s="156" t="s">
        <v>1228</v>
      </c>
      <c r="K81" s="135">
        <v>41244</v>
      </c>
      <c r="L81" s="158">
        <v>15000</v>
      </c>
      <c r="M81" s="132">
        <v>57150</v>
      </c>
      <c r="N81" s="132">
        <v>536.02958000000012</v>
      </c>
      <c r="O81" s="132">
        <v>1772.1137914800004</v>
      </c>
      <c r="P81" s="157">
        <v>3.5735305333333342E-2</v>
      </c>
      <c r="Q81" s="135">
        <v>45627</v>
      </c>
    </row>
    <row r="82" spans="1:17" ht="14.1" customHeight="1" x14ac:dyDescent="0.2">
      <c r="A82" s="7">
        <v>316</v>
      </c>
      <c r="B82" s="7">
        <v>316</v>
      </c>
      <c r="C82" s="7" t="s">
        <v>248</v>
      </c>
      <c r="D82" s="7" t="s">
        <v>2087</v>
      </c>
      <c r="E82" s="143"/>
      <c r="F82" s="7"/>
      <c r="G82" s="154" t="s">
        <v>2691</v>
      </c>
      <c r="H82" s="155">
        <v>60316858</v>
      </c>
      <c r="I82" s="7" t="s">
        <v>78</v>
      </c>
      <c r="J82" s="156" t="s">
        <v>1228</v>
      </c>
      <c r="K82" s="135">
        <v>41153</v>
      </c>
      <c r="L82" s="158">
        <v>11000</v>
      </c>
      <c r="M82" s="132">
        <v>44307.999999999993</v>
      </c>
      <c r="N82" s="132">
        <v>440</v>
      </c>
      <c r="O82" s="132">
        <v>1454.64</v>
      </c>
      <c r="P82" s="157">
        <v>0.04</v>
      </c>
      <c r="Q82" s="135">
        <v>45536</v>
      </c>
    </row>
    <row r="83" spans="1:17" ht="14.1" customHeight="1" x14ac:dyDescent="0.2">
      <c r="A83" s="7">
        <v>316</v>
      </c>
      <c r="B83" s="7">
        <v>316</v>
      </c>
      <c r="C83" s="7" t="s">
        <v>248</v>
      </c>
      <c r="D83" s="7" t="s">
        <v>2692</v>
      </c>
      <c r="E83"/>
      <c r="F83" s="7"/>
      <c r="G83" s="154" t="s">
        <v>2359</v>
      </c>
      <c r="H83" s="155">
        <v>60328044</v>
      </c>
      <c r="I83" s="7" t="s">
        <v>78</v>
      </c>
      <c r="J83" s="156" t="s">
        <v>1228</v>
      </c>
      <c r="K83" s="135">
        <v>41334</v>
      </c>
      <c r="L83" s="158">
        <v>15000</v>
      </c>
      <c r="M83" s="132">
        <v>55845</v>
      </c>
      <c r="N83" s="132">
        <v>467.738</v>
      </c>
      <c r="O83" s="132">
        <v>1546.3418280000001</v>
      </c>
      <c r="P83" s="157">
        <v>3.1182533333333335E-2</v>
      </c>
      <c r="Q83" s="135">
        <v>45745</v>
      </c>
    </row>
    <row r="84" spans="1:17" ht="14.1" customHeight="1" x14ac:dyDescent="0.2">
      <c r="A84" s="7">
        <v>316</v>
      </c>
      <c r="B84" s="7">
        <v>316</v>
      </c>
      <c r="C84" s="7" t="s">
        <v>248</v>
      </c>
      <c r="D84" s="7" t="s">
        <v>2130</v>
      </c>
      <c r="E84"/>
      <c r="F84" s="7"/>
      <c r="G84" s="154" t="s">
        <v>2693</v>
      </c>
      <c r="H84" s="155">
        <v>60333382</v>
      </c>
      <c r="I84" s="7" t="s">
        <v>78</v>
      </c>
      <c r="J84" s="156" t="s">
        <v>1228</v>
      </c>
      <c r="K84" s="135">
        <v>41453</v>
      </c>
      <c r="L84" s="158">
        <v>11606.106</v>
      </c>
      <c r="M84" s="132">
        <v>41990.891508000001</v>
      </c>
      <c r="N84" s="132">
        <v>316.596</v>
      </c>
      <c r="O84" s="132">
        <v>1046.6663760000001</v>
      </c>
      <c r="P84" s="157">
        <v>2.7278399835396989E-2</v>
      </c>
      <c r="Q84" s="135">
        <v>44012</v>
      </c>
    </row>
    <row r="85" spans="1:17" ht="14.1" customHeight="1" x14ac:dyDescent="0.2">
      <c r="A85" s="7">
        <v>316</v>
      </c>
      <c r="B85" s="7">
        <v>316</v>
      </c>
      <c r="C85" s="7" t="s">
        <v>248</v>
      </c>
      <c r="D85" s="7" t="s">
        <v>2694</v>
      </c>
      <c r="E85"/>
      <c r="F85" s="7"/>
      <c r="G85" s="154" t="s">
        <v>2390</v>
      </c>
      <c r="H85" s="155">
        <v>60333663</v>
      </c>
      <c r="I85" s="7" t="s">
        <v>78</v>
      </c>
      <c r="J85" s="156" t="s">
        <v>1228</v>
      </c>
      <c r="K85" s="135">
        <v>41453</v>
      </c>
      <c r="L85" s="158">
        <v>10100</v>
      </c>
      <c r="M85" s="132">
        <v>36541.800000000003</v>
      </c>
      <c r="N85" s="132">
        <v>500.74744999999928</v>
      </c>
      <c r="O85" s="132">
        <v>1655.4710696999975</v>
      </c>
      <c r="P85" s="157">
        <v>4.9578955445544484E-2</v>
      </c>
      <c r="Q85" s="135">
        <v>45548</v>
      </c>
    </row>
    <row r="86" spans="1:17" ht="14.1" customHeight="1" x14ac:dyDescent="0.2">
      <c r="A86" s="7">
        <v>316</v>
      </c>
      <c r="B86" s="7">
        <v>316</v>
      </c>
      <c r="C86" s="7" t="s">
        <v>248</v>
      </c>
      <c r="D86" s="7" t="s">
        <v>2695</v>
      </c>
      <c r="E86"/>
      <c r="F86" s="7"/>
      <c r="G86" s="154" t="s">
        <v>2505</v>
      </c>
      <c r="H86" s="155">
        <v>60323060</v>
      </c>
      <c r="I86" s="7" t="s">
        <v>78</v>
      </c>
      <c r="J86" s="156" t="s">
        <v>1228</v>
      </c>
      <c r="K86" s="135">
        <v>41302</v>
      </c>
      <c r="L86" s="158">
        <v>6000</v>
      </c>
      <c r="M86" s="132">
        <v>22392</v>
      </c>
      <c r="N86" s="132">
        <v>0</v>
      </c>
      <c r="O86" s="132">
        <v>0</v>
      </c>
      <c r="P86" s="157">
        <v>0</v>
      </c>
      <c r="Q86" s="135">
        <v>45408</v>
      </c>
    </row>
    <row r="87" spans="1:17" ht="14.1" customHeight="1" x14ac:dyDescent="0.2">
      <c r="A87" s="7">
        <v>316</v>
      </c>
      <c r="B87" s="7">
        <v>316</v>
      </c>
      <c r="C87" s="7" t="s">
        <v>248</v>
      </c>
      <c r="D87" s="7" t="s">
        <v>2696</v>
      </c>
      <c r="E87"/>
      <c r="F87" s="7"/>
      <c r="G87" s="154" t="s">
        <v>2605</v>
      </c>
      <c r="H87" s="155">
        <v>60312816</v>
      </c>
      <c r="I87" s="7" t="s">
        <v>78</v>
      </c>
      <c r="J87" s="156" t="s">
        <v>1228</v>
      </c>
      <c r="K87" s="135">
        <v>41442</v>
      </c>
      <c r="L87" s="158">
        <v>9000</v>
      </c>
      <c r="M87" s="132">
        <v>32418</v>
      </c>
      <c r="N87" s="132">
        <v>0</v>
      </c>
      <c r="O87" s="132">
        <v>0</v>
      </c>
      <c r="P87" s="157">
        <v>0</v>
      </c>
      <c r="Q87" s="135">
        <v>45408</v>
      </c>
    </row>
    <row r="88" spans="1:17" ht="14.1" customHeight="1" x14ac:dyDescent="0.2">
      <c r="A88" s="7">
        <v>316</v>
      </c>
      <c r="B88" s="7">
        <v>316</v>
      </c>
      <c r="C88" s="7" t="s">
        <v>248</v>
      </c>
      <c r="D88" s="7" t="s">
        <v>2130</v>
      </c>
      <c r="E88"/>
      <c r="F88" s="7"/>
      <c r="G88" s="154" t="s">
        <v>2262</v>
      </c>
      <c r="H88" s="155">
        <v>60337086</v>
      </c>
      <c r="I88" s="7" t="s">
        <v>78</v>
      </c>
      <c r="J88" s="156" t="s">
        <v>1228</v>
      </c>
      <c r="K88" s="135">
        <v>41442</v>
      </c>
      <c r="L88" s="158">
        <v>68348.486000000004</v>
      </c>
      <c r="M88" s="132">
        <v>246191.246572</v>
      </c>
      <c r="N88" s="132">
        <v>938.78200000000004</v>
      </c>
      <c r="O88" s="132">
        <v>3103.613292</v>
      </c>
      <c r="P88" s="157">
        <v>1.3735227434298983E-2</v>
      </c>
      <c r="Q88" s="135">
        <v>45408</v>
      </c>
    </row>
    <row r="89" spans="1:17" ht="14.1" customHeight="1" x14ac:dyDescent="0.2">
      <c r="A89" s="7">
        <v>316</v>
      </c>
      <c r="B89" s="7">
        <v>316</v>
      </c>
      <c r="C89" s="7" t="s">
        <v>248</v>
      </c>
      <c r="D89" s="7" t="s">
        <v>2130</v>
      </c>
      <c r="E89"/>
      <c r="F89" s="7"/>
      <c r="G89" s="154" t="s">
        <v>2491</v>
      </c>
      <c r="H89" s="155">
        <v>60395779</v>
      </c>
      <c r="I89" s="7" t="s">
        <v>78</v>
      </c>
      <c r="J89" s="156" t="s">
        <v>1228</v>
      </c>
      <c r="K89" s="135">
        <v>41442</v>
      </c>
      <c r="L89" s="158">
        <v>43643.938099999992</v>
      </c>
      <c r="M89" s="132">
        <v>157205.46503619998</v>
      </c>
      <c r="N89" s="132">
        <v>535.63709999999401</v>
      </c>
      <c r="O89" s="132">
        <v>1770.8162525999803</v>
      </c>
      <c r="P89" s="157">
        <v>1.2272886529458122E-2</v>
      </c>
      <c r="Q89" s="135">
        <v>45408</v>
      </c>
    </row>
    <row r="90" spans="1:17" ht="14.1" customHeight="1" x14ac:dyDescent="0.2">
      <c r="A90" s="7">
        <v>316</v>
      </c>
      <c r="B90" s="7">
        <v>316</v>
      </c>
      <c r="C90" s="7" t="s">
        <v>248</v>
      </c>
      <c r="D90" s="7" t="s">
        <v>2130</v>
      </c>
      <c r="E90"/>
      <c r="F90" s="7"/>
      <c r="G90" s="154" t="s">
        <v>2261</v>
      </c>
      <c r="H90" s="155">
        <v>60337078</v>
      </c>
      <c r="I90" s="7" t="s">
        <v>78</v>
      </c>
      <c r="J90" s="156" t="s">
        <v>1228</v>
      </c>
      <c r="K90" s="135">
        <v>41442</v>
      </c>
      <c r="L90" s="158">
        <v>24663.894</v>
      </c>
      <c r="M90" s="132">
        <v>88839.346187999996</v>
      </c>
      <c r="N90" s="132">
        <v>3159.5639999999999</v>
      </c>
      <c r="O90" s="132">
        <v>10445.518584000001</v>
      </c>
      <c r="P90" s="157">
        <v>0.12810483210801993</v>
      </c>
      <c r="Q90" s="135">
        <v>45408</v>
      </c>
    </row>
    <row r="91" spans="1:17" ht="14.1" customHeight="1" x14ac:dyDescent="0.2">
      <c r="A91" s="7">
        <v>316</v>
      </c>
      <c r="B91" s="7">
        <v>316</v>
      </c>
      <c r="C91" s="7" t="s">
        <v>248</v>
      </c>
      <c r="D91" s="7" t="s">
        <v>2697</v>
      </c>
      <c r="E91"/>
      <c r="F91" s="7"/>
      <c r="G91" s="154" t="s">
        <v>2381</v>
      </c>
      <c r="H91" s="155">
        <v>60323052</v>
      </c>
      <c r="I91" s="7" t="s">
        <v>78</v>
      </c>
      <c r="J91" s="156" t="s">
        <v>1228</v>
      </c>
      <c r="K91" s="135">
        <v>41306</v>
      </c>
      <c r="L91" s="158">
        <v>9000</v>
      </c>
      <c r="M91" s="132">
        <v>33138</v>
      </c>
      <c r="N91" s="132">
        <v>0</v>
      </c>
      <c r="O91" s="132">
        <v>0</v>
      </c>
      <c r="P91" s="157">
        <v>0</v>
      </c>
      <c r="Q91" s="135">
        <v>45695</v>
      </c>
    </row>
    <row r="92" spans="1:17" ht="14.1" customHeight="1" x14ac:dyDescent="0.2">
      <c r="A92" s="7">
        <v>316</v>
      </c>
      <c r="B92" s="7">
        <v>316</v>
      </c>
      <c r="C92" s="7" t="s">
        <v>248</v>
      </c>
      <c r="D92" s="7" t="s">
        <v>2698</v>
      </c>
      <c r="E92"/>
      <c r="F92" s="7"/>
      <c r="G92" s="154" t="s">
        <v>2357</v>
      </c>
      <c r="H92" s="155">
        <v>60344975</v>
      </c>
      <c r="I92" s="7" t="s">
        <v>78</v>
      </c>
      <c r="J92" s="156" t="s">
        <v>1228</v>
      </c>
      <c r="K92" s="135">
        <v>41579</v>
      </c>
      <c r="L92" s="158">
        <v>27520</v>
      </c>
      <c r="M92" s="132">
        <v>97063.039999999994</v>
      </c>
      <c r="N92" s="132">
        <v>2191.4055899999998</v>
      </c>
      <c r="O92" s="132">
        <v>7244.7868805399994</v>
      </c>
      <c r="P92" s="157">
        <v>7.9629563590116276E-2</v>
      </c>
      <c r="Q92" s="135">
        <v>46022</v>
      </c>
    </row>
    <row r="93" spans="1:17" ht="14.1" customHeight="1" x14ac:dyDescent="0.2">
      <c r="A93" s="7">
        <v>316</v>
      </c>
      <c r="B93" s="7">
        <v>316</v>
      </c>
      <c r="C93" s="7" t="s">
        <v>248</v>
      </c>
      <c r="D93" s="7" t="s">
        <v>2699</v>
      </c>
      <c r="E93"/>
      <c r="F93" s="7"/>
      <c r="G93" s="154" t="s">
        <v>2497</v>
      </c>
      <c r="H93" s="155">
        <v>60334695</v>
      </c>
      <c r="I93" s="7" t="s">
        <v>78</v>
      </c>
      <c r="J93" s="156" t="s">
        <v>1228</v>
      </c>
      <c r="K93" s="135">
        <v>41456</v>
      </c>
      <c r="L93" s="158">
        <v>10000</v>
      </c>
      <c r="M93" s="132">
        <v>36370</v>
      </c>
      <c r="N93" s="132">
        <v>0</v>
      </c>
      <c r="O93" s="132">
        <v>0</v>
      </c>
      <c r="P93" s="157">
        <v>0</v>
      </c>
      <c r="Q93" s="135">
        <v>45794</v>
      </c>
    </row>
    <row r="94" spans="1:17" ht="14.1" customHeight="1" x14ac:dyDescent="0.2">
      <c r="A94" s="7">
        <v>316</v>
      </c>
      <c r="B94" s="7">
        <v>316</v>
      </c>
      <c r="C94" s="7" t="s">
        <v>248</v>
      </c>
      <c r="D94" s="7" t="s">
        <v>2700</v>
      </c>
      <c r="E94"/>
      <c r="F94" s="7"/>
      <c r="G94" s="154" t="s">
        <v>2325</v>
      </c>
      <c r="H94" s="155">
        <v>60341914</v>
      </c>
      <c r="I94" s="7" t="s">
        <v>78</v>
      </c>
      <c r="J94" s="156" t="s">
        <v>1228</v>
      </c>
      <c r="K94" s="135">
        <v>41548</v>
      </c>
      <c r="L94" s="158">
        <v>15023.927</v>
      </c>
      <c r="M94" s="132">
        <v>53064.510163999999</v>
      </c>
      <c r="N94" s="132">
        <v>2925.9959399999993</v>
      </c>
      <c r="O94" s="132">
        <v>9673.3425776399981</v>
      </c>
      <c r="P94" s="157">
        <v>0.19475573463582455</v>
      </c>
      <c r="Q94" s="135">
        <v>45504</v>
      </c>
    </row>
    <row r="95" spans="1:17" ht="14.1" customHeight="1" x14ac:dyDescent="0.2">
      <c r="A95" s="7">
        <v>316</v>
      </c>
      <c r="B95" s="7">
        <v>316</v>
      </c>
      <c r="C95" s="7" t="s">
        <v>248</v>
      </c>
      <c r="D95" s="7" t="s">
        <v>2253</v>
      </c>
      <c r="E95"/>
      <c r="F95" s="7"/>
      <c r="G95" s="154" t="s">
        <v>2254</v>
      </c>
      <c r="H95" s="155">
        <v>60350733</v>
      </c>
      <c r="I95" s="7" t="s">
        <v>78</v>
      </c>
      <c r="J95" s="156" t="s">
        <v>1228</v>
      </c>
      <c r="K95" s="135">
        <v>41684</v>
      </c>
      <c r="L95" s="158">
        <v>26000</v>
      </c>
      <c r="M95" s="132">
        <v>91156</v>
      </c>
      <c r="N95" s="132">
        <v>3328.6550000000002</v>
      </c>
      <c r="O95" s="132">
        <v>11004.533429999999</v>
      </c>
      <c r="P95" s="157">
        <v>0.12802519230769233</v>
      </c>
      <c r="Q95" s="135">
        <v>45702</v>
      </c>
    </row>
    <row r="96" spans="1:17" ht="14.1" customHeight="1" x14ac:dyDescent="0.2">
      <c r="A96" s="7">
        <v>316</v>
      </c>
      <c r="B96" s="7">
        <v>316</v>
      </c>
      <c r="C96" s="7" t="s">
        <v>248</v>
      </c>
      <c r="D96" s="7" t="s">
        <v>2701</v>
      </c>
      <c r="E96"/>
      <c r="F96" s="7"/>
      <c r="G96" s="154" t="s">
        <v>2436</v>
      </c>
      <c r="H96" s="155">
        <v>60344397</v>
      </c>
      <c r="I96" s="7" t="s">
        <v>78</v>
      </c>
      <c r="J96" s="156" t="s">
        <v>1228</v>
      </c>
      <c r="K96" s="135">
        <v>41376</v>
      </c>
      <c r="L96" s="158">
        <v>15000</v>
      </c>
      <c r="M96" s="132">
        <v>54420</v>
      </c>
      <c r="N96" s="132">
        <v>2507.8953000000006</v>
      </c>
      <c r="O96" s="132">
        <v>8291.1018618000035</v>
      </c>
      <c r="P96" s="157">
        <v>0.16719302000000003</v>
      </c>
      <c r="Q96" s="135">
        <v>46172</v>
      </c>
    </row>
    <row r="97" spans="1:17" ht="14.1" customHeight="1" x14ac:dyDescent="0.2">
      <c r="A97" s="7">
        <v>316</v>
      </c>
      <c r="B97" s="7">
        <v>316</v>
      </c>
      <c r="C97" s="7" t="s">
        <v>248</v>
      </c>
      <c r="D97" s="7" t="s">
        <v>2702</v>
      </c>
      <c r="E97" s="143"/>
      <c r="F97" s="7"/>
      <c r="G97" s="154" t="s">
        <v>2415</v>
      </c>
      <c r="H97" s="155">
        <v>60358561</v>
      </c>
      <c r="I97" s="7" t="s">
        <v>78</v>
      </c>
      <c r="J97" s="156" t="s">
        <v>1228</v>
      </c>
      <c r="K97" s="135">
        <v>41730</v>
      </c>
      <c r="L97" s="158">
        <v>24000</v>
      </c>
      <c r="M97" s="132">
        <v>83424</v>
      </c>
      <c r="N97" s="132">
        <v>0</v>
      </c>
      <c r="O97" s="132">
        <v>0</v>
      </c>
      <c r="P97" s="157">
        <v>0</v>
      </c>
      <c r="Q97" s="135">
        <v>45200</v>
      </c>
    </row>
    <row r="98" spans="1:17" ht="14.1" customHeight="1" x14ac:dyDescent="0.2">
      <c r="A98" s="7">
        <v>316</v>
      </c>
      <c r="B98" s="7">
        <v>316</v>
      </c>
      <c r="C98" s="7" t="s">
        <v>248</v>
      </c>
      <c r="D98" s="7" t="s">
        <v>2703</v>
      </c>
      <c r="E98"/>
      <c r="F98" s="7"/>
      <c r="G98" s="154" t="s">
        <v>2184</v>
      </c>
      <c r="H98" s="155">
        <v>60353299</v>
      </c>
      <c r="I98" s="7" t="s">
        <v>78</v>
      </c>
      <c r="J98" s="156" t="s">
        <v>1228</v>
      </c>
      <c r="K98" s="135">
        <v>41698</v>
      </c>
      <c r="L98" s="158">
        <v>8743.5144899999996</v>
      </c>
      <c r="M98" s="132">
        <v>30567.326657040001</v>
      </c>
      <c r="N98" s="132">
        <v>97.2578900000006</v>
      </c>
      <c r="O98" s="132">
        <v>321.53458434000197</v>
      </c>
      <c r="P98" s="157">
        <v>1.1123432129178138E-2</v>
      </c>
      <c r="Q98" s="135">
        <v>45291</v>
      </c>
    </row>
    <row r="99" spans="1:17" ht="14.1" customHeight="1" x14ac:dyDescent="0.2">
      <c r="A99" s="7">
        <v>316</v>
      </c>
      <c r="B99" s="7">
        <v>316</v>
      </c>
      <c r="C99" s="7" t="s">
        <v>248</v>
      </c>
      <c r="D99" s="7" t="s">
        <v>2704</v>
      </c>
      <c r="E99"/>
      <c r="F99" s="7"/>
      <c r="G99" s="154" t="s">
        <v>2133</v>
      </c>
      <c r="H99" s="155">
        <v>60346236</v>
      </c>
      <c r="I99" s="7" t="s">
        <v>78</v>
      </c>
      <c r="J99" s="156" t="s">
        <v>1228</v>
      </c>
      <c r="K99" s="135">
        <v>41620</v>
      </c>
      <c r="L99" s="158">
        <v>13000</v>
      </c>
      <c r="M99" s="132">
        <v>45591</v>
      </c>
      <c r="N99" s="132">
        <v>192.41499999999999</v>
      </c>
      <c r="O99" s="132">
        <v>636.12398999999994</v>
      </c>
      <c r="P99" s="157">
        <v>1.4801153846153846E-2</v>
      </c>
      <c r="Q99" s="135">
        <v>45272</v>
      </c>
    </row>
    <row r="100" spans="1:17" ht="14.1" customHeight="1" x14ac:dyDescent="0.2">
      <c r="A100" s="7">
        <v>316</v>
      </c>
      <c r="B100" s="7">
        <v>316</v>
      </c>
      <c r="C100" s="7" t="s">
        <v>248</v>
      </c>
      <c r="D100" s="7" t="s">
        <v>2705</v>
      </c>
      <c r="E100"/>
      <c r="F100" s="7"/>
      <c r="G100" s="154" t="s">
        <v>2207</v>
      </c>
      <c r="H100" s="155">
        <v>60357506</v>
      </c>
      <c r="I100" s="7" t="s">
        <v>78</v>
      </c>
      <c r="J100" s="156" t="s">
        <v>1228</v>
      </c>
      <c r="K100" s="135">
        <v>41730</v>
      </c>
      <c r="L100" s="158">
        <v>9750</v>
      </c>
      <c r="M100" s="132">
        <v>33891</v>
      </c>
      <c r="N100" s="132">
        <v>1446.9414299999996</v>
      </c>
      <c r="O100" s="132">
        <v>4783.5883675799996</v>
      </c>
      <c r="P100" s="157">
        <v>0.1484042492307692</v>
      </c>
      <c r="Q100" s="135">
        <v>45383</v>
      </c>
    </row>
    <row r="101" spans="1:17" ht="14.1" customHeight="1" x14ac:dyDescent="0.2">
      <c r="A101" s="7">
        <v>316</v>
      </c>
      <c r="B101" s="7">
        <v>316</v>
      </c>
      <c r="C101" s="7" t="s">
        <v>248</v>
      </c>
      <c r="D101" s="7" t="s">
        <v>2706</v>
      </c>
      <c r="E101"/>
      <c r="F101" s="7"/>
      <c r="G101" s="154" t="s">
        <v>2182</v>
      </c>
      <c r="H101" s="155">
        <v>60370475</v>
      </c>
      <c r="I101" s="7" t="s">
        <v>78</v>
      </c>
      <c r="J101" s="156" t="s">
        <v>1228</v>
      </c>
      <c r="K101" s="135">
        <v>41883</v>
      </c>
      <c r="L101" s="158">
        <v>13650</v>
      </c>
      <c r="M101" s="132">
        <v>48853.35</v>
      </c>
      <c r="N101" s="132">
        <v>309.61743999999948</v>
      </c>
      <c r="O101" s="132">
        <v>1023.5952566399983</v>
      </c>
      <c r="P101" s="157">
        <v>2.2682596336996298E-2</v>
      </c>
      <c r="Q101" s="135">
        <v>45536</v>
      </c>
    </row>
    <row r="102" spans="1:17" ht="14.1" customHeight="1" x14ac:dyDescent="0.2">
      <c r="A102" s="7">
        <v>316</v>
      </c>
      <c r="B102" s="7">
        <v>316</v>
      </c>
      <c r="C102" s="7" t="s">
        <v>248</v>
      </c>
      <c r="D102" s="7" t="s">
        <v>2682</v>
      </c>
      <c r="E102"/>
      <c r="F102" s="7"/>
      <c r="G102" s="154" t="s">
        <v>2576</v>
      </c>
      <c r="H102" s="155">
        <v>60378569</v>
      </c>
      <c r="I102" s="7" t="s">
        <v>78</v>
      </c>
      <c r="J102" s="156" t="s">
        <v>1228</v>
      </c>
      <c r="K102" s="135">
        <v>41991</v>
      </c>
      <c r="L102" s="158">
        <v>48750</v>
      </c>
      <c r="M102" s="132">
        <v>191782.5</v>
      </c>
      <c r="N102" s="132">
        <v>1221.8620000000001</v>
      </c>
      <c r="O102" s="132">
        <v>4039.4757719999998</v>
      </c>
      <c r="P102" s="157">
        <v>2.5063835897435899E-2</v>
      </c>
      <c r="Q102" s="135">
        <v>45627</v>
      </c>
    </row>
    <row r="103" spans="1:17" ht="14.1" customHeight="1" x14ac:dyDescent="0.2">
      <c r="A103" s="7">
        <v>316</v>
      </c>
      <c r="B103" s="147">
        <v>316</v>
      </c>
      <c r="C103" s="7" t="s">
        <v>248</v>
      </c>
      <c r="D103" s="7" t="s">
        <v>2126</v>
      </c>
      <c r="E103" s="143"/>
      <c r="F103" s="7"/>
      <c r="G103" s="154" t="s">
        <v>2347</v>
      </c>
      <c r="H103" s="155">
        <v>60371895</v>
      </c>
      <c r="I103" s="7" t="s">
        <v>78</v>
      </c>
      <c r="J103" s="156" t="s">
        <v>1228</v>
      </c>
      <c r="K103" s="135">
        <v>41913</v>
      </c>
      <c r="L103" s="158">
        <v>32500</v>
      </c>
      <c r="M103" s="132">
        <v>119340</v>
      </c>
      <c r="N103" s="132">
        <v>5251.8924800000004</v>
      </c>
      <c r="O103" s="132">
        <v>17362.756538880003</v>
      </c>
      <c r="P103" s="157">
        <v>0.1615966916923077</v>
      </c>
      <c r="Q103" s="135">
        <v>45931</v>
      </c>
    </row>
    <row r="104" spans="1:17" ht="14.1" customHeight="1" x14ac:dyDescent="0.2">
      <c r="A104" s="7">
        <v>316</v>
      </c>
      <c r="B104" s="7">
        <v>316</v>
      </c>
      <c r="C104" s="7" t="s">
        <v>248</v>
      </c>
      <c r="D104" s="7" t="s">
        <v>2707</v>
      </c>
      <c r="E104"/>
      <c r="F104" s="7"/>
      <c r="G104" s="154" t="s">
        <v>2319</v>
      </c>
      <c r="H104" s="155">
        <v>60374196</v>
      </c>
      <c r="I104" s="7" t="s">
        <v>78</v>
      </c>
      <c r="J104" s="156" t="s">
        <v>1228</v>
      </c>
      <c r="K104" s="135">
        <v>41964</v>
      </c>
      <c r="L104" s="158">
        <v>15730</v>
      </c>
      <c r="M104" s="132">
        <v>60293.09</v>
      </c>
      <c r="N104" s="132">
        <v>2417.259</v>
      </c>
      <c r="O104" s="132">
        <v>7991.4582540000001</v>
      </c>
      <c r="P104" s="157">
        <v>0.15367190082644627</v>
      </c>
      <c r="Q104" s="135">
        <v>45617</v>
      </c>
    </row>
    <row r="105" spans="1:17" ht="14.1" customHeight="1" x14ac:dyDescent="0.2">
      <c r="A105" s="7">
        <v>316</v>
      </c>
      <c r="B105" s="7">
        <v>316</v>
      </c>
      <c r="C105" s="7" t="s">
        <v>248</v>
      </c>
      <c r="D105" s="7" t="s">
        <v>2708</v>
      </c>
      <c r="E105" s="144"/>
      <c r="F105" s="7"/>
      <c r="G105" s="154" t="s">
        <v>2163</v>
      </c>
      <c r="H105" s="155">
        <v>60385416</v>
      </c>
      <c r="I105" s="7" t="s">
        <v>78</v>
      </c>
      <c r="J105" s="156" t="s">
        <v>1222</v>
      </c>
      <c r="K105" s="135">
        <v>42090</v>
      </c>
      <c r="L105" s="158">
        <v>24800</v>
      </c>
      <c r="M105" s="132">
        <v>107121.12</v>
      </c>
      <c r="N105" s="132">
        <v>3903.6737499999999</v>
      </c>
      <c r="O105" s="132">
        <v>15148.986721625</v>
      </c>
      <c r="P105" s="157">
        <v>0.15740619959677418</v>
      </c>
      <c r="Q105" s="135">
        <v>45743</v>
      </c>
    </row>
    <row r="106" spans="1:17" ht="14.1" customHeight="1" x14ac:dyDescent="0.2">
      <c r="A106" s="7">
        <v>316</v>
      </c>
      <c r="B106" s="7">
        <v>316</v>
      </c>
      <c r="C106" s="7" t="s">
        <v>248</v>
      </c>
      <c r="D106" s="7" t="s">
        <v>2568</v>
      </c>
      <c r="E106"/>
      <c r="F106" s="7"/>
      <c r="G106" s="154" t="s">
        <v>2540</v>
      </c>
      <c r="H106" s="155">
        <v>60385259</v>
      </c>
      <c r="I106" s="7" t="s">
        <v>78</v>
      </c>
      <c r="J106" s="156" t="s">
        <v>1222</v>
      </c>
      <c r="K106" s="135">
        <v>42095</v>
      </c>
      <c r="L106" s="158">
        <v>7700</v>
      </c>
      <c r="M106" s="132">
        <v>32943.68</v>
      </c>
      <c r="N106" s="132">
        <v>6382.1701299999995</v>
      </c>
      <c r="O106" s="132">
        <v>24767.287623491</v>
      </c>
      <c r="P106" s="157">
        <v>0.82885326363636358</v>
      </c>
      <c r="Q106" s="135">
        <v>45748</v>
      </c>
    </row>
    <row r="107" spans="1:17" ht="14.1" customHeight="1" x14ac:dyDescent="0.2">
      <c r="A107" s="7">
        <v>316</v>
      </c>
      <c r="B107" s="7">
        <v>316</v>
      </c>
      <c r="C107" s="7" t="s">
        <v>248</v>
      </c>
      <c r="D107" s="7" t="s">
        <v>2126</v>
      </c>
      <c r="E107" s="143"/>
      <c r="F107" s="7"/>
      <c r="G107" s="154" t="s">
        <v>2300</v>
      </c>
      <c r="H107" s="155">
        <v>60388675</v>
      </c>
      <c r="I107" s="7" t="s">
        <v>78</v>
      </c>
      <c r="J107" s="156" t="s">
        <v>1228</v>
      </c>
      <c r="K107" s="135">
        <v>42095</v>
      </c>
      <c r="L107" s="158">
        <v>42600</v>
      </c>
      <c r="M107" s="132">
        <v>169292.4</v>
      </c>
      <c r="N107" s="132">
        <v>2127.1476000000016</v>
      </c>
      <c r="O107" s="132">
        <v>7032.3499656000049</v>
      </c>
      <c r="P107" s="157">
        <v>4.9933042253521166E-2</v>
      </c>
      <c r="Q107" s="135">
        <v>46113</v>
      </c>
    </row>
    <row r="108" spans="1:17" ht="14.1" customHeight="1" x14ac:dyDescent="0.2">
      <c r="A108" s="7">
        <v>316</v>
      </c>
      <c r="B108" s="7">
        <v>316</v>
      </c>
      <c r="C108" s="7" t="s">
        <v>248</v>
      </c>
      <c r="D108" s="7" t="s">
        <v>2688</v>
      </c>
      <c r="E108" s="143"/>
      <c r="F108" s="7"/>
      <c r="G108" s="154" t="s">
        <v>2562</v>
      </c>
      <c r="H108" s="155">
        <v>60385630</v>
      </c>
      <c r="I108" s="7" t="s">
        <v>78</v>
      </c>
      <c r="J108" s="156" t="s">
        <v>1228</v>
      </c>
      <c r="K108" s="135">
        <v>42088</v>
      </c>
      <c r="L108" s="158">
        <v>34413.294000000002</v>
      </c>
      <c r="M108" s="132">
        <v>135863.68471200002</v>
      </c>
      <c r="N108" s="132">
        <v>2974.7834299999995</v>
      </c>
      <c r="O108" s="132">
        <v>9834.6340195799985</v>
      </c>
      <c r="P108" s="157">
        <v>8.6442856356616124E-2</v>
      </c>
      <c r="Q108" s="135">
        <v>45741</v>
      </c>
    </row>
    <row r="109" spans="1:17" ht="14.1" customHeight="1" x14ac:dyDescent="0.2">
      <c r="A109" s="7">
        <v>316</v>
      </c>
      <c r="B109" s="7">
        <v>316</v>
      </c>
      <c r="C109" s="7" t="s">
        <v>248</v>
      </c>
      <c r="D109" s="7" t="s">
        <v>2709</v>
      </c>
      <c r="E109"/>
      <c r="F109" s="7"/>
      <c r="G109" s="154" t="s">
        <v>2352</v>
      </c>
      <c r="H109" s="155">
        <v>60391323</v>
      </c>
      <c r="I109" s="7" t="s">
        <v>78</v>
      </c>
      <c r="J109" s="156" t="s">
        <v>1231</v>
      </c>
      <c r="K109" s="135">
        <v>42186</v>
      </c>
      <c r="L109" s="158">
        <v>4600</v>
      </c>
      <c r="M109" s="132">
        <v>27183.24</v>
      </c>
      <c r="N109" s="132">
        <v>476.44137000000012</v>
      </c>
      <c r="O109" s="132">
        <v>2115.8284800330007</v>
      </c>
      <c r="P109" s="157">
        <v>0.10357421086956524</v>
      </c>
      <c r="Q109" s="135">
        <v>45839</v>
      </c>
    </row>
    <row r="110" spans="1:17" ht="14.1" customHeight="1" x14ac:dyDescent="0.2">
      <c r="A110" s="7">
        <v>316</v>
      </c>
      <c r="B110" s="7">
        <v>316</v>
      </c>
      <c r="C110" s="7" t="s">
        <v>248</v>
      </c>
      <c r="D110" s="7" t="s">
        <v>2282</v>
      </c>
      <c r="E110"/>
      <c r="F110" s="7"/>
      <c r="G110" s="154" t="s">
        <v>2283</v>
      </c>
      <c r="H110" s="155">
        <v>60391331</v>
      </c>
      <c r="I110" s="7" t="s">
        <v>78</v>
      </c>
      <c r="J110" s="156" t="s">
        <v>1228</v>
      </c>
      <c r="K110" s="135">
        <v>42186</v>
      </c>
      <c r="L110" s="158">
        <v>10500</v>
      </c>
      <c r="M110" s="132">
        <v>39658.5</v>
      </c>
      <c r="N110" s="132">
        <v>4548.2779400000009</v>
      </c>
      <c r="O110" s="132">
        <v>15036.606869640002</v>
      </c>
      <c r="P110" s="157">
        <v>0.43316932761904769</v>
      </c>
      <c r="Q110" s="135">
        <v>45839</v>
      </c>
    </row>
    <row r="111" spans="1:17" ht="14.1" customHeight="1" x14ac:dyDescent="0.2">
      <c r="A111" s="7">
        <v>316</v>
      </c>
      <c r="B111" s="7">
        <v>316</v>
      </c>
      <c r="C111" s="7" t="s">
        <v>248</v>
      </c>
      <c r="D111" s="7" t="s">
        <v>2710</v>
      </c>
      <c r="E111"/>
      <c r="F111" s="7"/>
      <c r="G111" s="154" t="s">
        <v>2479</v>
      </c>
      <c r="H111" s="155">
        <v>60391299</v>
      </c>
      <c r="I111" s="7" t="s">
        <v>78</v>
      </c>
      <c r="J111" s="156" t="s">
        <v>1228</v>
      </c>
      <c r="K111" s="135">
        <v>42186</v>
      </c>
      <c r="L111" s="158">
        <v>10500</v>
      </c>
      <c r="M111" s="132">
        <v>39658.5</v>
      </c>
      <c r="N111" s="132">
        <v>1918.4567699999996</v>
      </c>
      <c r="O111" s="132">
        <v>6342.4180816199987</v>
      </c>
      <c r="P111" s="157">
        <v>0.18271016857142852</v>
      </c>
      <c r="Q111" s="135">
        <v>45839</v>
      </c>
    </row>
    <row r="112" spans="1:17" ht="14.1" customHeight="1" x14ac:dyDescent="0.2">
      <c r="A112" s="7">
        <v>316</v>
      </c>
      <c r="B112" s="7">
        <v>316</v>
      </c>
      <c r="C112" s="7" t="s">
        <v>248</v>
      </c>
      <c r="D112" s="7" t="s">
        <v>2711</v>
      </c>
      <c r="E112"/>
      <c r="F112" s="7"/>
      <c r="G112" s="154" t="s">
        <v>2586</v>
      </c>
      <c r="H112" s="155">
        <v>60392545</v>
      </c>
      <c r="I112" s="7" t="s">
        <v>78</v>
      </c>
      <c r="J112" s="156" t="s">
        <v>1228</v>
      </c>
      <c r="K112" s="135">
        <v>42186</v>
      </c>
      <c r="L112" s="158">
        <v>7000</v>
      </c>
      <c r="M112" s="132">
        <v>26439</v>
      </c>
      <c r="N112" s="132">
        <v>210</v>
      </c>
      <c r="O112" s="132">
        <v>694.26</v>
      </c>
      <c r="P112" s="157">
        <v>0.03</v>
      </c>
      <c r="Q112" s="135">
        <v>45839</v>
      </c>
    </row>
    <row r="113" spans="1:17" ht="14.1" customHeight="1" x14ac:dyDescent="0.2">
      <c r="A113" s="7">
        <v>316</v>
      </c>
      <c r="B113" s="7">
        <v>316</v>
      </c>
      <c r="C113" s="7" t="s">
        <v>248</v>
      </c>
      <c r="D113" s="7" t="s">
        <v>2712</v>
      </c>
      <c r="E113"/>
      <c r="F113" s="7"/>
      <c r="G113" s="154" t="s">
        <v>2713</v>
      </c>
      <c r="H113" s="155">
        <v>60395118</v>
      </c>
      <c r="I113" s="7" t="s">
        <v>78</v>
      </c>
      <c r="J113" s="156" t="s">
        <v>1228</v>
      </c>
      <c r="K113" s="135">
        <v>42248</v>
      </c>
      <c r="L113" s="158">
        <v>7000</v>
      </c>
      <c r="M113" s="132">
        <v>27461</v>
      </c>
      <c r="N113" s="132">
        <v>615.26011000000028</v>
      </c>
      <c r="O113" s="132">
        <v>2034.0499236600012</v>
      </c>
      <c r="P113" s="157">
        <v>8.7894301428571464E-2</v>
      </c>
      <c r="Q113" s="135">
        <v>45901</v>
      </c>
    </row>
    <row r="114" spans="1:17" ht="14.1" customHeight="1" x14ac:dyDescent="0.2">
      <c r="A114" s="7">
        <v>316</v>
      </c>
      <c r="B114" s="7">
        <v>316</v>
      </c>
      <c r="C114" s="7" t="s">
        <v>248</v>
      </c>
      <c r="D114" s="7" t="s">
        <v>2687</v>
      </c>
      <c r="E114"/>
      <c r="F114" s="7"/>
      <c r="G114" s="154" t="s">
        <v>2180</v>
      </c>
      <c r="H114" s="155">
        <v>60397650</v>
      </c>
      <c r="I114" s="7" t="s">
        <v>78</v>
      </c>
      <c r="J114" s="156" t="s">
        <v>1228</v>
      </c>
      <c r="K114" s="135">
        <v>42156</v>
      </c>
      <c r="L114" s="158">
        <v>35000</v>
      </c>
      <c r="M114" s="132">
        <v>135520</v>
      </c>
      <c r="N114" s="132">
        <v>10699.401239999999</v>
      </c>
      <c r="O114" s="132">
        <v>35372.220499439994</v>
      </c>
      <c r="P114" s="157">
        <v>0.30569717828571424</v>
      </c>
      <c r="Q114" s="135">
        <v>45809</v>
      </c>
    </row>
    <row r="115" spans="1:17" ht="14.1" customHeight="1" x14ac:dyDescent="0.2">
      <c r="A115" s="7">
        <v>316</v>
      </c>
      <c r="B115" s="7">
        <v>316</v>
      </c>
      <c r="C115" s="7" t="s">
        <v>248</v>
      </c>
      <c r="D115" s="7" t="s">
        <v>2554</v>
      </c>
      <c r="E115"/>
      <c r="F115" s="7"/>
      <c r="G115" s="154" t="s">
        <v>2151</v>
      </c>
      <c r="H115" s="155">
        <v>60397551</v>
      </c>
      <c r="I115" s="7" t="s">
        <v>78</v>
      </c>
      <c r="J115" s="156" t="s">
        <v>1228</v>
      </c>
      <c r="K115" s="135">
        <v>42186</v>
      </c>
      <c r="L115" s="158">
        <v>10500</v>
      </c>
      <c r="M115" s="132">
        <v>39658.5</v>
      </c>
      <c r="N115" s="132">
        <v>814.10500000000002</v>
      </c>
      <c r="O115" s="132">
        <v>2691.4311299999999</v>
      </c>
      <c r="P115" s="157">
        <v>7.7533809523809519E-2</v>
      </c>
      <c r="Q115" s="135">
        <v>45121</v>
      </c>
    </row>
    <row r="116" spans="1:17" ht="14.1" customHeight="1" x14ac:dyDescent="0.2">
      <c r="A116" s="7">
        <v>316</v>
      </c>
      <c r="B116" s="7">
        <v>316</v>
      </c>
      <c r="C116" s="7" t="s">
        <v>248</v>
      </c>
      <c r="D116" s="7" t="s">
        <v>2714</v>
      </c>
      <c r="E116"/>
      <c r="F116" s="7"/>
      <c r="G116" s="154" t="s">
        <v>2343</v>
      </c>
      <c r="H116" s="155">
        <v>60397841</v>
      </c>
      <c r="I116" s="7" t="s">
        <v>78</v>
      </c>
      <c r="J116" s="156" t="s">
        <v>1228</v>
      </c>
      <c r="K116" s="135">
        <v>42248</v>
      </c>
      <c r="L116" s="158">
        <v>8750</v>
      </c>
      <c r="M116" s="132">
        <v>34326.25</v>
      </c>
      <c r="N116" s="132">
        <v>441.22300000000001</v>
      </c>
      <c r="O116" s="132">
        <v>1458.6832380000001</v>
      </c>
      <c r="P116" s="157">
        <v>5.0425485714285713E-2</v>
      </c>
      <c r="Q116" s="135">
        <v>45901</v>
      </c>
    </row>
    <row r="117" spans="1:17" ht="14.1" customHeight="1" x14ac:dyDescent="0.2">
      <c r="A117" s="7">
        <v>316</v>
      </c>
      <c r="B117" s="7">
        <v>316</v>
      </c>
      <c r="C117" s="7" t="s">
        <v>248</v>
      </c>
      <c r="D117" s="7" t="s">
        <v>2158</v>
      </c>
      <c r="E117"/>
      <c r="F117" s="7"/>
      <c r="G117" s="154" t="s">
        <v>2715</v>
      </c>
      <c r="H117" s="155">
        <v>60398856</v>
      </c>
      <c r="I117" s="7" t="s">
        <v>78</v>
      </c>
      <c r="J117" s="156" t="s">
        <v>1228</v>
      </c>
      <c r="K117" s="135">
        <v>42339</v>
      </c>
      <c r="L117" s="158">
        <v>14200</v>
      </c>
      <c r="M117" s="132">
        <v>55081.8</v>
      </c>
      <c r="N117" s="132">
        <v>1475.877</v>
      </c>
      <c r="O117" s="132">
        <v>4879.2493619999996</v>
      </c>
      <c r="P117" s="157">
        <v>0.103935</v>
      </c>
      <c r="Q117" s="135">
        <v>45992</v>
      </c>
    </row>
    <row r="118" spans="1:17" ht="14.1" customHeight="1" x14ac:dyDescent="0.2">
      <c r="A118" s="7">
        <v>316</v>
      </c>
      <c r="B118" s="7">
        <v>316</v>
      </c>
      <c r="C118" s="7" t="s">
        <v>248</v>
      </c>
      <c r="D118" s="7" t="s">
        <v>2716</v>
      </c>
      <c r="E118"/>
      <c r="F118" s="7"/>
      <c r="G118" s="154" t="s">
        <v>2291</v>
      </c>
      <c r="H118" s="155">
        <v>60400215</v>
      </c>
      <c r="I118" s="7" t="s">
        <v>78</v>
      </c>
      <c r="J118" s="156" t="s">
        <v>1228</v>
      </c>
      <c r="K118" s="135">
        <v>42370</v>
      </c>
      <c r="L118" s="158">
        <v>10500</v>
      </c>
      <c r="M118" s="132">
        <v>40971</v>
      </c>
      <c r="N118" s="132">
        <v>1601.085</v>
      </c>
      <c r="O118" s="132">
        <v>5293.1870099999996</v>
      </c>
      <c r="P118" s="157">
        <v>0.15248428571428571</v>
      </c>
      <c r="Q118" s="135">
        <v>46023</v>
      </c>
    </row>
    <row r="119" spans="1:17" ht="14.1" customHeight="1" x14ac:dyDescent="0.2">
      <c r="A119" s="7">
        <v>316</v>
      </c>
      <c r="B119" s="7">
        <v>316</v>
      </c>
      <c r="C119" s="7" t="s">
        <v>248</v>
      </c>
      <c r="D119" s="7" t="s">
        <v>2087</v>
      </c>
      <c r="E119"/>
      <c r="F119" s="7"/>
      <c r="G119" s="154" t="s">
        <v>2510</v>
      </c>
      <c r="H119" s="155">
        <v>60401171</v>
      </c>
      <c r="I119" s="7" t="s">
        <v>78</v>
      </c>
      <c r="J119" s="156" t="s">
        <v>1228</v>
      </c>
      <c r="K119" s="135">
        <v>42401</v>
      </c>
      <c r="L119" s="158">
        <v>19500</v>
      </c>
      <c r="M119" s="132">
        <v>77122.5</v>
      </c>
      <c r="N119" s="132">
        <v>0</v>
      </c>
      <c r="O119" s="132">
        <v>0</v>
      </c>
      <c r="P119" s="157">
        <v>0</v>
      </c>
      <c r="Q119" s="135">
        <v>46054</v>
      </c>
    </row>
    <row r="120" spans="1:17" ht="14.1" customHeight="1" x14ac:dyDescent="0.2">
      <c r="A120" s="7">
        <v>316</v>
      </c>
      <c r="B120" s="7">
        <v>316</v>
      </c>
      <c r="C120" s="7" t="s">
        <v>248</v>
      </c>
      <c r="D120" s="7" t="s">
        <v>2717</v>
      </c>
      <c r="E120"/>
      <c r="F120" s="7"/>
      <c r="G120" s="154" t="s">
        <v>2465</v>
      </c>
      <c r="H120" s="155">
        <v>60402286</v>
      </c>
      <c r="I120" s="7" t="s">
        <v>78</v>
      </c>
      <c r="J120" s="156" t="s">
        <v>1231</v>
      </c>
      <c r="K120" s="135">
        <v>42430</v>
      </c>
      <c r="L120" s="158">
        <v>6300</v>
      </c>
      <c r="M120" s="132">
        <v>34382.879999999997</v>
      </c>
      <c r="N120" s="132">
        <v>630</v>
      </c>
      <c r="O120" s="132">
        <v>2797.7669999999998</v>
      </c>
      <c r="P120" s="157">
        <v>0.1</v>
      </c>
      <c r="Q120" s="135">
        <v>46082</v>
      </c>
    </row>
    <row r="121" spans="1:17" ht="14.1" customHeight="1" x14ac:dyDescent="0.2">
      <c r="A121" s="7">
        <v>316</v>
      </c>
      <c r="B121" s="7">
        <v>316</v>
      </c>
      <c r="C121" s="7" t="s">
        <v>248</v>
      </c>
      <c r="D121" s="7" t="s">
        <v>2128</v>
      </c>
      <c r="E121" s="143"/>
      <c r="F121" s="7"/>
      <c r="G121" s="154" t="s">
        <v>2718</v>
      </c>
      <c r="H121" s="155">
        <v>60402625</v>
      </c>
      <c r="I121" s="7" t="s">
        <v>78</v>
      </c>
      <c r="J121" s="156" t="s">
        <v>1228</v>
      </c>
      <c r="K121" s="135">
        <v>42401</v>
      </c>
      <c r="L121" s="158">
        <v>37500</v>
      </c>
      <c r="M121" s="132">
        <v>148312.5</v>
      </c>
      <c r="N121" s="132">
        <v>5702.5976000000019</v>
      </c>
      <c r="O121" s="132">
        <v>18852.787665600004</v>
      </c>
      <c r="P121" s="157">
        <v>0.1520692693333334</v>
      </c>
      <c r="Q121" s="135">
        <v>46054</v>
      </c>
    </row>
    <row r="122" spans="1:17" ht="14.1" customHeight="1" x14ac:dyDescent="0.2">
      <c r="A122" s="7">
        <v>316</v>
      </c>
      <c r="B122" s="7">
        <v>316</v>
      </c>
      <c r="C122" s="7" t="s">
        <v>248</v>
      </c>
      <c r="D122" s="7" t="s">
        <v>2130</v>
      </c>
      <c r="E122"/>
      <c r="F122" s="7"/>
      <c r="G122" s="154" t="s">
        <v>2356</v>
      </c>
      <c r="H122" s="155">
        <v>60395761</v>
      </c>
      <c r="I122" s="7" t="s">
        <v>78</v>
      </c>
      <c r="J122" s="156" t="s">
        <v>1228</v>
      </c>
      <c r="K122" s="135">
        <v>41440</v>
      </c>
      <c r="L122" s="158">
        <v>7736</v>
      </c>
      <c r="M122" s="132">
        <v>27857.335999999999</v>
      </c>
      <c r="N122" s="132">
        <v>936.67399999999998</v>
      </c>
      <c r="O122" s="132">
        <v>3096.6442440000001</v>
      </c>
      <c r="P122" s="157">
        <v>0.12107988624612202</v>
      </c>
      <c r="Q122" s="135">
        <v>45408</v>
      </c>
    </row>
    <row r="123" spans="1:17" ht="14.1" customHeight="1" x14ac:dyDescent="0.2">
      <c r="A123" s="7">
        <v>316</v>
      </c>
      <c r="B123" s="7">
        <v>316</v>
      </c>
      <c r="C123" s="7" t="s">
        <v>248</v>
      </c>
      <c r="D123" s="7" t="s">
        <v>2719</v>
      </c>
      <c r="E123" s="143"/>
      <c r="F123" s="7"/>
      <c r="G123" s="154" t="s">
        <v>2010</v>
      </c>
      <c r="H123" s="155">
        <v>60409422</v>
      </c>
      <c r="I123" s="7" t="s">
        <v>78</v>
      </c>
      <c r="J123" s="156" t="s">
        <v>1228</v>
      </c>
      <c r="K123" s="135">
        <v>42506</v>
      </c>
      <c r="L123" s="158">
        <v>38250</v>
      </c>
      <c r="M123" s="132">
        <v>145809</v>
      </c>
      <c r="N123" s="132">
        <v>966.13699999999994</v>
      </c>
      <c r="O123" s="132">
        <v>3194.0489220000004</v>
      </c>
      <c r="P123" s="157">
        <v>2.5258483660130719E-2</v>
      </c>
      <c r="Q123" s="135">
        <v>45428</v>
      </c>
    </row>
    <row r="124" spans="1:17" ht="14.1" customHeight="1" x14ac:dyDescent="0.2">
      <c r="A124" s="7">
        <v>316</v>
      </c>
      <c r="B124" s="7">
        <v>316</v>
      </c>
      <c r="C124" s="7" t="s">
        <v>248</v>
      </c>
      <c r="D124" s="7" t="s">
        <v>2191</v>
      </c>
      <c r="E124"/>
      <c r="F124" s="7"/>
      <c r="G124" s="154" t="s">
        <v>2560</v>
      </c>
      <c r="H124" s="155">
        <v>60409703</v>
      </c>
      <c r="I124" s="7" t="s">
        <v>78</v>
      </c>
      <c r="J124" s="156" t="s">
        <v>1228</v>
      </c>
      <c r="K124" s="135">
        <v>42522</v>
      </c>
      <c r="L124" s="158">
        <v>34000</v>
      </c>
      <c r="M124" s="132">
        <v>131002</v>
      </c>
      <c r="N124" s="132">
        <v>0</v>
      </c>
      <c r="O124" s="132">
        <v>0</v>
      </c>
      <c r="P124" s="157">
        <v>0</v>
      </c>
      <c r="Q124" s="135">
        <v>46357</v>
      </c>
    </row>
    <row r="125" spans="1:17" ht="14.1" customHeight="1" x14ac:dyDescent="0.2">
      <c r="A125" s="7">
        <v>316</v>
      </c>
      <c r="B125" s="7">
        <v>316</v>
      </c>
      <c r="C125" s="7" t="s">
        <v>248</v>
      </c>
      <c r="D125" s="7" t="s">
        <v>2191</v>
      </c>
      <c r="E125"/>
      <c r="F125" s="7"/>
      <c r="G125" s="154" t="s">
        <v>2192</v>
      </c>
      <c r="H125" s="155">
        <v>60409687</v>
      </c>
      <c r="I125" s="7" t="s">
        <v>78</v>
      </c>
      <c r="J125" s="156" t="s">
        <v>1228</v>
      </c>
      <c r="K125" s="135">
        <v>42522</v>
      </c>
      <c r="L125" s="158">
        <v>7800</v>
      </c>
      <c r="M125" s="132">
        <v>30053.4</v>
      </c>
      <c r="N125" s="132">
        <v>0</v>
      </c>
      <c r="O125" s="132">
        <v>0</v>
      </c>
      <c r="P125" s="157">
        <v>0</v>
      </c>
      <c r="Q125" s="135">
        <v>46357</v>
      </c>
    </row>
    <row r="126" spans="1:17" ht="14.1" customHeight="1" x14ac:dyDescent="0.2">
      <c r="A126" s="7">
        <v>316</v>
      </c>
      <c r="B126" s="7">
        <v>316</v>
      </c>
      <c r="C126" s="7" t="s">
        <v>248</v>
      </c>
      <c r="D126" s="7" t="s">
        <v>2720</v>
      </c>
      <c r="E126" s="143"/>
      <c r="F126" s="7"/>
      <c r="G126" s="154" t="s">
        <v>2443</v>
      </c>
      <c r="H126" s="155">
        <v>60409695</v>
      </c>
      <c r="I126" s="7" t="s">
        <v>78</v>
      </c>
      <c r="J126" s="156" t="s">
        <v>1228</v>
      </c>
      <c r="K126" s="135">
        <v>42522</v>
      </c>
      <c r="L126" s="158">
        <v>22500</v>
      </c>
      <c r="M126" s="132">
        <v>86692.5</v>
      </c>
      <c r="N126" s="132">
        <v>0</v>
      </c>
      <c r="O126" s="132">
        <v>0</v>
      </c>
      <c r="P126" s="157">
        <v>0</v>
      </c>
      <c r="Q126" s="135">
        <v>46905</v>
      </c>
    </row>
    <row r="127" spans="1:17" ht="14.1" customHeight="1" x14ac:dyDescent="0.2">
      <c r="A127" s="7">
        <v>316</v>
      </c>
      <c r="B127" s="7">
        <v>316</v>
      </c>
      <c r="C127" s="7" t="s">
        <v>248</v>
      </c>
      <c r="D127" s="7" t="s">
        <v>2130</v>
      </c>
      <c r="E127"/>
      <c r="F127" s="7"/>
      <c r="G127" s="154" t="s">
        <v>2131</v>
      </c>
      <c r="H127" s="155">
        <v>60413218</v>
      </c>
      <c r="I127" s="7" t="s">
        <v>78</v>
      </c>
      <c r="J127" s="156" t="s">
        <v>1228</v>
      </c>
      <c r="K127" s="135">
        <v>42583</v>
      </c>
      <c r="L127" s="158">
        <v>10150</v>
      </c>
      <c r="M127" s="132">
        <v>38630.9</v>
      </c>
      <c r="N127" s="132">
        <v>15.954000000000001</v>
      </c>
      <c r="O127" s="132">
        <v>52.743924</v>
      </c>
      <c r="P127" s="157">
        <v>1.5718226600985221E-3</v>
      </c>
      <c r="Q127" s="135">
        <v>46235</v>
      </c>
    </row>
    <row r="128" spans="1:17" ht="14.1" customHeight="1" x14ac:dyDescent="0.2">
      <c r="A128" s="7">
        <v>316</v>
      </c>
      <c r="B128" s="7">
        <v>316</v>
      </c>
      <c r="C128" s="7" t="s">
        <v>248</v>
      </c>
      <c r="D128" s="7" t="s">
        <v>2721</v>
      </c>
      <c r="E128"/>
      <c r="F128" s="7"/>
      <c r="G128" s="154" t="s">
        <v>2403</v>
      </c>
      <c r="H128" s="155">
        <v>60414935</v>
      </c>
      <c r="I128" s="7" t="s">
        <v>78</v>
      </c>
      <c r="J128" s="156" t="s">
        <v>1228</v>
      </c>
      <c r="K128" s="135">
        <v>42583</v>
      </c>
      <c r="L128" s="158">
        <v>23100</v>
      </c>
      <c r="M128" s="132">
        <v>87918.6</v>
      </c>
      <c r="N128" s="132">
        <v>0</v>
      </c>
      <c r="O128" s="132">
        <v>0</v>
      </c>
      <c r="P128" s="157">
        <v>0</v>
      </c>
      <c r="Q128" s="135">
        <v>46235</v>
      </c>
    </row>
    <row r="129" spans="1:17" ht="14.1" customHeight="1" x14ac:dyDescent="0.2">
      <c r="A129" s="7">
        <v>316</v>
      </c>
      <c r="B129" s="7">
        <v>316</v>
      </c>
      <c r="C129" s="7" t="s">
        <v>248</v>
      </c>
      <c r="D129" s="7" t="s">
        <v>2684</v>
      </c>
      <c r="E129"/>
      <c r="F129" s="7"/>
      <c r="G129" s="154" t="s">
        <v>2581</v>
      </c>
      <c r="H129" s="155">
        <v>60415759</v>
      </c>
      <c r="I129" s="7" t="s">
        <v>78</v>
      </c>
      <c r="J129" s="156" t="s">
        <v>1228</v>
      </c>
      <c r="K129" s="135">
        <v>42583</v>
      </c>
      <c r="L129" s="158">
        <v>39000</v>
      </c>
      <c r="M129" s="132">
        <v>148434</v>
      </c>
      <c r="N129" s="132">
        <v>1646.0840000000001</v>
      </c>
      <c r="O129" s="132">
        <v>5441.9537039999996</v>
      </c>
      <c r="P129" s="157">
        <v>4.2207282051282054E-2</v>
      </c>
      <c r="Q129" s="135">
        <v>46235</v>
      </c>
    </row>
    <row r="130" spans="1:17" ht="14.1" customHeight="1" x14ac:dyDescent="0.2">
      <c r="A130" s="7">
        <v>316</v>
      </c>
      <c r="B130" s="7">
        <v>316</v>
      </c>
      <c r="C130" s="7" t="s">
        <v>248</v>
      </c>
      <c r="D130" s="7" t="s">
        <v>2722</v>
      </c>
      <c r="E130" s="144"/>
      <c r="F130" s="7"/>
      <c r="G130" s="154" t="s">
        <v>2361</v>
      </c>
      <c r="H130" s="155">
        <v>60415767</v>
      </c>
      <c r="I130" s="7" t="s">
        <v>78</v>
      </c>
      <c r="J130" s="156" t="s">
        <v>1228</v>
      </c>
      <c r="K130" s="135">
        <v>42614</v>
      </c>
      <c r="L130" s="158">
        <v>23400</v>
      </c>
      <c r="M130" s="132">
        <v>88335</v>
      </c>
      <c r="N130" s="132">
        <v>0</v>
      </c>
      <c r="O130" s="132">
        <v>0</v>
      </c>
      <c r="P130" s="157">
        <v>0</v>
      </c>
      <c r="Q130" s="135">
        <v>46266</v>
      </c>
    </row>
    <row r="131" spans="1:17" ht="14.1" customHeight="1" x14ac:dyDescent="0.2">
      <c r="A131" s="7">
        <v>316</v>
      </c>
      <c r="B131" s="7">
        <v>316</v>
      </c>
      <c r="C131" s="7" t="s">
        <v>248</v>
      </c>
      <c r="D131" s="7" t="s">
        <v>2723</v>
      </c>
      <c r="E131"/>
      <c r="F131" s="7"/>
      <c r="G131" s="154" t="s">
        <v>2724</v>
      </c>
      <c r="H131" s="155">
        <v>60418480</v>
      </c>
      <c r="I131" s="7" t="s">
        <v>78</v>
      </c>
      <c r="J131" s="156" t="s">
        <v>1228</v>
      </c>
      <c r="K131" s="135">
        <v>42675</v>
      </c>
      <c r="L131" s="158">
        <v>10000</v>
      </c>
      <c r="M131" s="132">
        <v>38270</v>
      </c>
      <c r="N131" s="132">
        <v>0</v>
      </c>
      <c r="O131" s="132">
        <v>0</v>
      </c>
      <c r="P131" s="157">
        <v>0</v>
      </c>
      <c r="Q131" s="135">
        <v>46327</v>
      </c>
    </row>
    <row r="132" spans="1:17" ht="14.1" customHeight="1" x14ac:dyDescent="0.2">
      <c r="A132" s="7">
        <v>316</v>
      </c>
      <c r="B132" s="7">
        <v>316</v>
      </c>
      <c r="C132" s="7" t="s">
        <v>248</v>
      </c>
      <c r="D132" s="7" t="s">
        <v>2725</v>
      </c>
      <c r="E132"/>
      <c r="F132" s="7"/>
      <c r="G132" s="154" t="s">
        <v>2726</v>
      </c>
      <c r="H132" s="155">
        <v>62000153</v>
      </c>
      <c r="I132" s="7" t="s">
        <v>78</v>
      </c>
      <c r="J132" s="156" t="s">
        <v>1228</v>
      </c>
      <c r="K132" s="135">
        <v>42522</v>
      </c>
      <c r="L132" s="158">
        <v>12000</v>
      </c>
      <c r="M132" s="132">
        <v>46236</v>
      </c>
      <c r="N132" s="132">
        <v>48.966330000000077</v>
      </c>
      <c r="O132" s="132">
        <v>161.88268698000027</v>
      </c>
      <c r="P132" s="157">
        <v>4.0805275000000063E-3</v>
      </c>
      <c r="Q132" s="135">
        <v>46174</v>
      </c>
    </row>
    <row r="133" spans="1:17" ht="14.1" customHeight="1" x14ac:dyDescent="0.2">
      <c r="A133" s="7">
        <v>316</v>
      </c>
      <c r="B133" s="7">
        <v>316</v>
      </c>
      <c r="C133" s="7" t="s">
        <v>248</v>
      </c>
      <c r="D133" s="7" t="s">
        <v>2727</v>
      </c>
      <c r="E133"/>
      <c r="F133" s="7"/>
      <c r="G133" s="154" t="s">
        <v>2171</v>
      </c>
      <c r="H133" s="155">
        <v>60410230</v>
      </c>
      <c r="I133" s="7" t="s">
        <v>78</v>
      </c>
      <c r="J133" s="156" t="s">
        <v>1222</v>
      </c>
      <c r="K133" s="135">
        <v>42513</v>
      </c>
      <c r="L133" s="158">
        <v>12300</v>
      </c>
      <c r="M133" s="132">
        <v>53449.650000000009</v>
      </c>
      <c r="N133" s="132">
        <v>793.40875000000005</v>
      </c>
      <c r="O133" s="132">
        <v>3078.9813361249999</v>
      </c>
      <c r="P133" s="157">
        <v>6.4504776422764226E-2</v>
      </c>
      <c r="Q133" s="135">
        <v>46530</v>
      </c>
    </row>
    <row r="134" spans="1:17" ht="14.1" customHeight="1" x14ac:dyDescent="0.2">
      <c r="A134" s="7">
        <v>316</v>
      </c>
      <c r="B134" s="7">
        <v>316</v>
      </c>
      <c r="C134" s="7" t="s">
        <v>248</v>
      </c>
      <c r="D134" s="7" t="s">
        <v>2578</v>
      </c>
      <c r="E134" s="143"/>
      <c r="F134" s="7"/>
      <c r="G134" s="154" t="s">
        <v>2366</v>
      </c>
      <c r="H134" s="155">
        <v>60416534</v>
      </c>
      <c r="I134" s="7" t="s">
        <v>78</v>
      </c>
      <c r="J134" s="156" t="s">
        <v>1228</v>
      </c>
      <c r="K134" s="135">
        <v>42648</v>
      </c>
      <c r="L134" s="158">
        <v>39000</v>
      </c>
      <c r="M134" s="132">
        <v>147342</v>
      </c>
      <c r="N134" s="132">
        <v>3510</v>
      </c>
      <c r="O134" s="132">
        <v>11604.06</v>
      </c>
      <c r="P134" s="157">
        <v>0.09</v>
      </c>
      <c r="Q134" s="135">
        <v>47761</v>
      </c>
    </row>
    <row r="135" spans="1:17" ht="14.1" customHeight="1" x14ac:dyDescent="0.2">
      <c r="A135" s="7">
        <v>316</v>
      </c>
      <c r="B135" s="7">
        <v>316</v>
      </c>
      <c r="C135" s="7" t="s">
        <v>248</v>
      </c>
      <c r="D135" s="7" t="s">
        <v>2699</v>
      </c>
      <c r="E135"/>
      <c r="F135" s="7"/>
      <c r="G135" s="154" t="s">
        <v>2529</v>
      </c>
      <c r="H135" s="155">
        <v>62001232</v>
      </c>
      <c r="I135" s="7" t="s">
        <v>78</v>
      </c>
      <c r="J135" s="156" t="s">
        <v>1228</v>
      </c>
      <c r="K135" s="135">
        <v>42828</v>
      </c>
      <c r="L135" s="158">
        <v>8000</v>
      </c>
      <c r="M135" s="132">
        <v>29024</v>
      </c>
      <c r="N135" s="132">
        <v>0</v>
      </c>
      <c r="O135" s="132">
        <v>0</v>
      </c>
      <c r="P135" s="157">
        <v>0</v>
      </c>
      <c r="Q135" s="135">
        <v>46480</v>
      </c>
    </row>
    <row r="136" spans="1:17" ht="14.1" customHeight="1" x14ac:dyDescent="0.2">
      <c r="A136" s="7">
        <v>316</v>
      </c>
      <c r="B136" s="7">
        <v>316</v>
      </c>
      <c r="C136" s="7" t="s">
        <v>248</v>
      </c>
      <c r="D136" s="7" t="s">
        <v>2728</v>
      </c>
      <c r="E136"/>
      <c r="F136" s="7"/>
      <c r="G136" s="154" t="s">
        <v>2293</v>
      </c>
      <c r="H136" s="155">
        <v>62001330</v>
      </c>
      <c r="I136" s="7" t="s">
        <v>78</v>
      </c>
      <c r="J136" s="156" t="s">
        <v>2729</v>
      </c>
      <c r="K136" s="135">
        <v>42837</v>
      </c>
      <c r="L136" s="158">
        <v>800000</v>
      </c>
      <c r="M136" s="132">
        <v>2664720</v>
      </c>
      <c r="N136" s="132">
        <v>8371.7620000000006</v>
      </c>
      <c r="O136" s="132">
        <v>186.958188984</v>
      </c>
      <c r="P136" s="157">
        <v>1.0464702500000001E-2</v>
      </c>
      <c r="Q136" s="135">
        <v>46489</v>
      </c>
    </row>
    <row r="137" spans="1:17" ht="14.1" customHeight="1" x14ac:dyDescent="0.2">
      <c r="A137" s="7">
        <v>316</v>
      </c>
      <c r="B137" s="7">
        <v>316</v>
      </c>
      <c r="C137" s="7" t="s">
        <v>248</v>
      </c>
      <c r="D137" s="7" t="s">
        <v>2730</v>
      </c>
      <c r="E137" s="143"/>
      <c r="F137" s="7"/>
      <c r="G137" s="154" t="s">
        <v>2544</v>
      </c>
      <c r="H137" s="155">
        <v>62001857</v>
      </c>
      <c r="I137" s="7" t="s">
        <v>78</v>
      </c>
      <c r="J137" s="156" t="s">
        <v>1222</v>
      </c>
      <c r="K137" s="135">
        <v>42872</v>
      </c>
      <c r="L137" s="158">
        <v>34200</v>
      </c>
      <c r="M137" s="132">
        <v>136882.07999999999</v>
      </c>
      <c r="N137" s="132">
        <v>0</v>
      </c>
      <c r="O137" s="132">
        <v>0</v>
      </c>
      <c r="P137" s="157">
        <v>0</v>
      </c>
      <c r="Q137" s="135">
        <v>46524</v>
      </c>
    </row>
    <row r="138" spans="1:17" ht="14.1" customHeight="1" x14ac:dyDescent="0.2">
      <c r="A138" s="7">
        <v>316</v>
      </c>
      <c r="B138" s="7">
        <v>316</v>
      </c>
      <c r="C138" s="7" t="s">
        <v>248</v>
      </c>
      <c r="D138" s="7" t="s">
        <v>2698</v>
      </c>
      <c r="E138"/>
      <c r="F138" s="7"/>
      <c r="G138" s="154" t="s">
        <v>2308</v>
      </c>
      <c r="H138" s="155">
        <v>62001973</v>
      </c>
      <c r="I138" s="7" t="s">
        <v>78</v>
      </c>
      <c r="J138" s="156" t="s">
        <v>1228</v>
      </c>
      <c r="K138" s="135">
        <v>42887</v>
      </c>
      <c r="L138" s="158">
        <v>60800</v>
      </c>
      <c r="M138" s="132">
        <v>215779.20000000001</v>
      </c>
      <c r="N138" s="132">
        <v>4834.3256599999968</v>
      </c>
      <c r="O138" s="132">
        <v>15982.280631959988</v>
      </c>
      <c r="P138" s="157">
        <v>7.9511935197368364E-2</v>
      </c>
      <c r="Q138" s="135">
        <v>46539</v>
      </c>
    </row>
    <row r="139" spans="1:17" ht="14.1" customHeight="1" x14ac:dyDescent="0.2">
      <c r="A139" s="7">
        <v>316</v>
      </c>
      <c r="B139" s="7">
        <v>316</v>
      </c>
      <c r="C139" s="7" t="s">
        <v>248</v>
      </c>
      <c r="D139" s="7" t="s">
        <v>2568</v>
      </c>
      <c r="E139" s="143"/>
      <c r="F139" s="7"/>
      <c r="G139" s="154" t="s">
        <v>2327</v>
      </c>
      <c r="H139" s="155">
        <v>62002516</v>
      </c>
      <c r="I139" s="7" t="s">
        <v>78</v>
      </c>
      <c r="J139" s="156" t="s">
        <v>1222</v>
      </c>
      <c r="K139" s="135">
        <v>42930</v>
      </c>
      <c r="L139" s="158">
        <v>9600</v>
      </c>
      <c r="M139" s="132">
        <v>38753.279999999999</v>
      </c>
      <c r="N139" s="132">
        <v>1518.3952699999995</v>
      </c>
      <c r="O139" s="132">
        <v>5892.436524288998</v>
      </c>
      <c r="P139" s="157">
        <v>0.15816617395833329</v>
      </c>
      <c r="Q139" s="135">
        <v>46582</v>
      </c>
    </row>
    <row r="140" spans="1:17" ht="14.1" customHeight="1" x14ac:dyDescent="0.2">
      <c r="A140" s="7">
        <v>316</v>
      </c>
      <c r="B140" s="7">
        <v>316</v>
      </c>
      <c r="C140" s="7" t="s">
        <v>248</v>
      </c>
      <c r="D140" s="7" t="s">
        <v>2703</v>
      </c>
      <c r="E140" s="143"/>
      <c r="F140" s="7"/>
      <c r="G140" s="154" t="s">
        <v>2260</v>
      </c>
      <c r="H140" s="155">
        <v>62002918</v>
      </c>
      <c r="I140" s="7" t="s">
        <v>78</v>
      </c>
      <c r="J140" s="156" t="s">
        <v>1228</v>
      </c>
      <c r="K140" s="135">
        <v>42833</v>
      </c>
      <c r="L140" s="158">
        <v>9424.4030700000003</v>
      </c>
      <c r="M140" s="132">
        <v>34389.646802430005</v>
      </c>
      <c r="N140" s="132">
        <v>2376.8703799999998</v>
      </c>
      <c r="O140" s="132">
        <v>7857.9334762799999</v>
      </c>
      <c r="P140" s="157">
        <v>0.25220381199167025</v>
      </c>
      <c r="Q140" s="135">
        <v>45999</v>
      </c>
    </row>
    <row r="141" spans="1:17" ht="14.1" customHeight="1" x14ac:dyDescent="0.2">
      <c r="A141" s="7">
        <v>316</v>
      </c>
      <c r="B141" s="7">
        <v>316</v>
      </c>
      <c r="C141" s="7" t="s">
        <v>248</v>
      </c>
      <c r="D141" s="7" t="s">
        <v>2083</v>
      </c>
      <c r="E141"/>
      <c r="F141" s="7"/>
      <c r="G141" s="154" t="s">
        <v>2097</v>
      </c>
      <c r="H141" s="155">
        <v>62003141</v>
      </c>
      <c r="I141" s="7" t="s">
        <v>78</v>
      </c>
      <c r="J141" s="156" t="s">
        <v>1228</v>
      </c>
      <c r="K141" s="135">
        <v>42969</v>
      </c>
      <c r="L141" s="158">
        <v>32000</v>
      </c>
      <c r="M141" s="132">
        <v>115936</v>
      </c>
      <c r="N141" s="132">
        <v>508.70499999999998</v>
      </c>
      <c r="O141" s="132">
        <v>1681.77873</v>
      </c>
      <c r="P141" s="157">
        <v>1.5897031249999999E-2</v>
      </c>
      <c r="Q141" s="135">
        <v>46621</v>
      </c>
    </row>
    <row r="142" spans="1:17" ht="14.1" customHeight="1" x14ac:dyDescent="0.2">
      <c r="A142" s="7">
        <v>316</v>
      </c>
      <c r="B142" s="7">
        <v>316</v>
      </c>
      <c r="C142" s="7" t="s">
        <v>248</v>
      </c>
      <c r="D142" s="7" t="s">
        <v>2731</v>
      </c>
      <c r="E142"/>
      <c r="F142" s="7"/>
      <c r="G142" s="154" t="s">
        <v>2490</v>
      </c>
      <c r="H142" s="155">
        <v>62003604</v>
      </c>
      <c r="I142" s="7" t="s">
        <v>78</v>
      </c>
      <c r="J142" s="156" t="s">
        <v>1228</v>
      </c>
      <c r="K142" s="135">
        <v>43031</v>
      </c>
      <c r="L142" s="158">
        <v>30000</v>
      </c>
      <c r="M142" s="132">
        <v>104730</v>
      </c>
      <c r="N142" s="132">
        <v>3883.7231799999995</v>
      </c>
      <c r="O142" s="132">
        <v>12839.588833079999</v>
      </c>
      <c r="P142" s="157">
        <v>0.12945743933333331</v>
      </c>
      <c r="Q142" s="135">
        <v>45748</v>
      </c>
    </row>
    <row r="143" spans="1:17" ht="14.1" customHeight="1" x14ac:dyDescent="0.2">
      <c r="A143" s="7">
        <v>316</v>
      </c>
      <c r="B143" s="7">
        <v>316</v>
      </c>
      <c r="C143" s="7" t="s">
        <v>248</v>
      </c>
      <c r="D143" s="7" t="s">
        <v>2694</v>
      </c>
      <c r="E143" s="144"/>
      <c r="F143" s="7"/>
      <c r="G143" s="154" t="s">
        <v>2493</v>
      </c>
      <c r="H143" s="155">
        <v>62003613</v>
      </c>
      <c r="I143" s="7" t="s">
        <v>78</v>
      </c>
      <c r="J143" s="156" t="s">
        <v>1228</v>
      </c>
      <c r="K143" s="135">
        <v>43014</v>
      </c>
      <c r="L143" s="158">
        <v>30000</v>
      </c>
      <c r="M143" s="132">
        <v>105600</v>
      </c>
      <c r="N143" s="132">
        <v>416.8074600000009</v>
      </c>
      <c r="O143" s="132">
        <v>1377.965462760003</v>
      </c>
      <c r="P143" s="157">
        <v>1.3893582000000029E-2</v>
      </c>
      <c r="Q143" s="135">
        <v>46666</v>
      </c>
    </row>
    <row r="144" spans="1:17" ht="14.1" customHeight="1" x14ac:dyDescent="0.2">
      <c r="A144" s="7">
        <v>316</v>
      </c>
      <c r="B144" s="7">
        <v>316</v>
      </c>
      <c r="C144" s="7" t="s">
        <v>248</v>
      </c>
      <c r="D144" s="7" t="s">
        <v>2732</v>
      </c>
      <c r="E144"/>
      <c r="F144" s="7"/>
      <c r="G144" s="154" t="s">
        <v>2373</v>
      </c>
      <c r="H144" s="155">
        <v>62005608</v>
      </c>
      <c r="I144" s="7" t="s">
        <v>78</v>
      </c>
      <c r="J144" s="156" t="s">
        <v>1222</v>
      </c>
      <c r="K144" s="135">
        <v>43111</v>
      </c>
      <c r="L144" s="158">
        <v>12000</v>
      </c>
      <c r="M144" s="132">
        <v>49350</v>
      </c>
      <c r="N144" s="132">
        <v>2221.6628599999995</v>
      </c>
      <c r="O144" s="132">
        <v>8621.6070608019982</v>
      </c>
      <c r="P144" s="157">
        <v>0.18513857166666661</v>
      </c>
      <c r="Q144" s="135">
        <v>46763</v>
      </c>
    </row>
    <row r="145" spans="1:17" ht="14.1" customHeight="1" x14ac:dyDescent="0.2">
      <c r="A145" s="7">
        <v>316</v>
      </c>
      <c r="B145" s="7">
        <v>316</v>
      </c>
      <c r="C145" s="7" t="s">
        <v>248</v>
      </c>
      <c r="D145" s="7" t="s">
        <v>2445</v>
      </c>
      <c r="E145"/>
      <c r="F145" s="7"/>
      <c r="G145" s="154" t="s">
        <v>2344</v>
      </c>
      <c r="H145" s="155">
        <v>62005616</v>
      </c>
      <c r="I145" s="7" t="s">
        <v>78</v>
      </c>
      <c r="J145" s="156" t="s">
        <v>2345</v>
      </c>
      <c r="K145" s="135">
        <v>43070</v>
      </c>
      <c r="L145" s="158">
        <v>100000</v>
      </c>
      <c r="M145" s="132">
        <v>41760</v>
      </c>
      <c r="N145" s="132">
        <v>1615.361650000006</v>
      </c>
      <c r="O145" s="132">
        <v>566.99193915000205</v>
      </c>
      <c r="P145" s="157">
        <v>1.6153616500000061E-2</v>
      </c>
      <c r="Q145" s="135">
        <v>46722</v>
      </c>
    </row>
    <row r="146" spans="1:17" ht="14.1" customHeight="1" x14ac:dyDescent="0.2">
      <c r="A146" s="7">
        <v>316</v>
      </c>
      <c r="B146" s="7">
        <v>316</v>
      </c>
      <c r="C146" s="7" t="s">
        <v>248</v>
      </c>
      <c r="D146" s="7" t="s">
        <v>2733</v>
      </c>
      <c r="E146"/>
      <c r="F146" s="7"/>
      <c r="G146" s="154" t="s">
        <v>2734</v>
      </c>
      <c r="H146" s="155">
        <v>62005749</v>
      </c>
      <c r="I146" s="7" t="s">
        <v>78</v>
      </c>
      <c r="J146" s="156" t="s">
        <v>1228</v>
      </c>
      <c r="K146" s="135">
        <v>43039</v>
      </c>
      <c r="L146" s="158">
        <v>17000</v>
      </c>
      <c r="M146" s="132">
        <v>59857</v>
      </c>
      <c r="N146" s="132">
        <v>0</v>
      </c>
      <c r="O146" s="132">
        <v>0</v>
      </c>
      <c r="P146" s="157">
        <v>0</v>
      </c>
      <c r="Q146" s="135">
        <v>45992</v>
      </c>
    </row>
    <row r="147" spans="1:17" ht="14.1" customHeight="1" x14ac:dyDescent="0.2">
      <c r="A147" s="7">
        <v>316</v>
      </c>
      <c r="B147" s="7">
        <v>316</v>
      </c>
      <c r="C147" s="7" t="s">
        <v>248</v>
      </c>
      <c r="D147" s="7" t="s">
        <v>2706</v>
      </c>
      <c r="E147" s="143"/>
      <c r="F147" s="7"/>
      <c r="G147" s="154" t="s">
        <v>2252</v>
      </c>
      <c r="H147" s="155">
        <v>62005723</v>
      </c>
      <c r="I147" s="7" t="s">
        <v>78</v>
      </c>
      <c r="J147" s="156" t="s">
        <v>1228</v>
      </c>
      <c r="K147" s="135">
        <v>43039</v>
      </c>
      <c r="L147" s="158">
        <v>4200</v>
      </c>
      <c r="M147" s="132">
        <v>14788.2</v>
      </c>
      <c r="N147" s="132">
        <v>730.71329000000003</v>
      </c>
      <c r="O147" s="132">
        <v>2415.7381367399998</v>
      </c>
      <c r="P147" s="157">
        <v>0.17397935476190476</v>
      </c>
      <c r="Q147" s="135">
        <v>46691</v>
      </c>
    </row>
    <row r="148" spans="1:17" ht="14.1" customHeight="1" x14ac:dyDescent="0.2">
      <c r="A148" s="7">
        <v>316</v>
      </c>
      <c r="B148" s="7">
        <v>316</v>
      </c>
      <c r="C148" s="7" t="s">
        <v>248</v>
      </c>
      <c r="D148" s="7" t="s">
        <v>2706</v>
      </c>
      <c r="E148"/>
      <c r="F148" s="7"/>
      <c r="G148" s="154" t="s">
        <v>2405</v>
      </c>
      <c r="H148" s="155">
        <v>62005731</v>
      </c>
      <c r="I148" s="7" t="s">
        <v>78</v>
      </c>
      <c r="J148" s="156" t="s">
        <v>1228</v>
      </c>
      <c r="K148" s="135">
        <v>43039</v>
      </c>
      <c r="L148" s="158">
        <v>20000</v>
      </c>
      <c r="M148" s="132">
        <v>70420</v>
      </c>
      <c r="N148" s="132">
        <v>1828.9906099999994</v>
      </c>
      <c r="O148" s="132">
        <v>6046.6429566599982</v>
      </c>
      <c r="P148" s="157">
        <v>9.1449530499999973E-2</v>
      </c>
      <c r="Q148" s="135">
        <v>46691</v>
      </c>
    </row>
    <row r="149" spans="1:17" ht="14.1" customHeight="1" x14ac:dyDescent="0.2">
      <c r="A149" s="7">
        <v>316</v>
      </c>
      <c r="B149" s="7">
        <v>316</v>
      </c>
      <c r="C149" s="7" t="s">
        <v>248</v>
      </c>
      <c r="D149" s="7" t="s">
        <v>2682</v>
      </c>
      <c r="E149"/>
      <c r="F149" s="7"/>
      <c r="G149" s="154" t="s">
        <v>2468</v>
      </c>
      <c r="H149" s="155">
        <v>62006176</v>
      </c>
      <c r="I149" s="7" t="s">
        <v>78</v>
      </c>
      <c r="J149" s="156" t="s">
        <v>1228</v>
      </c>
      <c r="K149" s="135">
        <v>43132</v>
      </c>
      <c r="L149" s="158">
        <v>56000</v>
      </c>
      <c r="M149" s="132">
        <v>191912</v>
      </c>
      <c r="N149" s="132">
        <v>0</v>
      </c>
      <c r="O149" s="132">
        <v>0</v>
      </c>
      <c r="P149" s="157">
        <v>0</v>
      </c>
      <c r="Q149" s="135">
        <v>46784</v>
      </c>
    </row>
    <row r="150" spans="1:17" ht="14.1" customHeight="1" x14ac:dyDescent="0.2">
      <c r="A150" s="7">
        <v>316</v>
      </c>
      <c r="B150" s="7">
        <v>316</v>
      </c>
      <c r="C150" s="7" t="s">
        <v>248</v>
      </c>
      <c r="D150" s="7" t="s">
        <v>2536</v>
      </c>
      <c r="E150"/>
      <c r="F150" s="7"/>
      <c r="G150" s="154" t="s">
        <v>2536</v>
      </c>
      <c r="H150" s="155">
        <v>62006523</v>
      </c>
      <c r="I150" s="7" t="s">
        <v>78</v>
      </c>
      <c r="J150" s="156" t="s">
        <v>1228</v>
      </c>
      <c r="K150" s="135">
        <v>43188</v>
      </c>
      <c r="L150" s="158">
        <v>45000</v>
      </c>
      <c r="M150" s="132">
        <v>158130</v>
      </c>
      <c r="N150" s="132">
        <v>0</v>
      </c>
      <c r="O150" s="132">
        <v>0</v>
      </c>
      <c r="P150" s="157">
        <v>0</v>
      </c>
      <c r="Q150" s="135">
        <v>45380</v>
      </c>
    </row>
    <row r="151" spans="1:17" ht="14.1" customHeight="1" x14ac:dyDescent="0.2">
      <c r="A151" s="7">
        <v>316</v>
      </c>
      <c r="B151" s="7">
        <v>316</v>
      </c>
      <c r="C151" s="7" t="s">
        <v>248</v>
      </c>
      <c r="D151" s="7" t="s">
        <v>2735</v>
      </c>
      <c r="E151"/>
      <c r="F151" s="7"/>
      <c r="G151" s="154" t="s">
        <v>2389</v>
      </c>
      <c r="H151" s="155">
        <v>62006614</v>
      </c>
      <c r="I151" s="7" t="s">
        <v>78</v>
      </c>
      <c r="J151" s="156" t="s">
        <v>1222</v>
      </c>
      <c r="K151" s="135">
        <v>43206</v>
      </c>
      <c r="L151" s="158">
        <v>15000</v>
      </c>
      <c r="M151" s="132">
        <v>64944</v>
      </c>
      <c r="N151" s="132">
        <v>35.22</v>
      </c>
      <c r="O151" s="132">
        <v>136.67825400000001</v>
      </c>
      <c r="P151" s="157">
        <v>2.3479999999999998E-3</v>
      </c>
      <c r="Q151" s="135">
        <v>45763</v>
      </c>
    </row>
    <row r="152" spans="1:17" ht="14.1" customHeight="1" x14ac:dyDescent="0.2">
      <c r="A152" s="7">
        <v>316</v>
      </c>
      <c r="B152" s="7">
        <v>316</v>
      </c>
      <c r="C152" s="7" t="s">
        <v>248</v>
      </c>
      <c r="D152" s="7" t="s">
        <v>2274</v>
      </c>
      <c r="E152" s="143"/>
      <c r="F152" s="7"/>
      <c r="G152" s="154" t="s">
        <v>2274</v>
      </c>
      <c r="H152" s="155">
        <v>62006978</v>
      </c>
      <c r="I152" s="7" t="s">
        <v>78</v>
      </c>
      <c r="J152" s="156" t="s">
        <v>1228</v>
      </c>
      <c r="K152" s="135">
        <v>43091</v>
      </c>
      <c r="L152" s="158">
        <v>8000</v>
      </c>
      <c r="M152" s="132">
        <v>27880</v>
      </c>
      <c r="N152" s="132">
        <v>674.87099999999998</v>
      </c>
      <c r="O152" s="132">
        <v>2231.1235259999999</v>
      </c>
      <c r="P152" s="157">
        <v>8.4358875E-2</v>
      </c>
      <c r="Q152" s="135">
        <v>46378</v>
      </c>
    </row>
    <row r="153" spans="1:17" ht="14.1" customHeight="1" x14ac:dyDescent="0.2">
      <c r="A153" s="7">
        <v>316</v>
      </c>
      <c r="B153" s="7">
        <v>316</v>
      </c>
      <c r="C153" s="7" t="s">
        <v>248</v>
      </c>
      <c r="D153" s="7" t="s">
        <v>2130</v>
      </c>
      <c r="E153"/>
      <c r="F153" s="7"/>
      <c r="G153" s="154" t="s">
        <v>2527</v>
      </c>
      <c r="H153" s="155">
        <v>62007075</v>
      </c>
      <c r="I153" s="7" t="s">
        <v>78</v>
      </c>
      <c r="J153" s="156" t="s">
        <v>1228</v>
      </c>
      <c r="K153" s="135">
        <v>43204</v>
      </c>
      <c r="L153" s="158">
        <v>58400</v>
      </c>
      <c r="M153" s="132">
        <v>204575.2</v>
      </c>
      <c r="N153" s="132">
        <v>98.442999999999998</v>
      </c>
      <c r="O153" s="132">
        <v>325.45255800000001</v>
      </c>
      <c r="P153" s="157">
        <v>1.6856678082191781E-3</v>
      </c>
      <c r="Q153" s="135">
        <v>45408</v>
      </c>
    </row>
    <row r="154" spans="1:17" ht="14.1" customHeight="1" x14ac:dyDescent="0.2">
      <c r="A154" s="7">
        <v>316</v>
      </c>
      <c r="B154" s="7">
        <v>316</v>
      </c>
      <c r="C154" s="7" t="s">
        <v>248</v>
      </c>
      <c r="D154" s="7" t="s">
        <v>2708</v>
      </c>
      <c r="E154"/>
      <c r="F154" s="7"/>
      <c r="G154" s="154" t="s">
        <v>2284</v>
      </c>
      <c r="H154" s="155">
        <v>62007695</v>
      </c>
      <c r="I154" s="7" t="s">
        <v>78</v>
      </c>
      <c r="J154" s="156" t="s">
        <v>1222</v>
      </c>
      <c r="K154" s="135">
        <v>43203</v>
      </c>
      <c r="L154" s="158">
        <v>40000</v>
      </c>
      <c r="M154" s="132">
        <v>173044</v>
      </c>
      <c r="N154" s="132">
        <v>2059.1645399999993</v>
      </c>
      <c r="O154" s="132">
        <v>7990.9998303779967</v>
      </c>
      <c r="P154" s="157">
        <v>5.1479113499999986E-2</v>
      </c>
      <c r="Q154" s="135">
        <v>46856</v>
      </c>
    </row>
    <row r="155" spans="1:17" ht="14.1" customHeight="1" x14ac:dyDescent="0.2">
      <c r="A155" s="7">
        <v>316</v>
      </c>
      <c r="B155" s="7">
        <v>316</v>
      </c>
      <c r="C155" s="7" t="s">
        <v>248</v>
      </c>
      <c r="D155" s="7" t="s">
        <v>2168</v>
      </c>
      <c r="E155"/>
      <c r="F155" s="7"/>
      <c r="G155" s="154" t="s">
        <v>2168</v>
      </c>
      <c r="H155" s="155">
        <v>62008800</v>
      </c>
      <c r="I155" s="7" t="s">
        <v>78</v>
      </c>
      <c r="J155" s="156" t="s">
        <v>1222</v>
      </c>
      <c r="K155" s="135">
        <v>43345</v>
      </c>
      <c r="L155" s="158">
        <v>37500</v>
      </c>
      <c r="M155" s="132">
        <v>157946.25</v>
      </c>
      <c r="N155" s="132">
        <v>5474.1150900000002</v>
      </c>
      <c r="O155" s="132">
        <v>21243.398429763001</v>
      </c>
      <c r="P155" s="157">
        <v>0.14597640240000001</v>
      </c>
      <c r="Q155" s="135">
        <v>46267</v>
      </c>
    </row>
    <row r="156" spans="1:17" ht="14.1" customHeight="1" x14ac:dyDescent="0.2">
      <c r="A156" s="7">
        <v>316</v>
      </c>
      <c r="B156" s="7">
        <v>316</v>
      </c>
      <c r="C156" s="7" t="s">
        <v>248</v>
      </c>
      <c r="D156" s="7" t="s">
        <v>2736</v>
      </c>
      <c r="E156"/>
      <c r="F156" s="7"/>
      <c r="G156" s="154" t="s">
        <v>2507</v>
      </c>
      <c r="H156" s="155">
        <v>62009378</v>
      </c>
      <c r="I156" s="7" t="s">
        <v>78</v>
      </c>
      <c r="J156" s="156" t="s">
        <v>1231</v>
      </c>
      <c r="K156" s="135">
        <v>43283</v>
      </c>
      <c r="L156" s="158">
        <v>10400</v>
      </c>
      <c r="M156" s="132">
        <v>50116.56</v>
      </c>
      <c r="N156" s="132">
        <v>0</v>
      </c>
      <c r="O156" s="132">
        <v>0</v>
      </c>
      <c r="P156" s="157">
        <v>0</v>
      </c>
      <c r="Q156" s="135">
        <v>46936</v>
      </c>
    </row>
    <row r="157" spans="1:17" ht="14.1" customHeight="1" x14ac:dyDescent="0.2">
      <c r="A157" s="7">
        <v>316</v>
      </c>
      <c r="B157" s="7">
        <v>316</v>
      </c>
      <c r="C157" s="7" t="s">
        <v>248</v>
      </c>
      <c r="D157" s="7" t="s">
        <v>2679</v>
      </c>
      <c r="E157"/>
      <c r="F157" s="7"/>
      <c r="G157" s="154" t="s">
        <v>2364</v>
      </c>
      <c r="H157" s="155">
        <v>62009881</v>
      </c>
      <c r="I157" s="7" t="s">
        <v>78</v>
      </c>
      <c r="J157" s="156" t="s">
        <v>1228</v>
      </c>
      <c r="K157" s="135">
        <v>43398</v>
      </c>
      <c r="L157" s="158">
        <v>40000</v>
      </c>
      <c r="M157" s="132">
        <v>147720</v>
      </c>
      <c r="N157" s="132">
        <v>3620</v>
      </c>
      <c r="O157" s="132">
        <v>11967.72</v>
      </c>
      <c r="P157" s="157">
        <v>9.0499999999999997E-2</v>
      </c>
      <c r="Q157" s="135">
        <v>47051</v>
      </c>
    </row>
    <row r="158" spans="1:17" ht="14.1" customHeight="1" x14ac:dyDescent="0.2">
      <c r="A158" s="7">
        <v>316</v>
      </c>
      <c r="B158" s="7">
        <v>316</v>
      </c>
      <c r="C158" s="7" t="s">
        <v>248</v>
      </c>
      <c r="D158" s="7" t="s">
        <v>2150</v>
      </c>
      <c r="E158"/>
      <c r="F158" s="7"/>
      <c r="G158" s="154" t="s">
        <v>2530</v>
      </c>
      <c r="H158" s="155">
        <v>62010012</v>
      </c>
      <c r="I158" s="7" t="s">
        <v>78</v>
      </c>
      <c r="J158" s="156" t="s">
        <v>1228</v>
      </c>
      <c r="K158" s="135">
        <v>43373</v>
      </c>
      <c r="L158" s="158">
        <v>800</v>
      </c>
      <c r="M158" s="132">
        <v>2901.6</v>
      </c>
      <c r="N158" s="132">
        <v>20</v>
      </c>
      <c r="O158" s="132">
        <v>66.12</v>
      </c>
      <c r="P158" s="157">
        <v>2.5000000000000001E-2</v>
      </c>
      <c r="Q158" s="135">
        <v>47026</v>
      </c>
    </row>
    <row r="159" spans="1:17" ht="14.1" customHeight="1" x14ac:dyDescent="0.2">
      <c r="A159" s="7">
        <v>316</v>
      </c>
      <c r="B159" s="7">
        <v>316</v>
      </c>
      <c r="C159" s="7" t="s">
        <v>248</v>
      </c>
      <c r="D159" s="7" t="s">
        <v>2150</v>
      </c>
      <c r="E159"/>
      <c r="F159" s="7"/>
      <c r="G159" s="154" t="s">
        <v>2140</v>
      </c>
      <c r="H159" s="155">
        <v>62010020</v>
      </c>
      <c r="I159" s="7" t="s">
        <v>78</v>
      </c>
      <c r="J159" s="156" t="s">
        <v>1228</v>
      </c>
      <c r="K159" s="135">
        <v>43373</v>
      </c>
      <c r="L159" s="158">
        <v>8800</v>
      </c>
      <c r="M159" s="132">
        <v>31917.599999999995</v>
      </c>
      <c r="N159" s="132">
        <v>3.8692799999993293</v>
      </c>
      <c r="O159" s="132">
        <v>12.791839679997784</v>
      </c>
      <c r="P159" s="157">
        <v>4.3969090909083285E-4</v>
      </c>
      <c r="Q159" s="135">
        <v>47026</v>
      </c>
    </row>
    <row r="160" spans="1:17" ht="14.1" customHeight="1" x14ac:dyDescent="0.2">
      <c r="A160" s="7">
        <v>316</v>
      </c>
      <c r="B160" s="7">
        <v>316</v>
      </c>
      <c r="C160" s="7" t="s">
        <v>248</v>
      </c>
      <c r="D160" s="7" t="s">
        <v>2707</v>
      </c>
      <c r="E160"/>
      <c r="F160" s="7"/>
      <c r="G160" s="154" t="s">
        <v>2195</v>
      </c>
      <c r="H160" s="155">
        <v>62010087</v>
      </c>
      <c r="I160" s="7" t="s">
        <v>78</v>
      </c>
      <c r="J160" s="156" t="s">
        <v>1228</v>
      </c>
      <c r="K160" s="135">
        <v>43252</v>
      </c>
      <c r="L160" s="158">
        <v>6000</v>
      </c>
      <c r="M160" s="132">
        <v>21390</v>
      </c>
      <c r="N160" s="132">
        <v>0</v>
      </c>
      <c r="O160" s="132">
        <v>0</v>
      </c>
      <c r="P160" s="157">
        <v>0</v>
      </c>
      <c r="Q160" s="135">
        <v>46905</v>
      </c>
    </row>
    <row r="161" spans="1:17" ht="14.1" customHeight="1" x14ac:dyDescent="0.2">
      <c r="A161" s="7">
        <v>316</v>
      </c>
      <c r="B161" s="7">
        <v>316</v>
      </c>
      <c r="C161" s="7" t="s">
        <v>248</v>
      </c>
      <c r="D161" s="7" t="s">
        <v>2737</v>
      </c>
      <c r="E161" s="143"/>
      <c r="F161" s="7"/>
      <c r="G161" s="154" t="s">
        <v>2477</v>
      </c>
      <c r="H161" s="155">
        <v>62010988</v>
      </c>
      <c r="I161" s="7" t="s">
        <v>78</v>
      </c>
      <c r="J161" s="156" t="s">
        <v>1222</v>
      </c>
      <c r="K161" s="135">
        <v>43370</v>
      </c>
      <c r="L161" s="158">
        <v>10270</v>
      </c>
      <c r="M161" s="132">
        <v>43292.158000000003</v>
      </c>
      <c r="N161" s="132">
        <v>349.18</v>
      </c>
      <c r="O161" s="132">
        <v>1355.0628260000001</v>
      </c>
      <c r="P161" s="157">
        <v>3.4000000000000002E-2</v>
      </c>
      <c r="Q161" s="135">
        <v>47023</v>
      </c>
    </row>
    <row r="162" spans="1:17" ht="14.1" customHeight="1" x14ac:dyDescent="0.2">
      <c r="A162" s="7">
        <v>316</v>
      </c>
      <c r="B162" s="7">
        <v>316</v>
      </c>
      <c r="C162" s="7" t="s">
        <v>248</v>
      </c>
      <c r="D162" s="7" t="s">
        <v>2688</v>
      </c>
      <c r="E162" s="143"/>
      <c r="F162" s="7"/>
      <c r="G162" s="154" t="s">
        <v>2498</v>
      </c>
      <c r="H162" s="155">
        <v>62011317</v>
      </c>
      <c r="I162" s="7" t="s">
        <v>78</v>
      </c>
      <c r="J162" s="156" t="s">
        <v>1228</v>
      </c>
      <c r="K162" s="135">
        <v>43453</v>
      </c>
      <c r="L162" s="158">
        <v>45000</v>
      </c>
      <c r="M162" s="132">
        <v>169020</v>
      </c>
      <c r="N162" s="132">
        <v>2372.0504200000018</v>
      </c>
      <c r="O162" s="132">
        <v>7841.998688520006</v>
      </c>
      <c r="P162" s="157">
        <v>5.27122315555556E-2</v>
      </c>
      <c r="Q162" s="135">
        <v>47106</v>
      </c>
    </row>
    <row r="163" spans="1:17" ht="14.1" customHeight="1" x14ac:dyDescent="0.2">
      <c r="A163" s="7">
        <v>316</v>
      </c>
      <c r="B163" s="7">
        <v>316</v>
      </c>
      <c r="C163" s="7" t="s">
        <v>248</v>
      </c>
      <c r="D163" s="7" t="s">
        <v>2128</v>
      </c>
      <c r="E163" s="143"/>
      <c r="F163" s="7"/>
      <c r="G163" s="154" t="s">
        <v>2149</v>
      </c>
      <c r="H163" s="155">
        <v>62011333</v>
      </c>
      <c r="I163" s="7" t="s">
        <v>78</v>
      </c>
      <c r="J163" s="156" t="s">
        <v>1228</v>
      </c>
      <c r="K163" s="135">
        <v>43345</v>
      </c>
      <c r="L163" s="158">
        <v>37500</v>
      </c>
      <c r="M163" s="132">
        <v>135150</v>
      </c>
      <c r="N163" s="132">
        <v>0</v>
      </c>
      <c r="O163" s="132">
        <v>0</v>
      </c>
      <c r="P163" s="157">
        <v>0</v>
      </c>
      <c r="Q163" s="135">
        <v>46998</v>
      </c>
    </row>
    <row r="164" spans="1:17" ht="14.1" customHeight="1" x14ac:dyDescent="0.2">
      <c r="A164" s="7">
        <v>316</v>
      </c>
      <c r="B164" s="7">
        <v>316</v>
      </c>
      <c r="C164" s="7" t="s">
        <v>248</v>
      </c>
      <c r="D164" s="7" t="s">
        <v>2738</v>
      </c>
      <c r="E164"/>
      <c r="F164" s="7"/>
      <c r="G164" s="154" t="s">
        <v>2739</v>
      </c>
      <c r="H164" s="155">
        <v>62011353</v>
      </c>
      <c r="I164" s="7" t="s">
        <v>78</v>
      </c>
      <c r="J164" s="156" t="s">
        <v>1228</v>
      </c>
      <c r="K164" s="135">
        <v>43525</v>
      </c>
      <c r="L164" s="158">
        <v>40000</v>
      </c>
      <c r="M164" s="132">
        <v>144960</v>
      </c>
      <c r="N164" s="132">
        <v>40000</v>
      </c>
      <c r="O164" s="132">
        <v>132240</v>
      </c>
      <c r="P164" s="157">
        <v>1</v>
      </c>
      <c r="Q164" s="135">
        <v>46082</v>
      </c>
    </row>
    <row r="165" spans="1:17" ht="14.1" customHeight="1" x14ac:dyDescent="0.2">
      <c r="A165" s="7">
        <v>316</v>
      </c>
      <c r="B165" s="7">
        <v>316</v>
      </c>
      <c r="C165" s="7" t="s">
        <v>248</v>
      </c>
      <c r="D165" s="7" t="s">
        <v>2707</v>
      </c>
      <c r="E165"/>
      <c r="F165" s="7"/>
      <c r="G165" s="154" t="s">
        <v>2602</v>
      </c>
      <c r="H165" s="155">
        <v>62010088</v>
      </c>
      <c r="I165" s="7" t="s">
        <v>78</v>
      </c>
      <c r="J165" s="156" t="s">
        <v>1228</v>
      </c>
      <c r="K165" s="135">
        <v>43252</v>
      </c>
      <c r="L165" s="158">
        <v>2000</v>
      </c>
      <c r="M165" s="132">
        <v>7130</v>
      </c>
      <c r="N165" s="132">
        <v>0</v>
      </c>
      <c r="O165" s="132">
        <v>0</v>
      </c>
      <c r="P165" s="157">
        <v>0</v>
      </c>
      <c r="Q165" s="135">
        <v>46905</v>
      </c>
    </row>
    <row r="166" spans="1:17" ht="14.1" customHeight="1" x14ac:dyDescent="0.2">
      <c r="A166" s="7">
        <v>316</v>
      </c>
      <c r="B166" s="7">
        <v>316</v>
      </c>
      <c r="C166" s="7" t="s">
        <v>248</v>
      </c>
      <c r="D166" s="147" t="s">
        <v>2245</v>
      </c>
      <c r="E166"/>
      <c r="F166" s="7"/>
      <c r="G166" s="154" t="s">
        <v>2245</v>
      </c>
      <c r="H166" s="155">
        <v>62012075</v>
      </c>
      <c r="I166" s="7" t="s">
        <v>78</v>
      </c>
      <c r="J166" s="156" t="s">
        <v>1229</v>
      </c>
      <c r="K166" s="135">
        <v>43556</v>
      </c>
      <c r="L166" s="158">
        <v>46200</v>
      </c>
      <c r="M166" s="132">
        <v>125400.66</v>
      </c>
      <c r="N166" s="132">
        <v>18488.135560000002</v>
      </c>
      <c r="O166" s="132">
        <v>43900.077887220003</v>
      </c>
      <c r="P166" s="157">
        <v>0.4001760943722944</v>
      </c>
      <c r="Q166" s="135">
        <v>45383</v>
      </c>
    </row>
    <row r="167" spans="1:17" ht="14.1" customHeight="1" x14ac:dyDescent="0.2">
      <c r="A167" s="7">
        <v>316</v>
      </c>
      <c r="B167" s="7">
        <v>316</v>
      </c>
      <c r="C167" s="7" t="s">
        <v>248</v>
      </c>
      <c r="D167" s="7" t="s">
        <v>2126</v>
      </c>
      <c r="E167" s="143"/>
      <c r="F167" s="7"/>
      <c r="G167" s="154" t="s">
        <v>2306</v>
      </c>
      <c r="H167" s="155">
        <v>62012257</v>
      </c>
      <c r="I167" s="7" t="s">
        <v>78</v>
      </c>
      <c r="J167" s="156" t="s">
        <v>1228</v>
      </c>
      <c r="K167" s="135">
        <v>43525</v>
      </c>
      <c r="L167" s="158">
        <v>51700</v>
      </c>
      <c r="M167" s="132">
        <v>187360.8</v>
      </c>
      <c r="N167" s="132">
        <v>5150.9076599999962</v>
      </c>
      <c r="O167" s="132">
        <v>17028.900723959989</v>
      </c>
      <c r="P167" s="157">
        <v>9.9630709090909014E-2</v>
      </c>
      <c r="Q167" s="135">
        <v>47543</v>
      </c>
    </row>
    <row r="168" spans="1:17" ht="14.1" customHeight="1" x14ac:dyDescent="0.2">
      <c r="A168" s="7">
        <v>316</v>
      </c>
      <c r="B168" s="7">
        <v>316</v>
      </c>
      <c r="C168" s="7" t="s">
        <v>248</v>
      </c>
      <c r="D168" s="7" t="s">
        <v>2038</v>
      </c>
      <c r="E168"/>
      <c r="F168" s="7"/>
      <c r="G168" s="154" t="s">
        <v>2414</v>
      </c>
      <c r="H168" s="155">
        <v>62010083</v>
      </c>
      <c r="I168" s="7" t="s">
        <v>78</v>
      </c>
      <c r="J168" s="156" t="s">
        <v>1228</v>
      </c>
      <c r="K168" s="135">
        <v>43485</v>
      </c>
      <c r="L168" s="158">
        <v>75380</v>
      </c>
      <c r="M168" s="132">
        <v>278302.96000000002</v>
      </c>
      <c r="N168" s="132">
        <v>11490.93</v>
      </c>
      <c r="O168" s="132">
        <v>37989.014579999995</v>
      </c>
      <c r="P168" s="157">
        <v>0.15244003714513135</v>
      </c>
      <c r="Q168" s="135">
        <v>46407</v>
      </c>
    </row>
    <row r="169" spans="1:17" ht="14.1" customHeight="1" x14ac:dyDescent="0.2">
      <c r="A169" s="7">
        <v>316</v>
      </c>
      <c r="B169" s="7">
        <v>316</v>
      </c>
      <c r="C169" s="7" t="s">
        <v>248</v>
      </c>
      <c r="D169" s="7" t="s">
        <v>2740</v>
      </c>
      <c r="E169"/>
      <c r="F169" s="7"/>
      <c r="G169" s="154" t="s">
        <v>2740</v>
      </c>
      <c r="H169" s="155">
        <v>62013073</v>
      </c>
      <c r="I169" s="7" t="s">
        <v>78</v>
      </c>
      <c r="J169" s="156" t="s">
        <v>1228</v>
      </c>
      <c r="K169" s="135">
        <v>43617</v>
      </c>
      <c r="L169" s="158">
        <v>30800</v>
      </c>
      <c r="M169" s="132">
        <v>111927.2</v>
      </c>
      <c r="N169" s="132">
        <v>0</v>
      </c>
      <c r="O169" s="132">
        <v>0</v>
      </c>
      <c r="P169" s="157">
        <v>0</v>
      </c>
      <c r="Q169" s="135">
        <v>46174</v>
      </c>
    </row>
    <row r="170" spans="1:17" ht="14.1" customHeight="1" x14ac:dyDescent="0.2">
      <c r="A170" s="7">
        <v>316</v>
      </c>
      <c r="B170" s="7">
        <v>316</v>
      </c>
      <c r="C170" s="7" t="s">
        <v>248</v>
      </c>
      <c r="D170" s="7" t="s">
        <v>2684</v>
      </c>
      <c r="E170" s="143"/>
      <c r="F170" s="7"/>
      <c r="G170" s="154" t="s">
        <v>2175</v>
      </c>
      <c r="H170" s="155">
        <v>62013594</v>
      </c>
      <c r="I170" s="7" t="s">
        <v>78</v>
      </c>
      <c r="J170" s="156" t="s">
        <v>1228</v>
      </c>
      <c r="K170" s="135">
        <v>43654</v>
      </c>
      <c r="L170" s="158">
        <v>56000</v>
      </c>
      <c r="M170" s="132">
        <v>200088</v>
      </c>
      <c r="N170" s="132">
        <v>2017.6489999999999</v>
      </c>
      <c r="O170" s="132">
        <v>6670.3475940000008</v>
      </c>
      <c r="P170" s="157">
        <v>3.6029446428571428E-2</v>
      </c>
      <c r="Q170" s="135">
        <v>47307</v>
      </c>
    </row>
    <row r="171" spans="1:17" ht="14.1" customHeight="1" x14ac:dyDescent="0.2">
      <c r="A171" s="7">
        <v>316</v>
      </c>
      <c r="B171" s="7">
        <v>316</v>
      </c>
      <c r="C171" s="7" t="s">
        <v>248</v>
      </c>
      <c r="D171" s="7" t="s">
        <v>2687</v>
      </c>
      <c r="E171"/>
      <c r="F171" s="7"/>
      <c r="G171" s="154" t="s">
        <v>2272</v>
      </c>
      <c r="H171" s="155">
        <v>62013578</v>
      </c>
      <c r="I171" s="7" t="s">
        <v>78</v>
      </c>
      <c r="J171" s="156" t="s">
        <v>1228</v>
      </c>
      <c r="K171" s="135">
        <v>43646</v>
      </c>
      <c r="L171" s="158">
        <v>50000</v>
      </c>
      <c r="M171" s="132">
        <v>178300</v>
      </c>
      <c r="N171" s="132">
        <v>19248.89688</v>
      </c>
      <c r="O171" s="132">
        <v>63636.853085280003</v>
      </c>
      <c r="P171" s="157">
        <v>0.38497793759999999</v>
      </c>
      <c r="Q171" s="135">
        <v>47299</v>
      </c>
    </row>
    <row r="172" spans="1:17" ht="14.1" customHeight="1" x14ac:dyDescent="0.2">
      <c r="A172" s="7">
        <v>316</v>
      </c>
      <c r="B172" s="7">
        <v>316</v>
      </c>
      <c r="C172" s="7" t="s">
        <v>248</v>
      </c>
      <c r="D172" s="7" t="s">
        <v>2741</v>
      </c>
      <c r="E172" s="143"/>
      <c r="F172" s="7"/>
      <c r="G172" s="154" t="s">
        <v>2350</v>
      </c>
      <c r="H172" s="155">
        <v>62013586</v>
      </c>
      <c r="I172" s="7" t="s">
        <v>78</v>
      </c>
      <c r="J172" s="156" t="s">
        <v>1222</v>
      </c>
      <c r="K172" s="135">
        <v>43592</v>
      </c>
      <c r="L172" s="158">
        <v>43000</v>
      </c>
      <c r="M172" s="132">
        <v>172640.7</v>
      </c>
      <c r="N172" s="132">
        <v>0</v>
      </c>
      <c r="O172" s="132">
        <v>0</v>
      </c>
      <c r="P172" s="157">
        <v>0</v>
      </c>
      <c r="Q172" s="135">
        <v>47245</v>
      </c>
    </row>
    <row r="173" spans="1:17" ht="14.1" customHeight="1" x14ac:dyDescent="0.2">
      <c r="A173" s="7">
        <v>316</v>
      </c>
      <c r="B173" s="7">
        <v>316</v>
      </c>
      <c r="C173" s="7" t="s">
        <v>248</v>
      </c>
      <c r="D173" s="7" t="s">
        <v>2087</v>
      </c>
      <c r="E173"/>
      <c r="F173" s="7"/>
      <c r="G173" s="154" t="s">
        <v>2503</v>
      </c>
      <c r="H173" s="155">
        <v>62013610</v>
      </c>
      <c r="I173" s="7" t="s">
        <v>78</v>
      </c>
      <c r="J173" s="156" t="s">
        <v>1222</v>
      </c>
      <c r="K173" s="135">
        <v>43621</v>
      </c>
      <c r="L173" s="158">
        <v>32600</v>
      </c>
      <c r="M173" s="132">
        <v>132486.39999999999</v>
      </c>
      <c r="N173" s="132">
        <v>1205.472</v>
      </c>
      <c r="O173" s="132">
        <v>4678.0751903999999</v>
      </c>
      <c r="P173" s="157">
        <v>3.697766871165644E-2</v>
      </c>
      <c r="Q173" s="135">
        <v>47639</v>
      </c>
    </row>
    <row r="174" spans="1:17" ht="14.1" customHeight="1" x14ac:dyDescent="0.2">
      <c r="A174" s="7">
        <v>316</v>
      </c>
      <c r="B174" s="7">
        <v>316</v>
      </c>
      <c r="C174" s="7" t="s">
        <v>248</v>
      </c>
      <c r="D174" s="7" t="s">
        <v>2742</v>
      </c>
      <c r="E174"/>
      <c r="F174" s="7"/>
      <c r="G174" s="154" t="s">
        <v>2280</v>
      </c>
      <c r="H174" s="155">
        <v>62013560</v>
      </c>
      <c r="I174" s="7" t="s">
        <v>78</v>
      </c>
      <c r="J174" s="156" t="s">
        <v>1228</v>
      </c>
      <c r="K174" s="135">
        <v>43648</v>
      </c>
      <c r="L174" s="158">
        <v>42000</v>
      </c>
      <c r="M174" s="132">
        <v>150150</v>
      </c>
      <c r="N174" s="132">
        <v>7338.741</v>
      </c>
      <c r="O174" s="132">
        <v>24261.877745999998</v>
      </c>
      <c r="P174" s="157">
        <v>0.17473192857142858</v>
      </c>
      <c r="Q174" s="135">
        <v>47301</v>
      </c>
    </row>
    <row r="175" spans="1:17" ht="14.1" customHeight="1" x14ac:dyDescent="0.2">
      <c r="A175" s="7">
        <v>316</v>
      </c>
      <c r="B175" s="7">
        <v>316</v>
      </c>
      <c r="C175" s="7" t="s">
        <v>248</v>
      </c>
      <c r="D175" s="7" t="s">
        <v>2130</v>
      </c>
      <c r="E175"/>
      <c r="F175" s="7"/>
      <c r="G175" s="154" t="s">
        <v>2607</v>
      </c>
      <c r="H175" s="155">
        <v>62013524</v>
      </c>
      <c r="I175" s="7" t="s">
        <v>78</v>
      </c>
      <c r="J175" s="156" t="s">
        <v>1228</v>
      </c>
      <c r="K175" s="135">
        <v>43647</v>
      </c>
      <c r="L175" s="158">
        <v>111800</v>
      </c>
      <c r="M175" s="132">
        <v>399573.2</v>
      </c>
      <c r="N175" s="132">
        <v>7715.5829999999996</v>
      </c>
      <c r="O175" s="132">
        <v>25507.717398000001</v>
      </c>
      <c r="P175" s="157">
        <v>6.9012370304114487E-2</v>
      </c>
      <c r="Q175" s="135">
        <v>45408</v>
      </c>
    </row>
    <row r="176" spans="1:17" ht="14.1" customHeight="1" x14ac:dyDescent="0.2">
      <c r="A176" s="7">
        <v>316</v>
      </c>
      <c r="B176" s="7">
        <v>316</v>
      </c>
      <c r="C176" s="7" t="s">
        <v>248</v>
      </c>
      <c r="D176" s="7" t="s">
        <v>2282</v>
      </c>
      <c r="E176"/>
      <c r="F176" s="7"/>
      <c r="G176" s="154" t="s">
        <v>2570</v>
      </c>
      <c r="H176" s="155">
        <v>62013817</v>
      </c>
      <c r="I176" s="7" t="s">
        <v>78</v>
      </c>
      <c r="J176" s="156" t="s">
        <v>1228</v>
      </c>
      <c r="K176" s="135">
        <v>43560</v>
      </c>
      <c r="L176" s="158">
        <v>25800</v>
      </c>
      <c r="M176" s="132">
        <v>92544.6</v>
      </c>
      <c r="N176" s="132">
        <v>0</v>
      </c>
      <c r="O176" s="132">
        <v>0</v>
      </c>
      <c r="P176" s="157">
        <v>0</v>
      </c>
      <c r="Q176" s="135">
        <v>47578</v>
      </c>
    </row>
    <row r="177" spans="1:17" ht="14.1" customHeight="1" x14ac:dyDescent="0.2">
      <c r="A177" s="7">
        <v>316</v>
      </c>
      <c r="B177" s="7">
        <v>316</v>
      </c>
      <c r="C177" s="7" t="s">
        <v>248</v>
      </c>
      <c r="D177" s="7" t="s">
        <v>2712</v>
      </c>
      <c r="E177"/>
      <c r="F177" s="7"/>
      <c r="G177" s="154" t="s">
        <v>2161</v>
      </c>
      <c r="H177" s="155">
        <v>62013572</v>
      </c>
      <c r="I177" s="7" t="s">
        <v>78</v>
      </c>
      <c r="J177" s="156" t="s">
        <v>1228</v>
      </c>
      <c r="K177" s="135">
        <v>43553</v>
      </c>
      <c r="L177" s="158">
        <v>19350</v>
      </c>
      <c r="M177" s="132">
        <v>70279.199999999997</v>
      </c>
      <c r="N177" s="132">
        <v>0</v>
      </c>
      <c r="O177" s="132">
        <v>0</v>
      </c>
      <c r="P177" s="157">
        <v>0</v>
      </c>
      <c r="Q177" s="135">
        <v>47206</v>
      </c>
    </row>
    <row r="178" spans="1:17" ht="14.1" customHeight="1" x14ac:dyDescent="0.2">
      <c r="A178" s="7">
        <v>316</v>
      </c>
      <c r="B178" s="7">
        <v>316</v>
      </c>
      <c r="C178" s="7" t="s">
        <v>248</v>
      </c>
      <c r="D178" s="7" t="s">
        <v>2701</v>
      </c>
      <c r="E178" s="143"/>
      <c r="F178" s="7"/>
      <c r="G178" s="154" t="s">
        <v>2413</v>
      </c>
      <c r="H178" s="155">
        <v>62013926</v>
      </c>
      <c r="I178" s="7" t="s">
        <v>78</v>
      </c>
      <c r="J178" s="156" t="s">
        <v>1228</v>
      </c>
      <c r="K178" s="135">
        <v>43748</v>
      </c>
      <c r="L178" s="158">
        <v>25800</v>
      </c>
      <c r="M178" s="132">
        <v>90403.199999999997</v>
      </c>
      <c r="N178" s="132">
        <v>3085.4773900000005</v>
      </c>
      <c r="O178" s="132">
        <v>10200.588251340001</v>
      </c>
      <c r="P178" s="157">
        <v>0.11959214689922483</v>
      </c>
      <c r="Q178" s="135">
        <v>47573</v>
      </c>
    </row>
    <row r="179" spans="1:17" ht="14.1" customHeight="1" x14ac:dyDescent="0.2">
      <c r="A179" s="7">
        <v>316</v>
      </c>
      <c r="B179" s="7">
        <v>316</v>
      </c>
      <c r="C179" s="7" t="s">
        <v>248</v>
      </c>
      <c r="D179" s="7" t="s">
        <v>2173</v>
      </c>
      <c r="E179" s="143"/>
      <c r="F179" s="7"/>
      <c r="G179" s="154" t="s">
        <v>2545</v>
      </c>
      <c r="H179" s="155">
        <v>62013934</v>
      </c>
      <c r="I179" s="7" t="s">
        <v>78</v>
      </c>
      <c r="J179" s="156" t="s">
        <v>1228</v>
      </c>
      <c r="K179" s="135">
        <v>43768</v>
      </c>
      <c r="L179" s="158">
        <v>12900</v>
      </c>
      <c r="M179" s="132">
        <v>45511.199999999997</v>
      </c>
      <c r="N179" s="132">
        <v>0</v>
      </c>
      <c r="O179" s="132">
        <v>0</v>
      </c>
      <c r="P179" s="157">
        <v>0</v>
      </c>
      <c r="Q179" s="135">
        <v>47421</v>
      </c>
    </row>
    <row r="180" spans="1:17" ht="14.1" customHeight="1" x14ac:dyDescent="0.2">
      <c r="A180" s="7">
        <v>316</v>
      </c>
      <c r="B180" s="7">
        <v>316</v>
      </c>
      <c r="C180" s="7" t="s">
        <v>248</v>
      </c>
      <c r="D180" s="7" t="s">
        <v>2697</v>
      </c>
      <c r="E180"/>
      <c r="F180" s="7"/>
      <c r="G180" s="154" t="s">
        <v>2593</v>
      </c>
      <c r="H180" s="155">
        <v>62013937</v>
      </c>
      <c r="I180" s="7" t="s">
        <v>78</v>
      </c>
      <c r="J180" s="156" t="s">
        <v>1228</v>
      </c>
      <c r="K180" s="135">
        <v>43251</v>
      </c>
      <c r="L180" s="158">
        <v>12000</v>
      </c>
      <c r="M180" s="132">
        <v>42792</v>
      </c>
      <c r="N180" s="132">
        <v>4258.1930000000002</v>
      </c>
      <c r="O180" s="132">
        <v>14077.586058000001</v>
      </c>
      <c r="P180" s="157">
        <v>0.35484941666666669</v>
      </c>
      <c r="Q180" s="135">
        <v>46891</v>
      </c>
    </row>
    <row r="181" spans="1:17" ht="14.1" customHeight="1" x14ac:dyDescent="0.2">
      <c r="A181" s="7">
        <v>316</v>
      </c>
      <c r="B181" s="7">
        <v>316</v>
      </c>
      <c r="C181" s="7" t="s">
        <v>248</v>
      </c>
      <c r="D181" s="7" t="s">
        <v>2703</v>
      </c>
      <c r="E181"/>
      <c r="F181" s="7"/>
      <c r="G181" s="154" t="s">
        <v>2227</v>
      </c>
      <c r="H181" s="155">
        <v>62013940</v>
      </c>
      <c r="I181" s="7" t="s">
        <v>78</v>
      </c>
      <c r="J181" s="156" t="s">
        <v>1228</v>
      </c>
      <c r="K181" s="135">
        <v>43796</v>
      </c>
      <c r="L181" s="158">
        <v>8600</v>
      </c>
      <c r="M181" s="132">
        <v>29850.6</v>
      </c>
      <c r="N181" s="132">
        <v>1178.0254500000001</v>
      </c>
      <c r="O181" s="132">
        <v>3894.5521377000009</v>
      </c>
      <c r="P181" s="157">
        <v>0.1369797034883721</v>
      </c>
      <c r="Q181" s="135">
        <v>46718</v>
      </c>
    </row>
    <row r="182" spans="1:17" ht="14.1" customHeight="1" x14ac:dyDescent="0.2">
      <c r="A182" s="7">
        <v>316</v>
      </c>
      <c r="B182" s="7">
        <v>316</v>
      </c>
      <c r="C182" s="7" t="s">
        <v>248</v>
      </c>
      <c r="D182" s="7" t="s">
        <v>2728</v>
      </c>
      <c r="E182"/>
      <c r="F182" s="7"/>
      <c r="G182" s="154" t="s">
        <v>2214</v>
      </c>
      <c r="H182" s="155">
        <v>62013941</v>
      </c>
      <c r="I182" s="7" t="s">
        <v>78</v>
      </c>
      <c r="J182" s="156" t="s">
        <v>2743</v>
      </c>
      <c r="K182" s="135">
        <v>43796</v>
      </c>
      <c r="L182" s="158">
        <v>1120256</v>
      </c>
      <c r="M182" s="132">
        <v>3562750.1567999995</v>
      </c>
      <c r="N182" s="132">
        <v>0</v>
      </c>
      <c r="O182" s="132">
        <v>0</v>
      </c>
      <c r="P182" s="157">
        <v>0</v>
      </c>
      <c r="Q182" s="135">
        <v>47449</v>
      </c>
    </row>
    <row r="183" spans="1:17" ht="14.1" customHeight="1" x14ac:dyDescent="0.2">
      <c r="A183" s="7">
        <v>316</v>
      </c>
      <c r="B183" s="7">
        <v>316</v>
      </c>
      <c r="C183" s="7" t="s">
        <v>248</v>
      </c>
      <c r="D183" s="7" t="s">
        <v>2728</v>
      </c>
      <c r="E183"/>
      <c r="F183" s="7"/>
      <c r="G183" s="154" t="s">
        <v>2744</v>
      </c>
      <c r="H183" s="155">
        <v>62013951</v>
      </c>
      <c r="I183" s="7" t="s">
        <v>78</v>
      </c>
      <c r="J183" s="156" t="s">
        <v>2743</v>
      </c>
      <c r="K183" s="135">
        <v>43796</v>
      </c>
      <c r="L183" s="158">
        <v>280064</v>
      </c>
      <c r="M183" s="132">
        <v>890687.53919999988</v>
      </c>
      <c r="N183" s="132">
        <v>29248.963</v>
      </c>
      <c r="O183" s="132">
        <v>653.18784171599998</v>
      </c>
      <c r="P183" s="157">
        <v>0.10443671089465265</v>
      </c>
      <c r="Q183" s="135">
        <v>47449</v>
      </c>
    </row>
    <row r="184" spans="1:17" ht="14.1" customHeight="1" x14ac:dyDescent="0.2">
      <c r="A184" s="7">
        <v>316</v>
      </c>
      <c r="B184" s="7">
        <v>316</v>
      </c>
      <c r="C184" s="7" t="s">
        <v>248</v>
      </c>
      <c r="D184" s="7" t="s">
        <v>2704</v>
      </c>
      <c r="E184"/>
      <c r="F184" s="7"/>
      <c r="G184" s="154" t="s">
        <v>2224</v>
      </c>
      <c r="H184" s="155">
        <v>62015862</v>
      </c>
      <c r="I184" s="7" t="s">
        <v>78</v>
      </c>
      <c r="J184" s="156" t="s">
        <v>1228</v>
      </c>
      <c r="K184" s="135">
        <v>43845</v>
      </c>
      <c r="L184" s="158">
        <v>32000</v>
      </c>
      <c r="M184" s="132">
        <v>110688</v>
      </c>
      <c r="N184" s="132">
        <v>874.16264000000058</v>
      </c>
      <c r="O184" s="132">
        <v>2889.981687840002</v>
      </c>
      <c r="P184" s="157">
        <v>2.7317582500000017E-2</v>
      </c>
      <c r="Q184" s="135">
        <v>47498</v>
      </c>
    </row>
    <row r="185" spans="1:17" ht="14.1" customHeight="1" x14ac:dyDescent="0.2">
      <c r="A185" s="7">
        <v>316</v>
      </c>
      <c r="B185" s="7">
        <v>316</v>
      </c>
      <c r="C185" s="7" t="s">
        <v>248</v>
      </c>
      <c r="D185" s="7" t="s">
        <v>2731</v>
      </c>
      <c r="E185"/>
      <c r="F185" s="7"/>
      <c r="G185" s="154" t="s">
        <v>2305</v>
      </c>
      <c r="H185" s="155">
        <v>62013957</v>
      </c>
      <c r="I185" s="7" t="s">
        <v>78</v>
      </c>
      <c r="J185" s="156" t="s">
        <v>1228</v>
      </c>
      <c r="K185" s="135">
        <v>43874</v>
      </c>
      <c r="L185" s="158">
        <v>46200</v>
      </c>
      <c r="M185" s="132">
        <v>158512.20000000001</v>
      </c>
      <c r="N185" s="132">
        <v>11019.135659999996</v>
      </c>
      <c r="O185" s="132">
        <v>36429.262491959991</v>
      </c>
      <c r="P185" s="157">
        <v>0.2385094298701298</v>
      </c>
      <c r="Q185" s="135">
        <v>46066</v>
      </c>
    </row>
    <row r="186" spans="1:17" ht="14.1" customHeight="1" x14ac:dyDescent="0.2">
      <c r="A186" s="7">
        <v>316</v>
      </c>
      <c r="B186" s="7">
        <v>316</v>
      </c>
      <c r="C186" s="7" t="s">
        <v>248</v>
      </c>
      <c r="D186" s="7" t="s">
        <v>2723</v>
      </c>
      <c r="E186"/>
      <c r="F186" s="7"/>
      <c r="G186" s="154" t="s">
        <v>2424</v>
      </c>
      <c r="H186" s="155">
        <v>60418481</v>
      </c>
      <c r="I186" s="7" t="s">
        <v>78</v>
      </c>
      <c r="J186" s="156" t="s">
        <v>1228</v>
      </c>
      <c r="K186" s="135">
        <v>43921</v>
      </c>
      <c r="L186" s="158">
        <v>12900</v>
      </c>
      <c r="M186" s="132">
        <v>45988.5</v>
      </c>
      <c r="N186" s="132">
        <v>1298.277</v>
      </c>
      <c r="O186" s="132">
        <v>4292.1037619999997</v>
      </c>
      <c r="P186" s="157">
        <v>0.10064162790697674</v>
      </c>
      <c r="Q186" s="135">
        <v>47573</v>
      </c>
    </row>
    <row r="187" spans="1:17" ht="14.1" customHeight="1" x14ac:dyDescent="0.2">
      <c r="A187" s="7">
        <v>316</v>
      </c>
      <c r="B187" s="7">
        <v>316</v>
      </c>
      <c r="C187" s="7" t="s">
        <v>248</v>
      </c>
      <c r="D187" s="7" t="s">
        <v>2730</v>
      </c>
      <c r="E187"/>
      <c r="F187" s="7"/>
      <c r="G187" s="154" t="s">
        <v>2428</v>
      </c>
      <c r="H187" s="155">
        <v>62016597</v>
      </c>
      <c r="I187" s="7" t="s">
        <v>78</v>
      </c>
      <c r="J187" s="156" t="s">
        <v>1222</v>
      </c>
      <c r="K187" s="135">
        <v>43952</v>
      </c>
      <c r="L187" s="158">
        <v>62500</v>
      </c>
      <c r="M187" s="132">
        <v>239425</v>
      </c>
      <c r="N187" s="132">
        <v>2554.1035300000012</v>
      </c>
      <c r="O187" s="132">
        <v>9911.7095688710051</v>
      </c>
      <c r="P187" s="157">
        <v>4.0865656480000019E-2</v>
      </c>
      <c r="Q187" s="135">
        <v>47604</v>
      </c>
    </row>
    <row r="188" spans="1:17" ht="14.1" customHeight="1" x14ac:dyDescent="0.2">
      <c r="A188" s="7">
        <v>316</v>
      </c>
      <c r="B188" s="7">
        <v>316</v>
      </c>
      <c r="C188" s="7" t="s">
        <v>248</v>
      </c>
      <c r="D188" s="7" t="s">
        <v>2745</v>
      </c>
      <c r="E188"/>
      <c r="F188" s="7"/>
      <c r="G188" s="154" t="s">
        <v>2309</v>
      </c>
      <c r="H188" s="155">
        <v>62015840</v>
      </c>
      <c r="I188" s="7" t="s">
        <v>78</v>
      </c>
      <c r="J188" s="156" t="s">
        <v>1222</v>
      </c>
      <c r="K188" s="135">
        <v>43922</v>
      </c>
      <c r="L188" s="158">
        <v>11180</v>
      </c>
      <c r="M188" s="132">
        <v>43489.082000000002</v>
      </c>
      <c r="N188" s="132">
        <v>907.05368999999951</v>
      </c>
      <c r="O188" s="132">
        <v>3520.0032547829978</v>
      </c>
      <c r="P188" s="157">
        <v>8.1131814847942713E-2</v>
      </c>
      <c r="Q188" s="135">
        <v>47574</v>
      </c>
    </row>
    <row r="189" spans="1:17" ht="14.1" customHeight="1" x14ac:dyDescent="0.2">
      <c r="A189" s="7">
        <v>316</v>
      </c>
      <c r="B189" s="7">
        <v>316</v>
      </c>
      <c r="C189" s="7" t="s">
        <v>248</v>
      </c>
      <c r="D189" s="7" t="s">
        <v>2746</v>
      </c>
      <c r="E189" s="143"/>
      <c r="F189" s="7"/>
      <c r="G189" s="154" t="s">
        <v>2547</v>
      </c>
      <c r="H189" s="155">
        <v>62017181</v>
      </c>
      <c r="I189" s="7" t="s">
        <v>78</v>
      </c>
      <c r="J189" s="156" t="s">
        <v>1228</v>
      </c>
      <c r="K189" s="135">
        <v>44013</v>
      </c>
      <c r="L189" s="158">
        <v>82000</v>
      </c>
      <c r="M189" s="132">
        <v>283228</v>
      </c>
      <c r="N189" s="132">
        <v>1754.9606500000059</v>
      </c>
      <c r="O189" s="132">
        <v>5801.8999089000199</v>
      </c>
      <c r="P189" s="157">
        <v>2.1401959146341534E-2</v>
      </c>
      <c r="Q189" s="135">
        <v>49491</v>
      </c>
    </row>
    <row r="190" spans="1:17" ht="14.1" customHeight="1" x14ac:dyDescent="0.2">
      <c r="A190" s="7">
        <v>316</v>
      </c>
      <c r="B190" s="7">
        <v>316</v>
      </c>
      <c r="C190" s="7" t="s">
        <v>248</v>
      </c>
      <c r="D190" s="7" t="s">
        <v>2578</v>
      </c>
      <c r="E190"/>
      <c r="F190" s="7"/>
      <c r="G190" s="154" t="s">
        <v>2747</v>
      </c>
      <c r="H190" s="155">
        <v>9840573</v>
      </c>
      <c r="I190" s="7" t="s">
        <v>78</v>
      </c>
      <c r="J190" s="156" t="s">
        <v>1228</v>
      </c>
      <c r="K190" s="135">
        <v>43830</v>
      </c>
      <c r="L190" s="158">
        <v>94600</v>
      </c>
      <c r="M190" s="132">
        <v>326937.59999999998</v>
      </c>
      <c r="N190" s="132">
        <v>7761.5</v>
      </c>
      <c r="O190" s="132">
        <v>25659.519</v>
      </c>
      <c r="P190" s="157">
        <v>8.2045454545454546E-2</v>
      </c>
      <c r="Q190" s="135">
        <v>47483</v>
      </c>
    </row>
    <row r="191" spans="1:17" ht="14.1" customHeight="1" x14ac:dyDescent="0.2">
      <c r="A191" s="7">
        <v>316</v>
      </c>
      <c r="B191" s="7">
        <v>316</v>
      </c>
      <c r="C191" s="7" t="s">
        <v>248</v>
      </c>
      <c r="D191" s="7" t="s">
        <v>2748</v>
      </c>
      <c r="E191"/>
      <c r="F191" s="7"/>
      <c r="G191" s="154" t="s">
        <v>2271</v>
      </c>
      <c r="H191" s="155">
        <v>62015841</v>
      </c>
      <c r="I191" s="7" t="s">
        <v>78</v>
      </c>
      <c r="J191" s="156" t="s">
        <v>1222</v>
      </c>
      <c r="K191" s="135">
        <v>43952</v>
      </c>
      <c r="L191" s="158">
        <v>10320</v>
      </c>
      <c r="M191" s="132">
        <v>39533.856</v>
      </c>
      <c r="N191" s="132">
        <v>581.45417999999972</v>
      </c>
      <c r="O191" s="132">
        <v>2256.4492363259988</v>
      </c>
      <c r="P191" s="157">
        <v>5.6342459302325558E-2</v>
      </c>
      <c r="Q191" s="135">
        <v>47604</v>
      </c>
    </row>
    <row r="192" spans="1:17" ht="14.1" customHeight="1" x14ac:dyDescent="0.2">
      <c r="A192" s="7">
        <v>316</v>
      </c>
      <c r="B192" s="7">
        <v>316</v>
      </c>
      <c r="C192" s="7" t="s">
        <v>248</v>
      </c>
      <c r="D192" s="7" t="s">
        <v>2578</v>
      </c>
      <c r="E192" s="143"/>
      <c r="F192" s="7"/>
      <c r="G192" s="154" t="s">
        <v>2476</v>
      </c>
      <c r="H192" s="155">
        <v>62017504</v>
      </c>
      <c r="I192" s="7" t="s">
        <v>78</v>
      </c>
      <c r="J192" s="156" t="s">
        <v>1228</v>
      </c>
      <c r="K192" s="135">
        <v>44075</v>
      </c>
      <c r="L192" s="158">
        <v>35143</v>
      </c>
      <c r="M192" s="132">
        <v>117834.47900000001</v>
      </c>
      <c r="N192" s="132">
        <v>6677.17</v>
      </c>
      <c r="O192" s="132">
        <v>22074.724019999998</v>
      </c>
      <c r="P192" s="157">
        <v>0.19</v>
      </c>
      <c r="Q192" s="135">
        <v>47727</v>
      </c>
    </row>
    <row r="193" spans="1:17" ht="14.1" customHeight="1" x14ac:dyDescent="0.2">
      <c r="A193" s="7">
        <v>316</v>
      </c>
      <c r="B193" s="7">
        <v>316</v>
      </c>
      <c r="C193" s="7" t="s">
        <v>248</v>
      </c>
      <c r="D193" s="7" t="s">
        <v>2445</v>
      </c>
      <c r="E193"/>
      <c r="F193" s="7"/>
      <c r="G193" s="154" t="s">
        <v>2584</v>
      </c>
      <c r="H193" s="155">
        <v>62005617</v>
      </c>
      <c r="I193" s="7" t="s">
        <v>78</v>
      </c>
      <c r="J193" s="156" t="s">
        <v>1222</v>
      </c>
      <c r="K193" s="135">
        <v>44105</v>
      </c>
      <c r="L193" s="158">
        <v>20500</v>
      </c>
      <c r="M193" s="132">
        <v>82496.10000000002</v>
      </c>
      <c r="N193" s="132">
        <v>0</v>
      </c>
      <c r="O193" s="132">
        <v>0</v>
      </c>
      <c r="P193" s="157">
        <v>0</v>
      </c>
      <c r="Q193" s="135">
        <v>47757</v>
      </c>
    </row>
    <row r="194" spans="1:17" ht="14.1" customHeight="1" x14ac:dyDescent="0.2">
      <c r="A194" s="7">
        <v>316</v>
      </c>
      <c r="B194" s="7">
        <v>316</v>
      </c>
      <c r="C194" s="7" t="s">
        <v>248</v>
      </c>
      <c r="D194" s="7" t="s">
        <v>2128</v>
      </c>
      <c r="E194"/>
      <c r="F194" s="7"/>
      <c r="G194" s="154" t="s">
        <v>2749</v>
      </c>
      <c r="H194" s="155">
        <v>60402626</v>
      </c>
      <c r="I194" s="7" t="s">
        <v>78</v>
      </c>
      <c r="J194" s="156" t="s">
        <v>1222</v>
      </c>
      <c r="K194" s="135">
        <v>42401</v>
      </c>
      <c r="L194" s="158">
        <v>57750</v>
      </c>
      <c r="M194" s="132">
        <v>248157.52500000002</v>
      </c>
      <c r="N194" s="132">
        <v>9.9999979138374322E-6</v>
      </c>
      <c r="O194" s="132">
        <v>3.8806991904228927E-5</v>
      </c>
      <c r="P194" s="157">
        <v>1.73160137036146E-10</v>
      </c>
      <c r="Q194" s="135">
        <v>46054</v>
      </c>
    </row>
    <row r="195" spans="1:17" ht="14.1" customHeight="1" x14ac:dyDescent="0.2">
      <c r="A195" s="7">
        <v>316</v>
      </c>
      <c r="B195" s="7">
        <v>316</v>
      </c>
      <c r="C195" s="7" t="s">
        <v>248</v>
      </c>
      <c r="D195" s="7" t="s">
        <v>2721</v>
      </c>
      <c r="E195" s="143"/>
      <c r="F195" s="7"/>
      <c r="G195" s="154" t="s">
        <v>2295</v>
      </c>
      <c r="H195" s="155">
        <v>62016258</v>
      </c>
      <c r="I195" s="7" t="s">
        <v>78</v>
      </c>
      <c r="J195" s="156" t="s">
        <v>1228</v>
      </c>
      <c r="K195" s="135">
        <v>43921</v>
      </c>
      <c r="L195" s="158">
        <v>42000</v>
      </c>
      <c r="M195" s="132">
        <v>149730</v>
      </c>
      <c r="N195" s="132">
        <v>5574.2730000000001</v>
      </c>
      <c r="O195" s="132">
        <v>18428.546537999999</v>
      </c>
      <c r="P195" s="157">
        <v>0.13272078571428572</v>
      </c>
      <c r="Q195" s="135">
        <v>45747</v>
      </c>
    </row>
    <row r="196" spans="1:17" ht="14.1" customHeight="1" x14ac:dyDescent="0.2">
      <c r="A196" s="7">
        <v>316</v>
      </c>
      <c r="B196" s="7">
        <v>316</v>
      </c>
      <c r="C196" s="7" t="s">
        <v>248</v>
      </c>
      <c r="D196" s="7" t="s">
        <v>2038</v>
      </c>
      <c r="E196"/>
      <c r="F196" s="7"/>
      <c r="G196" s="154" t="s">
        <v>2750</v>
      </c>
      <c r="H196" s="155">
        <v>62017751</v>
      </c>
      <c r="I196" s="7" t="s">
        <v>78</v>
      </c>
      <c r="J196" s="156" t="s">
        <v>1228</v>
      </c>
      <c r="K196" s="135">
        <v>44166</v>
      </c>
      <c r="L196" s="158">
        <v>41000</v>
      </c>
      <c r="M196" s="132">
        <v>135464</v>
      </c>
      <c r="N196" s="132">
        <v>3690</v>
      </c>
      <c r="O196" s="132">
        <v>12199.14</v>
      </c>
      <c r="P196" s="157">
        <v>0.09</v>
      </c>
      <c r="Q196" s="135">
        <v>48914</v>
      </c>
    </row>
    <row r="197" spans="1:17" ht="14.1" customHeight="1" x14ac:dyDescent="0.2">
      <c r="A197" s="7">
        <v>316</v>
      </c>
      <c r="B197" s="7">
        <v>316</v>
      </c>
      <c r="C197" s="7" t="s">
        <v>248</v>
      </c>
      <c r="D197" s="7" t="s">
        <v>2038</v>
      </c>
      <c r="E197"/>
      <c r="F197" s="7"/>
      <c r="G197" s="154" t="s">
        <v>2751</v>
      </c>
      <c r="H197" s="155">
        <v>62017769</v>
      </c>
      <c r="I197" s="7" t="s">
        <v>78</v>
      </c>
      <c r="J197" s="156" t="s">
        <v>1228</v>
      </c>
      <c r="K197" s="135">
        <v>44166</v>
      </c>
      <c r="L197" s="158">
        <v>16500</v>
      </c>
      <c r="M197" s="132">
        <v>54516</v>
      </c>
      <c r="N197" s="132">
        <v>2640</v>
      </c>
      <c r="O197" s="132">
        <v>8727.84</v>
      </c>
      <c r="P197" s="157">
        <v>0.16</v>
      </c>
      <c r="Q197" s="135">
        <v>48914</v>
      </c>
    </row>
    <row r="198" spans="1:17" ht="14.1" customHeight="1" x14ac:dyDescent="0.2">
      <c r="A198" s="7">
        <v>316</v>
      </c>
      <c r="B198" s="7">
        <v>316</v>
      </c>
      <c r="C198" s="7" t="s">
        <v>248</v>
      </c>
      <c r="D198" s="7" t="s">
        <v>2752</v>
      </c>
      <c r="E198"/>
      <c r="F198" s="7"/>
      <c r="G198" s="154" t="s">
        <v>2753</v>
      </c>
      <c r="H198" s="155">
        <v>60402627</v>
      </c>
      <c r="I198" s="7" t="s">
        <v>78</v>
      </c>
      <c r="J198" s="156" t="s">
        <v>1222</v>
      </c>
      <c r="K198" s="135">
        <v>44213</v>
      </c>
      <c r="L198" s="158">
        <v>30800</v>
      </c>
      <c r="M198" s="132">
        <v>120803.76</v>
      </c>
      <c r="N198" s="132">
        <v>8618.7749999999996</v>
      </c>
      <c r="O198" s="132">
        <v>33446.880142499998</v>
      </c>
      <c r="P198" s="157">
        <v>0.27983035714285714</v>
      </c>
      <c r="Q198" s="135">
        <v>47135</v>
      </c>
    </row>
    <row r="199" spans="1:17" ht="14.1" customHeight="1" x14ac:dyDescent="0.2">
      <c r="A199" s="7">
        <v>316</v>
      </c>
      <c r="B199" s="7">
        <v>316</v>
      </c>
      <c r="C199" s="7" t="s">
        <v>248</v>
      </c>
      <c r="D199" s="7" t="s">
        <v>2740</v>
      </c>
      <c r="E199"/>
      <c r="F199" s="7"/>
      <c r="G199" s="154" t="s">
        <v>2546</v>
      </c>
      <c r="H199" s="155">
        <v>62017547</v>
      </c>
      <c r="I199" s="7" t="s">
        <v>78</v>
      </c>
      <c r="J199" s="156" t="s">
        <v>1228</v>
      </c>
      <c r="K199" s="135">
        <v>44105</v>
      </c>
      <c r="L199" s="158">
        <v>30800</v>
      </c>
      <c r="M199" s="132">
        <v>105551.6</v>
      </c>
      <c r="N199" s="132">
        <v>0</v>
      </c>
      <c r="O199" s="132">
        <v>0</v>
      </c>
      <c r="P199" s="157">
        <v>0</v>
      </c>
      <c r="Q199" s="135">
        <v>45931</v>
      </c>
    </row>
    <row r="200" spans="1:17" ht="14.1" customHeight="1" x14ac:dyDescent="0.2">
      <c r="A200" s="7">
        <v>316</v>
      </c>
      <c r="B200" s="7">
        <v>316</v>
      </c>
      <c r="C200" s="7" t="s">
        <v>248</v>
      </c>
      <c r="D200" s="7" t="s">
        <v>2719</v>
      </c>
      <c r="E200" s="143"/>
      <c r="F200" s="7"/>
      <c r="G200" s="154" t="s">
        <v>1993</v>
      </c>
      <c r="H200" s="155">
        <v>62017272</v>
      </c>
      <c r="I200" s="7" t="s">
        <v>78</v>
      </c>
      <c r="J200" s="156" t="s">
        <v>1228</v>
      </c>
      <c r="K200" s="135">
        <v>44047</v>
      </c>
      <c r="L200" s="158">
        <v>40000</v>
      </c>
      <c r="M200" s="132">
        <v>136960</v>
      </c>
      <c r="N200" s="132">
        <v>2975.73</v>
      </c>
      <c r="O200" s="132">
        <v>9837.7633800000003</v>
      </c>
      <c r="P200" s="157">
        <v>7.4393249999999994E-2</v>
      </c>
      <c r="Q200" s="135">
        <v>46969</v>
      </c>
    </row>
    <row r="201" spans="1:17" ht="14.1" customHeight="1" x14ac:dyDescent="0.2">
      <c r="A201" s="7">
        <v>316</v>
      </c>
      <c r="B201" s="7">
        <v>316</v>
      </c>
      <c r="C201" s="7" t="s">
        <v>248</v>
      </c>
      <c r="D201" s="7" t="s">
        <v>2709</v>
      </c>
      <c r="E201"/>
      <c r="F201" s="7"/>
      <c r="G201" s="154" t="s">
        <v>2494</v>
      </c>
      <c r="H201" s="155">
        <v>60391324</v>
      </c>
      <c r="I201" s="7" t="s">
        <v>78</v>
      </c>
      <c r="J201" s="156" t="s">
        <v>1231</v>
      </c>
      <c r="K201" s="135">
        <v>44105</v>
      </c>
      <c r="L201" s="158">
        <v>15252</v>
      </c>
      <c r="M201" s="132">
        <v>67053.892800000001</v>
      </c>
      <c r="N201" s="132">
        <v>806.01175999999975</v>
      </c>
      <c r="O201" s="132">
        <v>3579.4176249839988</v>
      </c>
      <c r="P201" s="157">
        <v>5.2846299501704677E-2</v>
      </c>
      <c r="Q201" s="135">
        <v>47757</v>
      </c>
    </row>
    <row r="202" spans="1:17" ht="14.1" customHeight="1" x14ac:dyDescent="0.2">
      <c r="A202" s="7">
        <v>316</v>
      </c>
      <c r="B202" s="7">
        <v>316</v>
      </c>
      <c r="C202" s="7" t="s">
        <v>248</v>
      </c>
      <c r="D202" s="7" t="s">
        <v>2320</v>
      </c>
      <c r="E202" s="143"/>
      <c r="F202" s="7"/>
      <c r="G202" s="154" t="s">
        <v>2496</v>
      </c>
      <c r="H202" s="155">
        <v>62006615</v>
      </c>
      <c r="I202" s="7" t="s">
        <v>78</v>
      </c>
      <c r="J202" s="156" t="s">
        <v>1222</v>
      </c>
      <c r="K202" s="135">
        <v>44287</v>
      </c>
      <c r="L202" s="158">
        <v>15400</v>
      </c>
      <c r="M202" s="132">
        <v>60238.64</v>
      </c>
      <c r="N202" s="132">
        <v>514.74175999999977</v>
      </c>
      <c r="O202" s="132">
        <v>1997.558348031999</v>
      </c>
      <c r="P202" s="157">
        <v>3.3424789610389596E-2</v>
      </c>
      <c r="Q202" s="135">
        <v>46478</v>
      </c>
    </row>
    <row r="203" spans="1:17" ht="14.1" customHeight="1" x14ac:dyDescent="0.2">
      <c r="A203" s="7">
        <v>316</v>
      </c>
      <c r="B203" s="7">
        <v>316</v>
      </c>
      <c r="C203" s="7" t="s">
        <v>248</v>
      </c>
      <c r="D203" s="7" t="s">
        <v>2128</v>
      </c>
      <c r="E203"/>
      <c r="F203" s="7"/>
      <c r="G203" s="154" t="s">
        <v>2534</v>
      </c>
      <c r="H203" s="155">
        <v>62011337</v>
      </c>
      <c r="I203" s="7" t="s">
        <v>78</v>
      </c>
      <c r="J203" s="156" t="s">
        <v>1222</v>
      </c>
      <c r="K203" s="135">
        <v>44287</v>
      </c>
      <c r="L203" s="158">
        <v>7630.3002800000004</v>
      </c>
      <c r="M203" s="132">
        <v>29846.682575248</v>
      </c>
      <c r="N203" s="132">
        <v>581.8505899999999</v>
      </c>
      <c r="O203" s="132">
        <v>2257.9875846129994</v>
      </c>
      <c r="P203" s="157">
        <v>7.6255267636727908E-2</v>
      </c>
      <c r="Q203" s="135" t="s">
        <v>2754</v>
      </c>
    </row>
    <row r="204" spans="1:17" ht="14.1" customHeight="1" x14ac:dyDescent="0.2">
      <c r="A204" s="7">
        <v>316</v>
      </c>
      <c r="B204" s="7">
        <v>316</v>
      </c>
      <c r="C204" s="7" t="s">
        <v>248</v>
      </c>
      <c r="D204" s="7" t="s">
        <v>2755</v>
      </c>
      <c r="E204"/>
      <c r="F204" s="7"/>
      <c r="G204" s="154" t="s">
        <v>2370</v>
      </c>
      <c r="H204" s="155">
        <v>62017801</v>
      </c>
      <c r="I204" s="7" t="s">
        <v>78</v>
      </c>
      <c r="J204" s="156" t="s">
        <v>1228</v>
      </c>
      <c r="K204" s="135">
        <v>44201</v>
      </c>
      <c r="L204" s="158">
        <v>48000</v>
      </c>
      <c r="M204" s="132">
        <v>153744</v>
      </c>
      <c r="N204" s="132">
        <v>12690.254999999999</v>
      </c>
      <c r="O204" s="132">
        <v>41953.983030000003</v>
      </c>
      <c r="P204" s="157">
        <v>0.26438031249999999</v>
      </c>
      <c r="Q204" s="135">
        <v>46027</v>
      </c>
    </row>
    <row r="205" spans="1:17" ht="14.1" customHeight="1" x14ac:dyDescent="0.2">
      <c r="A205" s="7">
        <v>316</v>
      </c>
      <c r="B205" s="7">
        <v>316</v>
      </c>
      <c r="C205" s="7" t="s">
        <v>248</v>
      </c>
      <c r="D205" s="7" t="s">
        <v>2550</v>
      </c>
      <c r="E205"/>
      <c r="F205" s="7"/>
      <c r="G205" s="154" t="s">
        <v>2470</v>
      </c>
      <c r="H205" s="155">
        <v>62018171</v>
      </c>
      <c r="I205" s="7" t="s">
        <v>78</v>
      </c>
      <c r="J205" s="156" t="s">
        <v>1222</v>
      </c>
      <c r="K205" s="135">
        <v>44256</v>
      </c>
      <c r="L205" s="158">
        <v>72000</v>
      </c>
      <c r="M205" s="132">
        <v>286747.2</v>
      </c>
      <c r="N205" s="132">
        <v>0</v>
      </c>
      <c r="O205" s="132">
        <v>0</v>
      </c>
      <c r="P205" s="157">
        <v>0</v>
      </c>
      <c r="Q205" s="135">
        <v>46447</v>
      </c>
    </row>
    <row r="206" spans="1:17" ht="14.1" customHeight="1" x14ac:dyDescent="0.2">
      <c r="A206" s="7">
        <v>316</v>
      </c>
      <c r="B206" s="7">
        <v>316</v>
      </c>
      <c r="C206" s="7" t="s">
        <v>248</v>
      </c>
      <c r="D206" s="7" t="s">
        <v>2704</v>
      </c>
      <c r="E206"/>
      <c r="F206" s="7"/>
      <c r="G206" s="154" t="s">
        <v>2596</v>
      </c>
      <c r="H206" s="155">
        <v>62018288</v>
      </c>
      <c r="I206" s="7" t="s">
        <v>78</v>
      </c>
      <c r="J206" s="156" t="s">
        <v>1228</v>
      </c>
      <c r="K206" s="135">
        <v>44319</v>
      </c>
      <c r="L206" s="158">
        <v>36000</v>
      </c>
      <c r="M206" s="132">
        <v>116856</v>
      </c>
      <c r="N206" s="132">
        <v>2304</v>
      </c>
      <c r="O206" s="132">
        <v>7617.0240000000003</v>
      </c>
      <c r="P206" s="157">
        <v>6.4000000000000001E-2</v>
      </c>
      <c r="Q206" s="135">
        <v>47971</v>
      </c>
    </row>
    <row r="207" spans="1:17" ht="14.1" customHeight="1" x14ac:dyDescent="0.2">
      <c r="A207" s="7">
        <v>316</v>
      </c>
      <c r="B207" s="7">
        <v>316</v>
      </c>
      <c r="C207" s="7" t="s">
        <v>248</v>
      </c>
      <c r="D207" s="7" t="s">
        <v>2722</v>
      </c>
      <c r="E207"/>
      <c r="F207" s="7"/>
      <c r="G207" s="154" t="s">
        <v>2427</v>
      </c>
      <c r="H207" s="155">
        <v>60415768</v>
      </c>
      <c r="I207" s="7" t="s">
        <v>78</v>
      </c>
      <c r="J207" s="156" t="s">
        <v>1228</v>
      </c>
      <c r="K207" s="135">
        <v>44348</v>
      </c>
      <c r="L207" s="158">
        <v>43000</v>
      </c>
      <c r="M207" s="132">
        <v>139234</v>
      </c>
      <c r="N207" s="132">
        <v>27466.864610000001</v>
      </c>
      <c r="O207" s="132">
        <v>90805.45440065999</v>
      </c>
      <c r="P207" s="157">
        <v>0.63876429325581396</v>
      </c>
      <c r="Q207" s="135">
        <v>48000</v>
      </c>
    </row>
    <row r="208" spans="1:17" ht="14.1" customHeight="1" x14ac:dyDescent="0.2">
      <c r="A208" s="7">
        <v>316</v>
      </c>
      <c r="B208" s="7">
        <v>316</v>
      </c>
      <c r="C208" s="7" t="s">
        <v>248</v>
      </c>
      <c r="D208" s="7" t="s">
        <v>2706</v>
      </c>
      <c r="E208"/>
      <c r="F208" s="7"/>
      <c r="G208" s="154" t="s">
        <v>2541</v>
      </c>
      <c r="H208" s="155">
        <v>62005732</v>
      </c>
      <c r="I208" s="7" t="s">
        <v>78</v>
      </c>
      <c r="J208" s="156" t="s">
        <v>1228</v>
      </c>
      <c r="K208" s="135">
        <v>44348</v>
      </c>
      <c r="L208" s="158">
        <v>19440</v>
      </c>
      <c r="M208" s="132">
        <v>62946.720000000001</v>
      </c>
      <c r="N208" s="132">
        <v>6208.1727499999997</v>
      </c>
      <c r="O208" s="132">
        <v>20524.219111499999</v>
      </c>
      <c r="P208" s="157">
        <v>0.31935045010288066</v>
      </c>
      <c r="Q208" s="135">
        <v>48000</v>
      </c>
    </row>
    <row r="209" spans="1:17" ht="14.1" customHeight="1" x14ac:dyDescent="0.2">
      <c r="A209" s="7">
        <v>316</v>
      </c>
      <c r="B209" s="7">
        <v>316</v>
      </c>
      <c r="C209" s="7" t="s">
        <v>248</v>
      </c>
      <c r="D209" s="7" t="s">
        <v>2756</v>
      </c>
      <c r="E209"/>
      <c r="F209" s="7"/>
      <c r="G209" s="154" t="s">
        <v>2220</v>
      </c>
      <c r="H209" s="155">
        <v>62018172</v>
      </c>
      <c r="I209" s="7" t="s">
        <v>78</v>
      </c>
      <c r="J209" s="156" t="s">
        <v>1222</v>
      </c>
      <c r="K209" s="135">
        <v>44378</v>
      </c>
      <c r="L209" s="158">
        <v>10569.4</v>
      </c>
      <c r="M209" s="132">
        <v>40918.375159999996</v>
      </c>
      <c r="N209" s="132">
        <v>2174.2914000000005</v>
      </c>
      <c r="O209" s="132">
        <v>8437.7726359799999</v>
      </c>
      <c r="P209" s="157">
        <v>0.2057156886862074</v>
      </c>
      <c r="Q209" s="135">
        <v>48030</v>
      </c>
    </row>
    <row r="210" spans="1:17" ht="14.1" customHeight="1" x14ac:dyDescent="0.2">
      <c r="A210" s="7">
        <v>316</v>
      </c>
      <c r="B210" s="7">
        <v>316</v>
      </c>
      <c r="C210" s="7" t="s">
        <v>248</v>
      </c>
      <c r="D210" s="7" t="s">
        <v>2757</v>
      </c>
      <c r="E210"/>
      <c r="F210" s="7"/>
      <c r="G210" s="154" t="s">
        <v>2458</v>
      </c>
      <c r="H210" s="155">
        <v>62018173</v>
      </c>
      <c r="I210" s="7" t="s">
        <v>78</v>
      </c>
      <c r="J210" s="156" t="s">
        <v>1228</v>
      </c>
      <c r="K210" s="135">
        <v>44378</v>
      </c>
      <c r="L210" s="158">
        <v>24080</v>
      </c>
      <c r="M210" s="132">
        <v>78524.88</v>
      </c>
      <c r="N210" s="132">
        <v>9494.7440000000006</v>
      </c>
      <c r="O210" s="132">
        <v>31389.623664000002</v>
      </c>
      <c r="P210" s="157">
        <v>0.39430000000000004</v>
      </c>
      <c r="Q210" s="135">
        <v>48030</v>
      </c>
    </row>
    <row r="211" spans="1:17" ht="14.1" customHeight="1" x14ac:dyDescent="0.2">
      <c r="A211" s="7">
        <v>316</v>
      </c>
      <c r="B211" s="7">
        <v>316</v>
      </c>
      <c r="C211" s="7" t="s">
        <v>248</v>
      </c>
      <c r="D211" s="7" t="s">
        <v>2758</v>
      </c>
      <c r="E211"/>
      <c r="F211" s="7"/>
      <c r="G211" s="154" t="s">
        <v>2549</v>
      </c>
      <c r="H211" s="155">
        <v>62018174</v>
      </c>
      <c r="I211" s="7" t="s">
        <v>78</v>
      </c>
      <c r="J211" s="156" t="s">
        <v>1222</v>
      </c>
      <c r="K211" s="135">
        <v>44287</v>
      </c>
      <c r="L211" s="158">
        <v>18920</v>
      </c>
      <c r="M211" s="132">
        <v>74007.471999999994</v>
      </c>
      <c r="N211" s="132">
        <v>7851.7995799999999</v>
      </c>
      <c r="O211" s="132">
        <v>30470.478630106001</v>
      </c>
      <c r="P211" s="157">
        <v>0.41499997780126852</v>
      </c>
      <c r="Q211" s="135">
        <v>47939</v>
      </c>
    </row>
    <row r="212" spans="1:17" ht="14.1" customHeight="1" x14ac:dyDescent="0.2">
      <c r="A212" s="7">
        <v>316</v>
      </c>
      <c r="B212" s="7">
        <v>316</v>
      </c>
      <c r="C212" s="7" t="s">
        <v>248</v>
      </c>
      <c r="D212" s="7" t="s">
        <v>2708</v>
      </c>
      <c r="E212"/>
      <c r="F212" s="7"/>
      <c r="G212" s="154" t="s">
        <v>2399</v>
      </c>
      <c r="H212" s="155">
        <v>62018957</v>
      </c>
      <c r="I212" s="7" t="s">
        <v>78</v>
      </c>
      <c r="J212" s="156" t="s">
        <v>1222</v>
      </c>
      <c r="K212" s="135">
        <v>44378</v>
      </c>
      <c r="L212" s="158">
        <v>50400</v>
      </c>
      <c r="M212" s="132">
        <v>195118.56</v>
      </c>
      <c r="N212" s="132">
        <v>10532.812770000004</v>
      </c>
      <c r="O212" s="132">
        <v>40874.686516539012</v>
      </c>
      <c r="P212" s="157">
        <v>0.20898438035714295</v>
      </c>
      <c r="Q212" s="135">
        <v>47939</v>
      </c>
    </row>
    <row r="213" spans="1:17" ht="14.1" customHeight="1" x14ac:dyDescent="0.2">
      <c r="A213" s="7">
        <v>316</v>
      </c>
      <c r="B213" s="7">
        <v>316</v>
      </c>
      <c r="C213" s="7" t="s">
        <v>248</v>
      </c>
      <c r="D213" s="147" t="s">
        <v>2245</v>
      </c>
      <c r="E213"/>
      <c r="F213" s="7"/>
      <c r="G213" s="154" t="s">
        <v>2759</v>
      </c>
      <c r="H213" s="155">
        <v>62016803</v>
      </c>
      <c r="I213" s="7" t="s">
        <v>78</v>
      </c>
      <c r="J213" s="156" t="s">
        <v>1229</v>
      </c>
      <c r="K213" s="135">
        <v>43983</v>
      </c>
      <c r="L213" s="158">
        <v>57750</v>
      </c>
      <c r="M213" s="132">
        <v>147782.25</v>
      </c>
      <c r="N213" s="132">
        <v>1416.8127900000065</v>
      </c>
      <c r="O213" s="132">
        <v>3364.2219698550152</v>
      </c>
      <c r="P213" s="157">
        <v>2.453355480519492E-2</v>
      </c>
      <c r="Q213" s="135">
        <v>45809</v>
      </c>
    </row>
    <row r="214" spans="1:17" ht="14.1" customHeight="1" x14ac:dyDescent="0.2">
      <c r="A214" s="7">
        <v>316</v>
      </c>
      <c r="B214" s="7">
        <v>316</v>
      </c>
      <c r="C214" s="7" t="s">
        <v>248</v>
      </c>
      <c r="D214" s="7" t="s">
        <v>2760</v>
      </c>
      <c r="E214"/>
      <c r="F214" s="7"/>
      <c r="G214" s="154" t="s">
        <v>2761</v>
      </c>
      <c r="H214" s="155">
        <v>62019542</v>
      </c>
      <c r="I214" s="7" t="s">
        <v>78</v>
      </c>
      <c r="J214" s="156" t="s">
        <v>1222</v>
      </c>
      <c r="K214" s="135">
        <v>44440</v>
      </c>
      <c r="L214" s="158">
        <v>77000</v>
      </c>
      <c r="M214" s="132">
        <v>291391.09999999998</v>
      </c>
      <c r="N214" s="132">
        <v>2977.2192300000042</v>
      </c>
      <c r="O214" s="132">
        <v>11553.694665861016</v>
      </c>
      <c r="P214" s="157">
        <v>3.866518480519486E-2</v>
      </c>
      <c r="Q214" s="135">
        <v>47362</v>
      </c>
    </row>
    <row r="215" spans="1:17" ht="14.1" customHeight="1" x14ac:dyDescent="0.2">
      <c r="A215" s="7">
        <v>316</v>
      </c>
      <c r="B215" s="7">
        <v>316</v>
      </c>
      <c r="C215" s="7" t="s">
        <v>248</v>
      </c>
      <c r="D215" s="7" t="s">
        <v>2762</v>
      </c>
      <c r="E215"/>
      <c r="F215" s="7"/>
      <c r="G215" s="154" t="s">
        <v>2763</v>
      </c>
      <c r="H215" s="155">
        <v>62019280</v>
      </c>
      <c r="I215" s="7" t="s">
        <v>78</v>
      </c>
      <c r="J215" s="156" t="s">
        <v>1228</v>
      </c>
      <c r="K215" s="135">
        <v>44440</v>
      </c>
      <c r="L215" s="158">
        <v>46200</v>
      </c>
      <c r="M215" s="132">
        <v>147978.6</v>
      </c>
      <c r="N215" s="132">
        <v>25568.014800000001</v>
      </c>
      <c r="O215" s="132">
        <v>84527.8569288</v>
      </c>
      <c r="P215" s="157">
        <v>0.55342023376623384</v>
      </c>
      <c r="Q215" s="135">
        <v>48092</v>
      </c>
    </row>
    <row r="216" spans="1:17" ht="14.1" customHeight="1" x14ac:dyDescent="0.2">
      <c r="A216" s="7">
        <v>316</v>
      </c>
      <c r="B216" s="7">
        <v>316</v>
      </c>
      <c r="C216" s="7" t="s">
        <v>248</v>
      </c>
      <c r="D216" s="7" t="s">
        <v>2508</v>
      </c>
      <c r="E216"/>
      <c r="F216" s="7"/>
      <c r="G216" s="154" t="s">
        <v>2509</v>
      </c>
      <c r="H216" s="155">
        <v>62017588</v>
      </c>
      <c r="I216" s="7" t="s">
        <v>78</v>
      </c>
      <c r="J216" s="156" t="s">
        <v>1222</v>
      </c>
      <c r="K216" s="135">
        <v>44166</v>
      </c>
      <c r="L216" s="158">
        <v>30800</v>
      </c>
      <c r="M216" s="132">
        <v>121826.32</v>
      </c>
      <c r="N216" s="132">
        <v>6379.3410000000003</v>
      </c>
      <c r="O216" s="132">
        <v>24756.308618700001</v>
      </c>
      <c r="P216" s="157">
        <v>0.20712146103896106</v>
      </c>
      <c r="Q216" s="135">
        <v>47088</v>
      </c>
    </row>
    <row r="217" spans="1:17" ht="14.1" customHeight="1" x14ac:dyDescent="0.2">
      <c r="A217" s="7">
        <v>316</v>
      </c>
      <c r="B217" s="7">
        <v>316</v>
      </c>
      <c r="C217" s="7" t="s">
        <v>248</v>
      </c>
      <c r="D217" s="7" t="s">
        <v>2764</v>
      </c>
      <c r="E217"/>
      <c r="F217" s="7"/>
      <c r="G217" s="154" t="s">
        <v>2409</v>
      </c>
      <c r="H217" s="155">
        <v>62019600</v>
      </c>
      <c r="I217" s="7" t="s">
        <v>78</v>
      </c>
      <c r="J217" s="156" t="s">
        <v>1228</v>
      </c>
      <c r="K217" s="135">
        <v>44497</v>
      </c>
      <c r="L217" s="158">
        <v>50400</v>
      </c>
      <c r="M217" s="132">
        <v>160524</v>
      </c>
      <c r="N217" s="132">
        <v>14245.463719999998</v>
      </c>
      <c r="O217" s="132">
        <v>47095.503058319991</v>
      </c>
      <c r="P217" s="157">
        <v>0.28264808968253963</v>
      </c>
      <c r="Q217" s="135">
        <v>48149</v>
      </c>
    </row>
    <row r="218" spans="1:17" ht="14.1" customHeight="1" x14ac:dyDescent="0.2">
      <c r="A218" s="7">
        <v>316</v>
      </c>
      <c r="B218" s="7">
        <v>316</v>
      </c>
      <c r="C218" s="7" t="s">
        <v>248</v>
      </c>
      <c r="D218" s="7" t="s">
        <v>2765</v>
      </c>
      <c r="E218"/>
      <c r="F218" s="7"/>
      <c r="G218" s="154" t="s">
        <v>2766</v>
      </c>
      <c r="H218" s="155">
        <v>62006524</v>
      </c>
      <c r="I218" s="7" t="s">
        <v>78</v>
      </c>
      <c r="J218" s="156" t="s">
        <v>1228</v>
      </c>
      <c r="K218" s="135">
        <v>44501</v>
      </c>
      <c r="L218" s="158">
        <v>77000</v>
      </c>
      <c r="M218" s="132">
        <v>241318</v>
      </c>
      <c r="N218" s="132">
        <v>3622.8580000000002</v>
      </c>
      <c r="O218" s="132">
        <v>11977.168548</v>
      </c>
      <c r="P218" s="157">
        <v>4.7050103896103895E-2</v>
      </c>
      <c r="Q218" s="135">
        <v>47423</v>
      </c>
    </row>
    <row r="219" spans="1:17" ht="14.1" customHeight="1" x14ac:dyDescent="0.2">
      <c r="A219" s="7">
        <v>316</v>
      </c>
      <c r="B219" s="7">
        <v>316</v>
      </c>
      <c r="C219" s="7" t="s">
        <v>248</v>
      </c>
      <c r="D219" s="7" t="s">
        <v>2679</v>
      </c>
      <c r="E219"/>
      <c r="F219" s="7"/>
      <c r="G219" s="154" t="s">
        <v>2289</v>
      </c>
      <c r="H219" s="155">
        <v>62019799</v>
      </c>
      <c r="I219" s="7" t="s">
        <v>78</v>
      </c>
      <c r="J219" s="156" t="s">
        <v>1228</v>
      </c>
      <c r="K219" s="135">
        <v>44529</v>
      </c>
      <c r="L219" s="158">
        <v>43200</v>
      </c>
      <c r="M219" s="132">
        <v>136382.39999999999</v>
      </c>
      <c r="N219" s="132">
        <v>13154.924999999999</v>
      </c>
      <c r="O219" s="132">
        <v>43490.182049999996</v>
      </c>
      <c r="P219" s="157">
        <v>0.30451215277777777</v>
      </c>
      <c r="Q219" s="135">
        <v>48181</v>
      </c>
    </row>
    <row r="220" spans="1:17" ht="14.1" customHeight="1" x14ac:dyDescent="0.2">
      <c r="A220" s="7">
        <v>316</v>
      </c>
      <c r="B220" s="7">
        <v>316</v>
      </c>
      <c r="C220" s="7" t="s">
        <v>248</v>
      </c>
      <c r="D220" s="7" t="s">
        <v>2679</v>
      </c>
      <c r="E220" s="143"/>
      <c r="F220" s="7"/>
      <c r="G220" s="154" t="s">
        <v>2518</v>
      </c>
      <c r="H220" s="155">
        <v>62020078</v>
      </c>
      <c r="I220" s="7" t="s">
        <v>78</v>
      </c>
      <c r="J220" s="156" t="s">
        <v>1228</v>
      </c>
      <c r="K220" s="135">
        <v>44561</v>
      </c>
      <c r="L220" s="158">
        <v>50400</v>
      </c>
      <c r="M220" s="132">
        <v>156744</v>
      </c>
      <c r="N220" s="132">
        <v>20788.973000000002</v>
      </c>
      <c r="O220" s="132">
        <v>68728.344738</v>
      </c>
      <c r="P220" s="157">
        <v>0.41247962301587304</v>
      </c>
      <c r="Q220" s="135">
        <v>48213</v>
      </c>
    </row>
    <row r="221" spans="1:17" ht="14.1" customHeight="1" x14ac:dyDescent="0.2">
      <c r="A221" s="7">
        <v>316</v>
      </c>
      <c r="B221" s="7">
        <v>316</v>
      </c>
      <c r="C221" s="7" t="s">
        <v>248</v>
      </c>
      <c r="D221" s="7" t="s">
        <v>2737</v>
      </c>
      <c r="E221"/>
      <c r="F221" s="7"/>
      <c r="G221" s="154" t="s">
        <v>2322</v>
      </c>
      <c r="H221" s="155">
        <v>62010989</v>
      </c>
      <c r="I221" s="7" t="s">
        <v>78</v>
      </c>
      <c r="J221" s="156" t="s">
        <v>1222</v>
      </c>
      <c r="K221" s="135">
        <v>44553</v>
      </c>
      <c r="L221" s="158">
        <v>12400</v>
      </c>
      <c r="M221" s="132">
        <v>44246.92</v>
      </c>
      <c r="N221" s="132">
        <v>1302</v>
      </c>
      <c r="O221" s="132">
        <v>5052.6714000000002</v>
      </c>
      <c r="P221" s="157">
        <v>0.105</v>
      </c>
      <c r="Q221" s="135">
        <v>48205</v>
      </c>
    </row>
    <row r="222" spans="1:17" ht="14.1" customHeight="1" x14ac:dyDescent="0.2">
      <c r="A222" s="7">
        <v>316</v>
      </c>
      <c r="B222" s="7">
        <v>316</v>
      </c>
      <c r="C222" s="7" t="s">
        <v>248</v>
      </c>
      <c r="D222" s="7" t="s">
        <v>2746</v>
      </c>
      <c r="E222" s="143"/>
      <c r="F222" s="7"/>
      <c r="G222" s="154" t="s">
        <v>2463</v>
      </c>
      <c r="H222" s="155">
        <v>62017185</v>
      </c>
      <c r="I222" s="7" t="s">
        <v>78</v>
      </c>
      <c r="J222" s="156" t="s">
        <v>1228</v>
      </c>
      <c r="K222" s="135">
        <v>44602</v>
      </c>
      <c r="L222" s="158">
        <v>24600</v>
      </c>
      <c r="M222" s="132">
        <v>79236.600000000006</v>
      </c>
      <c r="N222" s="132">
        <v>0</v>
      </c>
      <c r="O222" s="132">
        <v>0</v>
      </c>
      <c r="P222" s="157">
        <v>0</v>
      </c>
      <c r="Q222" s="135">
        <v>49493</v>
      </c>
    </row>
    <row r="223" spans="1:17" ht="14.1" customHeight="1" x14ac:dyDescent="0.2">
      <c r="A223" s="7">
        <v>316</v>
      </c>
      <c r="B223" s="7">
        <v>316</v>
      </c>
      <c r="C223" s="7" t="s">
        <v>248</v>
      </c>
      <c r="D223" s="7" t="s">
        <v>2767</v>
      </c>
      <c r="E223"/>
      <c r="F223" s="7"/>
      <c r="G223" s="154" t="s">
        <v>2153</v>
      </c>
      <c r="H223" s="155">
        <v>62020276</v>
      </c>
      <c r="I223" s="7" t="s">
        <v>78</v>
      </c>
      <c r="J223" s="156" t="s">
        <v>1222</v>
      </c>
      <c r="K223" s="135">
        <v>44613</v>
      </c>
      <c r="L223" s="158">
        <v>77000</v>
      </c>
      <c r="M223" s="132">
        <v>280480.2</v>
      </c>
      <c r="N223" s="132">
        <v>49588</v>
      </c>
      <c r="O223" s="132">
        <v>192436.15159999998</v>
      </c>
      <c r="P223" s="157">
        <v>0.64400000000000002</v>
      </c>
      <c r="Q223" s="135">
        <v>47535</v>
      </c>
    </row>
    <row r="224" spans="1:17" ht="14.1" customHeight="1" x14ac:dyDescent="0.2">
      <c r="A224" s="7">
        <v>316</v>
      </c>
      <c r="B224" s="7">
        <v>316</v>
      </c>
      <c r="C224" s="7" t="s">
        <v>248</v>
      </c>
      <c r="D224" s="7" t="s">
        <v>2282</v>
      </c>
      <c r="E224"/>
      <c r="F224" s="7"/>
      <c r="G224" s="154" t="s">
        <v>2421</v>
      </c>
      <c r="H224" s="155">
        <v>62020342</v>
      </c>
      <c r="I224" s="7" t="s">
        <v>78</v>
      </c>
      <c r="J224" s="156" t="s">
        <v>1228</v>
      </c>
      <c r="K224" s="135">
        <v>44599</v>
      </c>
      <c r="L224" s="158">
        <v>50400</v>
      </c>
      <c r="M224" s="132">
        <v>161028</v>
      </c>
      <c r="N224" s="132">
        <v>13604.108</v>
      </c>
      <c r="O224" s="132">
        <v>44975.181047999999</v>
      </c>
      <c r="P224" s="157">
        <v>0.26992277777777779</v>
      </c>
      <c r="Q224" s="135">
        <v>48251</v>
      </c>
    </row>
    <row r="225" spans="1:17" ht="14.1" customHeight="1" x14ac:dyDescent="0.2">
      <c r="A225" s="7">
        <v>316</v>
      </c>
      <c r="B225" s="7">
        <v>316</v>
      </c>
      <c r="C225" s="7" t="s">
        <v>248</v>
      </c>
      <c r="D225" s="7" t="s">
        <v>2128</v>
      </c>
      <c r="E225"/>
      <c r="F225" s="7"/>
      <c r="G225" s="154" t="s">
        <v>2188</v>
      </c>
      <c r="H225" s="155">
        <v>62018502</v>
      </c>
      <c r="I225" s="7" t="s">
        <v>78</v>
      </c>
      <c r="J225" s="156" t="s">
        <v>1228</v>
      </c>
      <c r="K225" s="135">
        <v>44348</v>
      </c>
      <c r="L225" s="158">
        <v>77000</v>
      </c>
      <c r="M225" s="132">
        <v>249326</v>
      </c>
      <c r="N225" s="132">
        <v>12058.139649999999</v>
      </c>
      <c r="O225" s="132">
        <v>39864.2096829</v>
      </c>
      <c r="P225" s="157">
        <v>0.15659921623376621</v>
      </c>
      <c r="Q225" s="135">
        <v>48000</v>
      </c>
    </row>
    <row r="226" spans="1:17" ht="14.1" customHeight="1" x14ac:dyDescent="0.2">
      <c r="A226" s="7">
        <v>316</v>
      </c>
      <c r="B226" s="7">
        <v>316</v>
      </c>
      <c r="C226" s="7" t="s">
        <v>248</v>
      </c>
      <c r="D226" s="7" t="s">
        <v>2768</v>
      </c>
      <c r="E226"/>
      <c r="F226" s="7"/>
      <c r="G226" s="154" t="s">
        <v>2277</v>
      </c>
      <c r="H226" s="155">
        <v>62018000</v>
      </c>
      <c r="I226" s="7" t="s">
        <v>78</v>
      </c>
      <c r="J226" s="156" t="s">
        <v>1228</v>
      </c>
      <c r="K226" s="135">
        <v>44652</v>
      </c>
      <c r="L226" s="158">
        <v>38500</v>
      </c>
      <c r="M226" s="132">
        <v>123315.5</v>
      </c>
      <c r="N226" s="132">
        <v>7584.3850000000002</v>
      </c>
      <c r="O226" s="132">
        <v>25073.97681</v>
      </c>
      <c r="P226" s="157">
        <v>0.196997012987013</v>
      </c>
      <c r="Q226" s="135">
        <v>46844</v>
      </c>
    </row>
    <row r="227" spans="1:17" ht="14.1" customHeight="1" x14ac:dyDescent="0.2">
      <c r="A227" s="7">
        <v>316</v>
      </c>
      <c r="B227" s="7">
        <v>316</v>
      </c>
      <c r="C227" s="7" t="s">
        <v>248</v>
      </c>
      <c r="D227" s="7" t="s">
        <v>2684</v>
      </c>
      <c r="E227"/>
      <c r="F227" s="7"/>
      <c r="G227" s="154" t="s">
        <v>2279</v>
      </c>
      <c r="H227" s="155">
        <v>62020466</v>
      </c>
      <c r="I227" s="7" t="s">
        <v>78</v>
      </c>
      <c r="J227" s="156" t="s">
        <v>1228</v>
      </c>
      <c r="K227" s="135">
        <v>44647</v>
      </c>
      <c r="L227" s="158">
        <v>64800</v>
      </c>
      <c r="M227" s="132">
        <v>208850.4</v>
      </c>
      <c r="N227" s="132">
        <v>29083.736000000001</v>
      </c>
      <c r="O227" s="132">
        <v>96150.831216000006</v>
      </c>
      <c r="P227" s="157">
        <v>0.4488230864197531</v>
      </c>
      <c r="Q227" s="135">
        <v>48300</v>
      </c>
    </row>
    <row r="228" spans="1:17" ht="14.1" customHeight="1" x14ac:dyDescent="0.2">
      <c r="A228" s="7">
        <v>316</v>
      </c>
      <c r="B228" s="7">
        <v>316</v>
      </c>
      <c r="C228" s="7" t="s">
        <v>248</v>
      </c>
      <c r="D228" s="7" t="s">
        <v>2087</v>
      </c>
      <c r="E228"/>
      <c r="F228" s="7"/>
      <c r="G228" s="154" t="s">
        <v>2135</v>
      </c>
      <c r="H228" s="155">
        <v>62020474</v>
      </c>
      <c r="I228" s="7" t="s">
        <v>78</v>
      </c>
      <c r="J228" s="156" t="s">
        <v>1222</v>
      </c>
      <c r="K228" s="135">
        <v>44647</v>
      </c>
      <c r="L228" s="158">
        <v>40150</v>
      </c>
      <c r="M228" s="132">
        <v>142540.53</v>
      </c>
      <c r="N228" s="132">
        <v>18146.571</v>
      </c>
      <c r="O228" s="132">
        <v>70421.398079700011</v>
      </c>
      <c r="P228" s="157">
        <v>0.45196938978829387</v>
      </c>
      <c r="Q228" s="135">
        <v>48300</v>
      </c>
    </row>
    <row r="229" spans="1:17" ht="14.1" customHeight="1" x14ac:dyDescent="0.2">
      <c r="A229" s="7">
        <v>316</v>
      </c>
      <c r="B229" s="7">
        <v>316</v>
      </c>
      <c r="C229" s="7" t="s">
        <v>248</v>
      </c>
      <c r="D229" s="7" t="s">
        <v>2757</v>
      </c>
      <c r="E229" s="143"/>
      <c r="F229" s="7"/>
      <c r="G229" s="154" t="s">
        <v>2395</v>
      </c>
      <c r="H229" s="155">
        <v>62020482</v>
      </c>
      <c r="I229" s="7" t="s">
        <v>78</v>
      </c>
      <c r="J229" s="156" t="s">
        <v>1222</v>
      </c>
      <c r="K229" s="135">
        <v>44666</v>
      </c>
      <c r="L229" s="158">
        <v>58500</v>
      </c>
      <c r="M229" s="132">
        <v>204258.6</v>
      </c>
      <c r="N229" s="132">
        <v>23532.556479999996</v>
      </c>
      <c r="O229" s="132">
        <v>91322.791931935979</v>
      </c>
      <c r="P229" s="157">
        <v>0.40226592273504264</v>
      </c>
      <c r="Q229" s="135">
        <v>48319</v>
      </c>
    </row>
    <row r="230" spans="1:17" ht="14.1" customHeight="1" x14ac:dyDescent="0.2">
      <c r="A230" s="7">
        <v>316</v>
      </c>
      <c r="B230" s="7">
        <v>316</v>
      </c>
      <c r="C230" s="7" t="s">
        <v>248</v>
      </c>
      <c r="D230" s="7" t="s">
        <v>2285</v>
      </c>
      <c r="E230" s="143"/>
      <c r="F230" s="7"/>
      <c r="G230" s="154" t="s">
        <v>2257</v>
      </c>
      <c r="H230" s="155">
        <v>62020490</v>
      </c>
      <c r="I230" s="7" t="s">
        <v>78</v>
      </c>
      <c r="J230" s="156" t="s">
        <v>1228</v>
      </c>
      <c r="K230" s="135">
        <v>44673</v>
      </c>
      <c r="L230" s="158">
        <v>37310</v>
      </c>
      <c r="M230" s="132">
        <v>120026.27</v>
      </c>
      <c r="N230" s="132">
        <v>7138.8540000000003</v>
      </c>
      <c r="O230" s="132">
        <v>23601.051324</v>
      </c>
      <c r="P230" s="157">
        <v>0.19133889037791477</v>
      </c>
      <c r="Q230" s="135">
        <v>48326</v>
      </c>
    </row>
    <row r="231" spans="1:17" ht="14.1" customHeight="1" x14ac:dyDescent="0.2">
      <c r="A231" s="7">
        <v>316</v>
      </c>
      <c r="B231" s="7">
        <v>316</v>
      </c>
      <c r="C231" s="7" t="s">
        <v>248</v>
      </c>
      <c r="D231" s="7" t="s">
        <v>2285</v>
      </c>
      <c r="E231"/>
      <c r="F231" s="7"/>
      <c r="G231" s="154" t="s">
        <v>2286</v>
      </c>
      <c r="H231" s="155">
        <v>62020508</v>
      </c>
      <c r="I231" s="7" t="s">
        <v>78</v>
      </c>
      <c r="J231" s="156" t="s">
        <v>1228</v>
      </c>
      <c r="K231" s="135">
        <v>44673</v>
      </c>
      <c r="L231" s="158">
        <v>8610</v>
      </c>
      <c r="M231" s="132">
        <v>27698.37</v>
      </c>
      <c r="N231" s="132">
        <v>3846.1840000000002</v>
      </c>
      <c r="O231" s="132">
        <v>12715.484304</v>
      </c>
      <c r="P231" s="157">
        <v>0.4467112659698026</v>
      </c>
      <c r="Q231" s="135">
        <v>48326</v>
      </c>
    </row>
    <row r="232" spans="1:17" ht="14.1" customHeight="1" x14ac:dyDescent="0.2">
      <c r="A232" s="7">
        <v>316</v>
      </c>
      <c r="B232" s="7">
        <v>316</v>
      </c>
      <c r="C232" s="7" t="s">
        <v>248</v>
      </c>
      <c r="D232" s="7" t="s">
        <v>2769</v>
      </c>
      <c r="E232"/>
      <c r="F232" s="7"/>
      <c r="G232" s="154" t="s">
        <v>2244</v>
      </c>
      <c r="H232" s="155">
        <v>62020516</v>
      </c>
      <c r="I232" s="7" t="s">
        <v>78</v>
      </c>
      <c r="J232" s="156" t="s">
        <v>1228</v>
      </c>
      <c r="K232" s="135">
        <v>44697</v>
      </c>
      <c r="L232" s="158">
        <v>53900</v>
      </c>
      <c r="M232" s="132">
        <v>184284.1</v>
      </c>
      <c r="N232" s="132">
        <v>808.5</v>
      </c>
      <c r="O232" s="132">
        <v>2672.9009999999998</v>
      </c>
      <c r="P232" s="157">
        <v>1.4999999999999999E-2</v>
      </c>
      <c r="Q232" s="135">
        <v>47254</v>
      </c>
    </row>
    <row r="233" spans="1:17" ht="14.1" customHeight="1" x14ac:dyDescent="0.2">
      <c r="A233" s="7">
        <v>316</v>
      </c>
      <c r="B233" s="7">
        <v>316</v>
      </c>
      <c r="C233" s="7" t="s">
        <v>248</v>
      </c>
      <c r="D233" s="7" t="s">
        <v>2770</v>
      </c>
      <c r="E233"/>
      <c r="F233" s="7"/>
      <c r="G233" s="154" t="s">
        <v>2232</v>
      </c>
      <c r="H233" s="155">
        <v>62018010</v>
      </c>
      <c r="I233" s="7" t="s">
        <v>78</v>
      </c>
      <c r="J233" s="156" t="s">
        <v>1228</v>
      </c>
      <c r="K233" s="135">
        <v>44719</v>
      </c>
      <c r="L233" s="158">
        <v>53900</v>
      </c>
      <c r="M233" s="132">
        <v>179918.2</v>
      </c>
      <c r="N233" s="132">
        <v>12189.963</v>
      </c>
      <c r="O233" s="132">
        <v>40300.017678000004</v>
      </c>
      <c r="P233" s="157">
        <v>0.22615886827458256</v>
      </c>
      <c r="Q233" s="135">
        <v>46180</v>
      </c>
    </row>
    <row r="234" spans="1:17" ht="14.1" customHeight="1" x14ac:dyDescent="0.2">
      <c r="A234" s="7">
        <v>316</v>
      </c>
      <c r="B234" s="7">
        <v>316</v>
      </c>
      <c r="C234" s="7" t="s">
        <v>248</v>
      </c>
      <c r="D234" s="7" t="s">
        <v>2128</v>
      </c>
      <c r="E234"/>
      <c r="F234" s="7"/>
      <c r="G234" s="154" t="s">
        <v>2187</v>
      </c>
      <c r="H234" s="155">
        <v>62011334</v>
      </c>
      <c r="I234" s="7" t="s">
        <v>78</v>
      </c>
      <c r="J234" s="156" t="s">
        <v>1231</v>
      </c>
      <c r="K234" s="135">
        <v>44299</v>
      </c>
      <c r="L234" s="158">
        <v>10387.760900000001</v>
      </c>
      <c r="M234" s="132">
        <v>47089.797711879997</v>
      </c>
      <c r="N234" s="132">
        <v>0</v>
      </c>
      <c r="O234" s="132">
        <v>0</v>
      </c>
      <c r="P234" s="157">
        <v>0</v>
      </c>
      <c r="Q234" s="135" t="s">
        <v>2754</v>
      </c>
    </row>
    <row r="235" spans="1:17" ht="14.1" customHeight="1" x14ac:dyDescent="0.2">
      <c r="A235" s="7">
        <v>316</v>
      </c>
      <c r="B235" s="7">
        <v>316</v>
      </c>
      <c r="C235" s="7" t="s">
        <v>248</v>
      </c>
      <c r="D235" s="7" t="s">
        <v>2128</v>
      </c>
      <c r="E235"/>
      <c r="F235" s="7"/>
      <c r="G235" s="154" t="s">
        <v>2402</v>
      </c>
      <c r="H235" s="155">
        <v>62011335</v>
      </c>
      <c r="I235" s="7" t="s">
        <v>78</v>
      </c>
      <c r="J235" s="156" t="s">
        <v>1222</v>
      </c>
      <c r="K235" s="135">
        <v>44299</v>
      </c>
      <c r="L235" s="158">
        <v>11550</v>
      </c>
      <c r="M235" s="132">
        <v>45379.95</v>
      </c>
      <c r="N235" s="132">
        <v>0</v>
      </c>
      <c r="O235" s="132">
        <v>0</v>
      </c>
      <c r="P235" s="157">
        <v>0</v>
      </c>
      <c r="Q235" s="135" t="s">
        <v>2754</v>
      </c>
    </row>
    <row r="236" spans="1:17" ht="14.1" customHeight="1" x14ac:dyDescent="0.2">
      <c r="A236" s="7">
        <v>316</v>
      </c>
      <c r="B236" s="7">
        <v>316</v>
      </c>
      <c r="C236" s="7" t="s">
        <v>248</v>
      </c>
      <c r="D236" s="7" t="s">
        <v>2771</v>
      </c>
      <c r="E236"/>
      <c r="F236" s="7"/>
      <c r="G236" s="154" t="s">
        <v>2199</v>
      </c>
      <c r="H236" s="155">
        <v>62017183</v>
      </c>
      <c r="I236" s="7" t="s">
        <v>78</v>
      </c>
      <c r="J236" s="156" t="s">
        <v>1222</v>
      </c>
      <c r="K236" s="135">
        <v>44259</v>
      </c>
      <c r="L236" s="158">
        <v>36000</v>
      </c>
      <c r="M236" s="132">
        <v>143416.79999999999</v>
      </c>
      <c r="N236" s="132">
        <v>1204.7966599999963</v>
      </c>
      <c r="O236" s="132">
        <v>4675.4543984619868</v>
      </c>
      <c r="P236" s="157">
        <v>3.3466573888888788E-2</v>
      </c>
      <c r="Q236" s="135">
        <v>48642</v>
      </c>
    </row>
    <row r="237" spans="1:17" ht="14.1" customHeight="1" x14ac:dyDescent="0.2">
      <c r="A237" s="7">
        <v>316</v>
      </c>
      <c r="B237" s="7">
        <v>316</v>
      </c>
      <c r="C237" s="7" t="s">
        <v>248</v>
      </c>
      <c r="D237" s="7" t="s">
        <v>2568</v>
      </c>
      <c r="E237"/>
      <c r="F237" s="7"/>
      <c r="G237" s="154" t="s">
        <v>2193</v>
      </c>
      <c r="H237" s="155">
        <v>60385260</v>
      </c>
      <c r="I237" s="7" t="s">
        <v>78</v>
      </c>
      <c r="J237" s="156" t="s">
        <v>1222</v>
      </c>
      <c r="K237" s="135">
        <v>44174</v>
      </c>
      <c r="L237" s="158">
        <v>11520</v>
      </c>
      <c r="M237" s="132">
        <v>45465.983999999997</v>
      </c>
      <c r="N237" s="132">
        <v>2613.3925700000004</v>
      </c>
      <c r="O237" s="132">
        <v>10141.792546399001</v>
      </c>
      <c r="P237" s="157">
        <v>0.22685699392361114</v>
      </c>
      <c r="Q237" s="135">
        <v>47826</v>
      </c>
    </row>
    <row r="238" spans="1:17" ht="14.1" customHeight="1" x14ac:dyDescent="0.2">
      <c r="A238" s="7">
        <v>316</v>
      </c>
      <c r="B238" s="7">
        <v>316</v>
      </c>
      <c r="C238" s="7" t="s">
        <v>248</v>
      </c>
      <c r="D238" s="7" t="s">
        <v>2245</v>
      </c>
      <c r="E238" s="143"/>
      <c r="F238" s="7"/>
      <c r="G238" s="154" t="s">
        <v>2772</v>
      </c>
      <c r="H238" s="155">
        <v>62016804</v>
      </c>
      <c r="I238" s="7" t="s">
        <v>78</v>
      </c>
      <c r="J238" s="156" t="s">
        <v>1229</v>
      </c>
      <c r="K238" s="135">
        <v>44319</v>
      </c>
      <c r="L238" s="158">
        <v>77000</v>
      </c>
      <c r="M238" s="132">
        <v>203326.2</v>
      </c>
      <c r="N238" s="132">
        <v>0</v>
      </c>
      <c r="O238" s="132">
        <v>0</v>
      </c>
      <c r="P238" s="157">
        <v>0</v>
      </c>
      <c r="Q238" s="135">
        <v>46510</v>
      </c>
    </row>
    <row r="239" spans="1:17" ht="14.1" customHeight="1" x14ac:dyDescent="0.2">
      <c r="A239" s="7">
        <v>316</v>
      </c>
      <c r="B239" s="7">
        <v>316</v>
      </c>
      <c r="C239" s="7" t="s">
        <v>248</v>
      </c>
      <c r="D239" s="7" t="s">
        <v>2460</v>
      </c>
      <c r="E239" s="143"/>
      <c r="F239" s="7"/>
      <c r="G239" s="154" t="s">
        <v>2326</v>
      </c>
      <c r="H239" s="155">
        <v>60199586</v>
      </c>
      <c r="I239" s="7" t="s">
        <v>78</v>
      </c>
      <c r="J239" s="156" t="s">
        <v>1231</v>
      </c>
      <c r="K239" s="135">
        <v>44027</v>
      </c>
      <c r="L239" s="158">
        <v>9030</v>
      </c>
      <c r="M239" s="132">
        <v>39111.639000000003</v>
      </c>
      <c r="N239" s="132">
        <v>981.27995999999996</v>
      </c>
      <c r="O239" s="132">
        <v>4357.7661743639992</v>
      </c>
      <c r="P239" s="157">
        <v>0.10866887707641196</v>
      </c>
      <c r="Q239" s="135">
        <v>47679</v>
      </c>
    </row>
    <row r="240" spans="1:17" ht="14.1" customHeight="1" x14ac:dyDescent="0.2">
      <c r="A240" s="7">
        <v>316</v>
      </c>
      <c r="B240" s="7">
        <v>316</v>
      </c>
      <c r="C240" s="7" t="s">
        <v>248</v>
      </c>
      <c r="D240" s="7" t="s">
        <v>2550</v>
      </c>
      <c r="E240"/>
      <c r="F240" s="7"/>
      <c r="G240" s="154" t="s">
        <v>2580</v>
      </c>
      <c r="H240" s="155">
        <v>62020656</v>
      </c>
      <c r="I240" s="7" t="s">
        <v>78</v>
      </c>
      <c r="J240" s="156" t="s">
        <v>1222</v>
      </c>
      <c r="K240" s="135">
        <v>44759</v>
      </c>
      <c r="L240" s="158">
        <v>58536.584999999999</v>
      </c>
      <c r="M240" s="132">
        <v>204310.24262549999</v>
      </c>
      <c r="N240" s="132">
        <v>239.21603000000118</v>
      </c>
      <c r="O240" s="132">
        <v>928.32564762100458</v>
      </c>
      <c r="P240" s="157">
        <v>4.0866072047079822E-3</v>
      </c>
      <c r="Q240" s="135">
        <v>50238</v>
      </c>
    </row>
    <row r="241" spans="1:17" ht="14.1" customHeight="1" x14ac:dyDescent="0.2">
      <c r="A241" s="7">
        <v>316</v>
      </c>
      <c r="B241" s="7">
        <v>316</v>
      </c>
      <c r="C241" s="7" t="s">
        <v>248</v>
      </c>
      <c r="D241" s="7" t="s">
        <v>2730</v>
      </c>
      <c r="E241"/>
      <c r="F241" s="7"/>
      <c r="G241" s="154" t="s">
        <v>2492</v>
      </c>
      <c r="H241" s="155">
        <v>62020839</v>
      </c>
      <c r="I241" s="7" t="s">
        <v>78</v>
      </c>
      <c r="J241" s="156" t="s">
        <v>1222</v>
      </c>
      <c r="K241" s="135">
        <v>44769</v>
      </c>
      <c r="L241" s="158">
        <v>29268.293000000001</v>
      </c>
      <c r="M241" s="132">
        <v>101786.34256610001</v>
      </c>
      <c r="N241" s="132">
        <v>0</v>
      </c>
      <c r="O241" s="132">
        <v>0</v>
      </c>
      <c r="P241" s="157">
        <v>0</v>
      </c>
      <c r="Q241" s="135">
        <v>46961</v>
      </c>
    </row>
    <row r="242" spans="1:17" ht="14.1" customHeight="1" x14ac:dyDescent="0.2">
      <c r="A242" s="7">
        <v>316</v>
      </c>
      <c r="B242" s="7">
        <v>316</v>
      </c>
      <c r="C242" s="7" t="s">
        <v>248</v>
      </c>
      <c r="D242" s="7" t="s">
        <v>2773</v>
      </c>
      <c r="E242"/>
      <c r="F242" s="7"/>
      <c r="G242" s="154" t="s">
        <v>2372</v>
      </c>
      <c r="H242" s="155">
        <v>62020847</v>
      </c>
      <c r="I242" s="7" t="s">
        <v>78</v>
      </c>
      <c r="J242" s="156" t="s">
        <v>1228</v>
      </c>
      <c r="K242" s="135">
        <v>44805</v>
      </c>
      <c r="L242" s="158">
        <v>57750</v>
      </c>
      <c r="M242" s="132">
        <v>194271</v>
      </c>
      <c r="N242" s="132">
        <v>2886.069</v>
      </c>
      <c r="O242" s="132">
        <v>9541.3441139999995</v>
      </c>
      <c r="P242" s="157">
        <v>4.9975220779220779E-2</v>
      </c>
      <c r="Q242" s="135">
        <v>47727</v>
      </c>
    </row>
    <row r="243" spans="1:17" ht="14.1" customHeight="1" x14ac:dyDescent="0.2">
      <c r="A243" s="7">
        <v>316</v>
      </c>
      <c r="B243" s="7">
        <v>316</v>
      </c>
      <c r="C243" s="7" t="s">
        <v>248</v>
      </c>
      <c r="D243" s="7" t="s">
        <v>2774</v>
      </c>
      <c r="E243"/>
      <c r="F243" s="7"/>
      <c r="G243" s="154" t="s">
        <v>2466</v>
      </c>
      <c r="H243" s="155">
        <v>62020854</v>
      </c>
      <c r="I243" s="7" t="s">
        <v>78</v>
      </c>
      <c r="J243" s="156" t="s">
        <v>1222</v>
      </c>
      <c r="K243" s="135">
        <v>44778</v>
      </c>
      <c r="L243" s="158">
        <v>23400</v>
      </c>
      <c r="M243" s="132">
        <v>79782.3</v>
      </c>
      <c r="N243" s="132">
        <v>0</v>
      </c>
      <c r="O243" s="132">
        <v>0</v>
      </c>
      <c r="P243" s="157">
        <v>0</v>
      </c>
      <c r="Q243" s="135">
        <v>48431</v>
      </c>
    </row>
    <row r="244" spans="1:17" ht="14.1" customHeight="1" x14ac:dyDescent="0.2">
      <c r="A244" s="7">
        <v>316</v>
      </c>
      <c r="B244" s="7">
        <v>316</v>
      </c>
      <c r="C244" s="7" t="s">
        <v>248</v>
      </c>
      <c r="D244" s="7" t="s">
        <v>2130</v>
      </c>
      <c r="E244"/>
      <c r="F244" s="7"/>
      <c r="G244" s="154" t="s">
        <v>2559</v>
      </c>
      <c r="H244" s="155">
        <v>62013529</v>
      </c>
      <c r="I244" s="7" t="s">
        <v>78</v>
      </c>
      <c r="J244" s="156" t="s">
        <v>1228</v>
      </c>
      <c r="K244" s="135">
        <v>44789</v>
      </c>
      <c r="L244" s="158">
        <v>87805</v>
      </c>
      <c r="M244" s="132">
        <v>287385.76500000001</v>
      </c>
      <c r="N244" s="132">
        <v>7641.7560000000003</v>
      </c>
      <c r="O244" s="132">
        <v>25263.645335999998</v>
      </c>
      <c r="P244" s="157">
        <v>8.7030989123626223E-2</v>
      </c>
      <c r="Q244" s="135">
        <v>48442</v>
      </c>
    </row>
    <row r="245" spans="1:17" ht="14.1" customHeight="1" x14ac:dyDescent="0.2">
      <c r="A245" s="7">
        <v>316</v>
      </c>
      <c r="B245" s="7">
        <v>316</v>
      </c>
      <c r="C245" s="7" t="s">
        <v>248</v>
      </c>
      <c r="D245" s="7" t="s">
        <v>2775</v>
      </c>
      <c r="E245"/>
      <c r="F245" s="7"/>
      <c r="G245" s="154" t="s">
        <v>2276</v>
      </c>
      <c r="H245" s="155">
        <v>62011360</v>
      </c>
      <c r="I245" s="7" t="s">
        <v>78</v>
      </c>
      <c r="J245" s="156" t="s">
        <v>1228</v>
      </c>
      <c r="K245" s="135">
        <v>44858</v>
      </c>
      <c r="L245" s="158">
        <v>29268.292679999999</v>
      </c>
      <c r="M245" s="132">
        <v>104107.31706275999</v>
      </c>
      <c r="N245" s="132">
        <v>2634.1463399999998</v>
      </c>
      <c r="O245" s="132">
        <v>8708.4878000399985</v>
      </c>
      <c r="P245" s="157">
        <v>8.9999999959000002E-2</v>
      </c>
      <c r="Q245" s="135">
        <v>47784</v>
      </c>
    </row>
    <row r="246" spans="1:17" ht="14.1" customHeight="1" x14ac:dyDescent="0.2">
      <c r="A246" s="7">
        <v>316</v>
      </c>
      <c r="B246" s="7">
        <v>316</v>
      </c>
      <c r="C246" s="7" t="s">
        <v>248</v>
      </c>
      <c r="D246" s="7" t="s">
        <v>2776</v>
      </c>
      <c r="E246" s="143"/>
      <c r="F246" s="7"/>
      <c r="G246" s="154" t="s">
        <v>2397</v>
      </c>
      <c r="H246" s="155">
        <v>62020987</v>
      </c>
      <c r="I246" s="7" t="s">
        <v>78</v>
      </c>
      <c r="J246" s="156" t="s">
        <v>1228</v>
      </c>
      <c r="K246" s="135">
        <v>44762</v>
      </c>
      <c r="L246" s="158">
        <v>77000</v>
      </c>
      <c r="M246" s="132">
        <v>265419</v>
      </c>
      <c r="N246" s="132">
        <v>47166.854469999998</v>
      </c>
      <c r="O246" s="132">
        <v>155933.62087781998</v>
      </c>
      <c r="P246" s="157">
        <v>0.61255655155844158</v>
      </c>
      <c r="Q246" s="135">
        <v>48415</v>
      </c>
    </row>
    <row r="247" spans="1:17" ht="14.1" customHeight="1" x14ac:dyDescent="0.2">
      <c r="A247" s="7">
        <v>316</v>
      </c>
      <c r="B247" s="7">
        <v>316</v>
      </c>
      <c r="C247" s="7" t="s">
        <v>248</v>
      </c>
      <c r="D247" s="7" t="s">
        <v>2038</v>
      </c>
      <c r="E247"/>
      <c r="F247" s="7"/>
      <c r="G247" s="154" t="s">
        <v>2487</v>
      </c>
      <c r="H247" s="155">
        <v>62021019</v>
      </c>
      <c r="I247" s="7" t="s">
        <v>78</v>
      </c>
      <c r="J247" s="156" t="s">
        <v>1228</v>
      </c>
      <c r="K247" s="135">
        <v>44824</v>
      </c>
      <c r="L247" s="158">
        <v>26325</v>
      </c>
      <c r="M247" s="132">
        <v>90531.675000000003</v>
      </c>
      <c r="N247" s="132">
        <v>14478.75</v>
      </c>
      <c r="O247" s="132">
        <v>47866.747499999998</v>
      </c>
      <c r="P247" s="157">
        <v>0.55000000000000004</v>
      </c>
      <c r="Q247" s="135">
        <v>49572</v>
      </c>
    </row>
    <row r="248" spans="1:17" ht="14.1" customHeight="1" x14ac:dyDescent="0.2">
      <c r="A248" s="7">
        <v>316</v>
      </c>
      <c r="B248" s="7">
        <v>316</v>
      </c>
      <c r="C248" s="7" t="s">
        <v>248</v>
      </c>
      <c r="D248" s="7" t="s">
        <v>2365</v>
      </c>
      <c r="E248"/>
      <c r="F248" s="7"/>
      <c r="G248" s="154" t="s">
        <v>2142</v>
      </c>
      <c r="H248" s="155">
        <v>62019650</v>
      </c>
      <c r="I248" s="7" t="s">
        <v>78</v>
      </c>
      <c r="J248" s="156" t="s">
        <v>1222</v>
      </c>
      <c r="K248" s="135">
        <v>44883</v>
      </c>
      <c r="L248" s="158">
        <v>11707.333000000001</v>
      </c>
      <c r="M248" s="132">
        <v>42105.423134499993</v>
      </c>
      <c r="N248" s="132">
        <v>9913.4281200000005</v>
      </c>
      <c r="O248" s="132">
        <v>38471.040505284007</v>
      </c>
      <c r="P248" s="157">
        <v>0.8467708332888455</v>
      </c>
      <c r="Q248" s="135">
        <v>48536</v>
      </c>
    </row>
    <row r="249" spans="1:17" ht="14.1" customHeight="1" x14ac:dyDescent="0.2">
      <c r="A249" s="7">
        <v>316</v>
      </c>
      <c r="B249" s="7">
        <v>316</v>
      </c>
      <c r="C249" s="7" t="s">
        <v>248</v>
      </c>
      <c r="D249" s="7" t="s">
        <v>2777</v>
      </c>
      <c r="E249"/>
      <c r="F249" s="7"/>
      <c r="G249" s="154" t="s">
        <v>2411</v>
      </c>
      <c r="H249" s="155">
        <v>62019700</v>
      </c>
      <c r="I249" s="7" t="s">
        <v>78</v>
      </c>
      <c r="J249" s="156" t="s">
        <v>1228</v>
      </c>
      <c r="K249" s="135">
        <v>44844</v>
      </c>
      <c r="L249" s="158">
        <v>29300</v>
      </c>
      <c r="M249" s="132">
        <v>103282.5</v>
      </c>
      <c r="N249" s="132">
        <v>5067.8310000000001</v>
      </c>
      <c r="O249" s="132">
        <v>16754.249286000002</v>
      </c>
      <c r="P249" s="157">
        <v>0.17296351535836177</v>
      </c>
      <c r="Q249" s="135">
        <v>48497</v>
      </c>
    </row>
    <row r="250" spans="1:17" ht="14.1" customHeight="1" x14ac:dyDescent="0.2">
      <c r="A250" s="7">
        <v>316</v>
      </c>
      <c r="B250" s="7">
        <v>316</v>
      </c>
      <c r="C250" s="7" t="s">
        <v>248</v>
      </c>
      <c r="D250" s="7" t="s">
        <v>2130</v>
      </c>
      <c r="E250"/>
      <c r="F250" s="7"/>
      <c r="G250" s="154" t="s">
        <v>2297</v>
      </c>
      <c r="H250" s="155">
        <v>62021027</v>
      </c>
      <c r="I250" s="7" t="s">
        <v>78</v>
      </c>
      <c r="J250" s="156" t="s">
        <v>1228</v>
      </c>
      <c r="K250" s="135">
        <v>44754</v>
      </c>
      <c r="L250" s="158">
        <v>87750</v>
      </c>
      <c r="M250" s="132">
        <v>305721</v>
      </c>
      <c r="N250" s="132">
        <v>48786.207999999999</v>
      </c>
      <c r="O250" s="132">
        <v>161287.203648</v>
      </c>
      <c r="P250" s="157">
        <v>0.55596818233618228</v>
      </c>
      <c r="Q250" s="135">
        <v>48407</v>
      </c>
    </row>
    <row r="251" spans="1:17" ht="14.1" customHeight="1" x14ac:dyDescent="0.2">
      <c r="A251" s="7">
        <v>316</v>
      </c>
      <c r="B251" s="7">
        <v>316</v>
      </c>
      <c r="C251" s="7" t="s">
        <v>248</v>
      </c>
      <c r="D251" s="7" t="s">
        <v>2578</v>
      </c>
      <c r="E251" s="143"/>
      <c r="F251" s="7"/>
      <c r="G251" s="154" t="s">
        <v>2459</v>
      </c>
      <c r="H251" s="155">
        <v>62021035</v>
      </c>
      <c r="I251" s="7" t="s">
        <v>78</v>
      </c>
      <c r="J251" s="156" t="s">
        <v>1228</v>
      </c>
      <c r="K251" s="135">
        <v>44775</v>
      </c>
      <c r="L251" s="158">
        <v>87790</v>
      </c>
      <c r="M251" s="132">
        <v>295588.93</v>
      </c>
      <c r="N251" s="132">
        <v>51796.1</v>
      </c>
      <c r="O251" s="132">
        <v>171237.90659999999</v>
      </c>
      <c r="P251" s="157">
        <v>0.59</v>
      </c>
      <c r="Q251" s="135">
        <v>48428</v>
      </c>
    </row>
    <row r="252" spans="1:17" ht="14.1" customHeight="1" x14ac:dyDescent="0.2">
      <c r="A252" s="7">
        <v>316</v>
      </c>
      <c r="B252" s="7">
        <v>316</v>
      </c>
      <c r="C252" s="7" t="s">
        <v>248</v>
      </c>
      <c r="D252" s="7" t="s">
        <v>2130</v>
      </c>
      <c r="E252"/>
      <c r="F252" s="7"/>
      <c r="G252" s="154" t="s">
        <v>2525</v>
      </c>
      <c r="H252" s="155">
        <v>60413220</v>
      </c>
      <c r="I252" s="7" t="s">
        <v>78</v>
      </c>
      <c r="J252" s="156" t="s">
        <v>1228</v>
      </c>
      <c r="K252" s="135">
        <v>44791</v>
      </c>
      <c r="L252" s="158">
        <v>58537</v>
      </c>
      <c r="M252" s="132">
        <v>189835.49100000001</v>
      </c>
      <c r="N252" s="132">
        <v>39626.374000000003</v>
      </c>
      <c r="O252" s="132">
        <v>131004.79244400001</v>
      </c>
      <c r="P252" s="157">
        <v>0.67694576080086111</v>
      </c>
      <c r="Q252" s="135" t="s">
        <v>2754</v>
      </c>
    </row>
    <row r="253" spans="1:17" ht="14.1" customHeight="1" x14ac:dyDescent="0.2">
      <c r="A253" s="7">
        <v>316</v>
      </c>
      <c r="B253" s="7">
        <v>316</v>
      </c>
      <c r="C253" s="7" t="s">
        <v>248</v>
      </c>
      <c r="D253" s="7" t="s">
        <v>2578</v>
      </c>
      <c r="E253"/>
      <c r="F253" s="7"/>
      <c r="G253" s="154" t="s">
        <v>2215</v>
      </c>
      <c r="H253" s="155">
        <v>9840580</v>
      </c>
      <c r="I253" s="7" t="s">
        <v>78</v>
      </c>
      <c r="J253" s="156" t="s">
        <v>1228</v>
      </c>
      <c r="K253" s="135">
        <v>44788</v>
      </c>
      <c r="L253" s="158">
        <v>87800</v>
      </c>
      <c r="M253" s="132">
        <v>286667</v>
      </c>
      <c r="N253" s="132">
        <v>4249.5200000000004</v>
      </c>
      <c r="O253" s="132">
        <v>14048.913120000001</v>
      </c>
      <c r="P253" s="157">
        <v>4.8400000000000006E-2</v>
      </c>
      <c r="Q253" s="135">
        <v>48441</v>
      </c>
    </row>
    <row r="254" spans="1:17" ht="14.1" customHeight="1" x14ac:dyDescent="0.2">
      <c r="A254" s="7">
        <v>316</v>
      </c>
      <c r="B254" s="7">
        <v>316</v>
      </c>
      <c r="C254" s="7" t="s">
        <v>248</v>
      </c>
      <c r="D254" s="7" t="s">
        <v>2445</v>
      </c>
      <c r="E254"/>
      <c r="F254" s="7"/>
      <c r="G254" s="154" t="s">
        <v>2778</v>
      </c>
      <c r="H254" s="155">
        <v>62005620</v>
      </c>
      <c r="I254" s="7" t="s">
        <v>78</v>
      </c>
      <c r="J254" s="156" t="s">
        <v>1222</v>
      </c>
      <c r="K254" s="135">
        <v>44917</v>
      </c>
      <c r="L254" s="158">
        <v>5853.6670000000004</v>
      </c>
      <c r="M254" s="132">
        <v>21619.348331099998</v>
      </c>
      <c r="N254" s="132">
        <v>2582.43858</v>
      </c>
      <c r="O254" s="132">
        <v>10021.669397406</v>
      </c>
      <c r="P254" s="157">
        <v>0.44116595289755972</v>
      </c>
      <c r="Q254" s="135">
        <v>48570</v>
      </c>
    </row>
    <row r="255" spans="1:17" ht="14.1" customHeight="1" x14ac:dyDescent="0.2">
      <c r="A255" s="7">
        <v>316</v>
      </c>
      <c r="B255" s="7">
        <v>316</v>
      </c>
      <c r="C255" s="7" t="s">
        <v>248</v>
      </c>
      <c r="D255" s="7" t="s">
        <v>2779</v>
      </c>
      <c r="E255" s="143"/>
      <c r="F255" s="7"/>
      <c r="G255" s="154" t="s">
        <v>2303</v>
      </c>
      <c r="H255" s="155">
        <v>62019750</v>
      </c>
      <c r="I255" s="7" t="s">
        <v>78</v>
      </c>
      <c r="J255" s="156" t="s">
        <v>1228</v>
      </c>
      <c r="K255" s="135">
        <v>44911</v>
      </c>
      <c r="L255" s="158">
        <v>23414.667000000001</v>
      </c>
      <c r="M255" s="132">
        <v>80804.015817000007</v>
      </c>
      <c r="N255" s="132">
        <v>18846.466</v>
      </c>
      <c r="O255" s="132">
        <v>62306.416596000003</v>
      </c>
      <c r="P255" s="157">
        <v>0.80490002270798899</v>
      </c>
      <c r="Q255" s="135">
        <v>48564</v>
      </c>
    </row>
    <row r="256" spans="1:17" ht="14.1" customHeight="1" x14ac:dyDescent="0.2">
      <c r="A256" s="7">
        <v>316</v>
      </c>
      <c r="B256" s="7">
        <v>316</v>
      </c>
      <c r="C256" s="7" t="s">
        <v>248</v>
      </c>
      <c r="D256" s="7" t="s">
        <v>2780</v>
      </c>
      <c r="E256"/>
      <c r="F256" s="7"/>
      <c r="G256" s="154" t="s">
        <v>2174</v>
      </c>
      <c r="H256" s="155">
        <v>62021068</v>
      </c>
      <c r="I256" s="7" t="s">
        <v>78</v>
      </c>
      <c r="J256" s="156" t="s">
        <v>1228</v>
      </c>
      <c r="K256" s="135">
        <v>44923</v>
      </c>
      <c r="L256" s="158">
        <v>29268.292679999999</v>
      </c>
      <c r="M256" s="132">
        <v>103141.46340432001</v>
      </c>
      <c r="N256" s="132">
        <v>5994.8607100000008</v>
      </c>
      <c r="O256" s="132">
        <v>19819.009507260002</v>
      </c>
      <c r="P256" s="157">
        <v>0.20482440761214915</v>
      </c>
      <c r="Q256" s="135">
        <v>47480</v>
      </c>
    </row>
    <row r="257" spans="1:17" ht="14.1" customHeight="1" x14ac:dyDescent="0.2">
      <c r="A257" s="7">
        <v>316</v>
      </c>
      <c r="B257" s="7">
        <v>316</v>
      </c>
      <c r="C257" s="7" t="s">
        <v>248</v>
      </c>
      <c r="D257" s="7" t="s">
        <v>2781</v>
      </c>
      <c r="E257"/>
      <c r="F257" s="7"/>
      <c r="G257" s="154" t="s">
        <v>2782</v>
      </c>
      <c r="H257" s="155">
        <v>62019785</v>
      </c>
      <c r="I257" s="7" t="s">
        <v>78</v>
      </c>
      <c r="J257" s="156" t="s">
        <v>1228</v>
      </c>
      <c r="K257" s="135">
        <v>44913</v>
      </c>
      <c r="L257" s="158">
        <v>20487.832999999999</v>
      </c>
      <c r="M257" s="132">
        <v>70703.511683000004</v>
      </c>
      <c r="N257" s="132">
        <v>20487.832999999999</v>
      </c>
      <c r="O257" s="132">
        <v>67732.775898000007</v>
      </c>
      <c r="P257" s="157">
        <v>1</v>
      </c>
      <c r="Q257" s="135">
        <v>48566</v>
      </c>
    </row>
    <row r="258" spans="1:17" ht="14.1" customHeight="1" x14ac:dyDescent="0.2">
      <c r="A258" s="7">
        <v>316</v>
      </c>
      <c r="B258" s="7">
        <v>316</v>
      </c>
      <c r="C258" s="7" t="s">
        <v>248</v>
      </c>
      <c r="D258" s="7" t="s">
        <v>2445</v>
      </c>
      <c r="E258"/>
      <c r="F258" s="7"/>
      <c r="G258" s="154" t="s">
        <v>2446</v>
      </c>
      <c r="H258" s="155">
        <v>62005624</v>
      </c>
      <c r="I258" s="7" t="s">
        <v>78</v>
      </c>
      <c r="J258" s="156" t="s">
        <v>1222</v>
      </c>
      <c r="K258" s="135">
        <v>44917</v>
      </c>
      <c r="L258" s="158">
        <v>5853.6670000000004</v>
      </c>
      <c r="M258" s="132">
        <v>21619.348331099998</v>
      </c>
      <c r="N258" s="132">
        <v>3710.0273999999999</v>
      </c>
      <c r="O258" s="132">
        <v>14397.50333118</v>
      </c>
      <c r="P258" s="157">
        <v>0.63379543113743908</v>
      </c>
      <c r="Q258" s="135">
        <v>48570</v>
      </c>
    </row>
    <row r="259" spans="1:17" ht="14.1" customHeight="1" x14ac:dyDescent="0.2">
      <c r="A259" s="7">
        <v>316</v>
      </c>
      <c r="B259" s="7">
        <v>316</v>
      </c>
      <c r="C259" s="7" t="s">
        <v>248</v>
      </c>
      <c r="D259" s="7" t="s">
        <v>2568</v>
      </c>
      <c r="E259" s="143"/>
      <c r="F259" s="7"/>
      <c r="G259" s="154" t="s">
        <v>2569</v>
      </c>
      <c r="H259" s="155">
        <v>60385264</v>
      </c>
      <c r="I259" s="7" t="s">
        <v>78</v>
      </c>
      <c r="J259" s="156" t="s">
        <v>1222</v>
      </c>
      <c r="K259" s="135">
        <v>44914</v>
      </c>
      <c r="L259" s="158">
        <v>26325</v>
      </c>
      <c r="M259" s="132">
        <v>96123.104999999996</v>
      </c>
      <c r="N259" s="132">
        <v>16273.537039999999</v>
      </c>
      <c r="O259" s="132">
        <v>63152.715191128002</v>
      </c>
      <c r="P259" s="157">
        <v>0.61817804520417852</v>
      </c>
      <c r="Q259" s="135">
        <v>48567</v>
      </c>
    </row>
    <row r="260" spans="1:17" ht="14.1" customHeight="1" x14ac:dyDescent="0.2">
      <c r="A260" s="7">
        <v>316</v>
      </c>
      <c r="B260" s="7">
        <v>316</v>
      </c>
      <c r="C260" s="7" t="s">
        <v>248</v>
      </c>
      <c r="D260" s="7" t="s">
        <v>2568</v>
      </c>
      <c r="E260" s="143"/>
      <c r="F260" s="7"/>
      <c r="G260" s="154" t="s">
        <v>2591</v>
      </c>
      <c r="H260" s="155">
        <v>60385370</v>
      </c>
      <c r="I260" s="7" t="s">
        <v>78</v>
      </c>
      <c r="J260" s="156" t="s">
        <v>1222</v>
      </c>
      <c r="K260" s="135">
        <v>44914</v>
      </c>
      <c r="L260" s="158">
        <v>5850</v>
      </c>
      <c r="M260" s="132">
        <v>21360.69</v>
      </c>
      <c r="N260" s="132">
        <v>5109.8540000000003</v>
      </c>
      <c r="O260" s="132">
        <v>19829.810417800003</v>
      </c>
      <c r="P260" s="157">
        <v>0.87347931623931629</v>
      </c>
      <c r="Q260" s="135">
        <v>48567</v>
      </c>
    </row>
    <row r="261" spans="1:17" ht="14.1" customHeight="1" x14ac:dyDescent="0.2">
      <c r="A261" s="7">
        <v>316</v>
      </c>
      <c r="B261" s="7">
        <v>316</v>
      </c>
      <c r="C261" s="7" t="s">
        <v>248</v>
      </c>
      <c r="D261" s="7" t="s">
        <v>2748</v>
      </c>
      <c r="E261"/>
      <c r="F261" s="7"/>
      <c r="G261" s="154" t="s">
        <v>2519</v>
      </c>
      <c r="H261" s="155">
        <v>62015846</v>
      </c>
      <c r="I261" s="7" t="s">
        <v>78</v>
      </c>
      <c r="J261" s="156" t="s">
        <v>1222</v>
      </c>
      <c r="K261" s="135">
        <v>44849</v>
      </c>
      <c r="L261" s="158">
        <v>29270</v>
      </c>
      <c r="M261" s="132">
        <v>101189.317</v>
      </c>
      <c r="N261" s="132">
        <v>18672.386019999998</v>
      </c>
      <c r="O261" s="132">
        <v>72461.928427813997</v>
      </c>
      <c r="P261" s="157">
        <v>0.6379359760847283</v>
      </c>
      <c r="Q261" s="135">
        <v>48502</v>
      </c>
    </row>
    <row r="262" spans="1:17" ht="14.1" customHeight="1" x14ac:dyDescent="0.2">
      <c r="A262" s="7">
        <v>316</v>
      </c>
      <c r="B262" s="7">
        <v>316</v>
      </c>
      <c r="C262" s="7" t="s">
        <v>248</v>
      </c>
      <c r="D262" s="7" t="s">
        <v>2679</v>
      </c>
      <c r="E262"/>
      <c r="F262" s="7"/>
      <c r="G262" s="154" t="s">
        <v>2239</v>
      </c>
      <c r="H262" s="155">
        <v>62021100</v>
      </c>
      <c r="I262" s="7" t="s">
        <v>78</v>
      </c>
      <c r="J262" s="156" t="s">
        <v>1228</v>
      </c>
      <c r="K262" s="135">
        <v>44917</v>
      </c>
      <c r="L262" s="158">
        <v>58500</v>
      </c>
      <c r="M262" s="132">
        <v>203404.5</v>
      </c>
      <c r="N262" s="132">
        <v>27635.027999999998</v>
      </c>
      <c r="O262" s="132">
        <v>91361.402568000005</v>
      </c>
      <c r="P262" s="157">
        <v>0.47239364102564102</v>
      </c>
      <c r="Q262" s="135">
        <v>48570</v>
      </c>
    </row>
    <row r="263" spans="1:17" ht="14.1" customHeight="1" x14ac:dyDescent="0.2">
      <c r="A263" s="7">
        <v>316</v>
      </c>
      <c r="B263" s="7">
        <v>316</v>
      </c>
      <c r="C263" s="7" t="s">
        <v>248</v>
      </c>
      <c r="D263" s="7" t="s">
        <v>2134</v>
      </c>
      <c r="E263"/>
      <c r="F263" s="7"/>
      <c r="G263" s="154" t="s">
        <v>2386</v>
      </c>
      <c r="H263" s="155">
        <v>62018025</v>
      </c>
      <c r="I263" s="7" t="s">
        <v>78</v>
      </c>
      <c r="J263" s="156" t="s">
        <v>1222</v>
      </c>
      <c r="K263" s="135">
        <v>44958</v>
      </c>
      <c r="L263" s="158">
        <v>38500</v>
      </c>
      <c r="M263" s="132">
        <v>144910.15</v>
      </c>
      <c r="N263" s="132">
        <v>14200.34</v>
      </c>
      <c r="O263" s="132">
        <v>55107.259438000001</v>
      </c>
      <c r="P263" s="157">
        <v>0.36884</v>
      </c>
      <c r="Q263" s="135">
        <v>47150</v>
      </c>
    </row>
    <row r="264" spans="1:17" ht="14.1" customHeight="1" x14ac:dyDescent="0.2">
      <c r="A264" s="7">
        <v>316</v>
      </c>
      <c r="B264" s="7">
        <v>316</v>
      </c>
      <c r="C264" s="7" t="s">
        <v>248</v>
      </c>
      <c r="D264" s="7" t="s">
        <v>2721</v>
      </c>
      <c r="E264"/>
      <c r="F264" s="7"/>
      <c r="G264" s="154" t="s">
        <v>2523</v>
      </c>
      <c r="H264" s="155">
        <v>62016262</v>
      </c>
      <c r="I264" s="7" t="s">
        <v>78</v>
      </c>
      <c r="J264" s="156" t="s">
        <v>1228</v>
      </c>
      <c r="K264" s="135">
        <v>44973</v>
      </c>
      <c r="L264" s="158">
        <v>12600</v>
      </c>
      <c r="M264" s="132">
        <v>44578.8</v>
      </c>
      <c r="N264" s="132">
        <v>0</v>
      </c>
      <c r="O264" s="132">
        <v>0</v>
      </c>
      <c r="P264" s="157">
        <v>0</v>
      </c>
      <c r="Q264" s="135">
        <v>47530</v>
      </c>
    </row>
    <row r="265" spans="1:17" ht="14.1" customHeight="1" x14ac:dyDescent="0.2">
      <c r="A265" s="7">
        <v>316</v>
      </c>
      <c r="B265" s="7">
        <v>316</v>
      </c>
      <c r="C265" s="7" t="s">
        <v>248</v>
      </c>
      <c r="D265" s="7" t="s">
        <v>2208</v>
      </c>
      <c r="E265" s="143"/>
      <c r="F265" s="7"/>
      <c r="G265" s="154" t="s">
        <v>2449</v>
      </c>
      <c r="H265" s="155">
        <v>60294100</v>
      </c>
      <c r="I265" s="7" t="s">
        <v>78</v>
      </c>
      <c r="J265" s="156" t="s">
        <v>1228</v>
      </c>
      <c r="K265" s="135">
        <v>45016</v>
      </c>
      <c r="L265" s="158">
        <v>7317.0829999999996</v>
      </c>
      <c r="M265" s="132">
        <v>26451.255045000002</v>
      </c>
      <c r="N265" s="132">
        <v>5202.3526899999997</v>
      </c>
      <c r="O265" s="132">
        <v>17198.977993139997</v>
      </c>
      <c r="P265" s="157">
        <v>0.71098724587379969</v>
      </c>
      <c r="Q265" s="135">
        <v>47938</v>
      </c>
    </row>
    <row r="266" spans="1:17" ht="14.1" customHeight="1" x14ac:dyDescent="0.2">
      <c r="A266" s="7">
        <v>316</v>
      </c>
      <c r="B266" s="7">
        <v>316</v>
      </c>
      <c r="C266" s="7" t="s">
        <v>248</v>
      </c>
      <c r="D266" s="7" t="s">
        <v>2780</v>
      </c>
      <c r="E266"/>
      <c r="F266" s="7"/>
      <c r="G266" s="154" t="s">
        <v>2318</v>
      </c>
      <c r="H266" s="155">
        <v>62021072</v>
      </c>
      <c r="I266" s="7" t="s">
        <v>78</v>
      </c>
      <c r="J266" s="156" t="s">
        <v>1228</v>
      </c>
      <c r="K266" s="135">
        <v>45016</v>
      </c>
      <c r="L266" s="158">
        <v>7317.0829999999996</v>
      </c>
      <c r="M266" s="132">
        <v>26451.255045000002</v>
      </c>
      <c r="N266" s="132">
        <v>2599.08878</v>
      </c>
      <c r="O266" s="132">
        <v>8592.5875066799999</v>
      </c>
      <c r="P266" s="157">
        <v>0.35520832277015313</v>
      </c>
      <c r="Q266" s="135">
        <v>48669</v>
      </c>
    </row>
    <row r="267" spans="1:17" ht="14.1" customHeight="1" x14ac:dyDescent="0.2">
      <c r="A267" s="7">
        <v>316</v>
      </c>
      <c r="B267" s="7">
        <v>316</v>
      </c>
      <c r="C267" s="7" t="s">
        <v>248</v>
      </c>
      <c r="D267" s="7" t="s">
        <v>2554</v>
      </c>
      <c r="E267"/>
      <c r="F267" s="7"/>
      <c r="G267" s="154" t="s">
        <v>2592</v>
      </c>
      <c r="H267" s="155">
        <v>60397560</v>
      </c>
      <c r="I267" s="7" t="s">
        <v>78</v>
      </c>
      <c r="J267" s="156" t="s">
        <v>1228</v>
      </c>
      <c r="K267" s="135">
        <v>45037</v>
      </c>
      <c r="L267" s="158">
        <v>7317.0829999999996</v>
      </c>
      <c r="M267" s="132">
        <v>26751.255448000004</v>
      </c>
      <c r="N267" s="132">
        <v>1685.347</v>
      </c>
      <c r="O267" s="132">
        <v>5571.7571820000003</v>
      </c>
      <c r="P267" s="157">
        <v>0.23033044725609919</v>
      </c>
      <c r="Q267" s="135">
        <v>47959</v>
      </c>
    </row>
    <row r="268" spans="1:17" ht="14.1" customHeight="1" x14ac:dyDescent="0.2">
      <c r="A268" s="7">
        <v>316</v>
      </c>
      <c r="B268" s="7">
        <v>316</v>
      </c>
      <c r="C268" s="7" t="s">
        <v>248</v>
      </c>
      <c r="D268" s="7" t="s">
        <v>2472</v>
      </c>
      <c r="E268" s="143"/>
      <c r="F268" s="7"/>
      <c r="G268" s="154" t="s">
        <v>2473</v>
      </c>
      <c r="H268" s="155">
        <v>62021200</v>
      </c>
      <c r="I268" s="7" t="s">
        <v>78</v>
      </c>
      <c r="J268" s="156" t="s">
        <v>1222</v>
      </c>
      <c r="K268" s="135">
        <v>45041</v>
      </c>
      <c r="L268" s="158">
        <v>18281.25</v>
      </c>
      <c r="M268" s="132">
        <v>73379.109374999985</v>
      </c>
      <c r="N268" s="132">
        <v>15723.265449999999</v>
      </c>
      <c r="O268" s="132">
        <v>61017.276231814998</v>
      </c>
      <c r="P268" s="157">
        <v>0.86007605880341875</v>
      </c>
      <c r="Q268" s="135">
        <v>48694</v>
      </c>
    </row>
    <row r="269" spans="1:17" ht="14.1" customHeight="1" x14ac:dyDescent="0.2">
      <c r="A269" s="7">
        <v>316</v>
      </c>
      <c r="B269" s="7">
        <v>316</v>
      </c>
      <c r="C269" s="7" t="s">
        <v>248</v>
      </c>
      <c r="D269" s="7" t="s">
        <v>2158</v>
      </c>
      <c r="E269"/>
      <c r="F269" s="7"/>
      <c r="G269" s="154" t="s">
        <v>2159</v>
      </c>
      <c r="H269" s="155">
        <v>60398860</v>
      </c>
      <c r="I269" s="7" t="s">
        <v>78</v>
      </c>
      <c r="J269" s="156" t="s">
        <v>1228</v>
      </c>
      <c r="K269" s="135">
        <v>45023</v>
      </c>
      <c r="L269" s="158">
        <v>18145.333999999999</v>
      </c>
      <c r="M269" s="132">
        <v>64669.970376000005</v>
      </c>
      <c r="N269" s="132">
        <v>11498.679</v>
      </c>
      <c r="O269" s="132">
        <v>38014.632774000005</v>
      </c>
      <c r="P269" s="157">
        <v>0.63369894431262608</v>
      </c>
      <c r="Q269" s="135">
        <v>48676</v>
      </c>
    </row>
    <row r="270" spans="1:17" ht="14.1" customHeight="1" x14ac:dyDescent="0.2">
      <c r="A270" s="7">
        <v>316</v>
      </c>
      <c r="B270" s="7">
        <v>316</v>
      </c>
      <c r="C270" s="7" t="s">
        <v>248</v>
      </c>
      <c r="D270" s="7" t="s">
        <v>2564</v>
      </c>
      <c r="E270"/>
      <c r="F270" s="7"/>
      <c r="G270" s="154" t="s">
        <v>2565</v>
      </c>
      <c r="H270" s="155">
        <v>62021216</v>
      </c>
      <c r="I270" s="7" t="s">
        <v>78</v>
      </c>
      <c r="J270" s="156" t="s">
        <v>1228</v>
      </c>
      <c r="K270" s="135">
        <v>45058</v>
      </c>
      <c r="L270" s="158">
        <v>7317.0829999999996</v>
      </c>
      <c r="M270" s="132">
        <v>26648.816285999997</v>
      </c>
      <c r="N270" s="132">
        <v>6295.7280000000001</v>
      </c>
      <c r="O270" s="132">
        <v>20813.676767999998</v>
      </c>
      <c r="P270" s="157">
        <v>0.86041500417584449</v>
      </c>
      <c r="Q270" s="135">
        <v>47980</v>
      </c>
    </row>
    <row r="271" spans="1:17" ht="14.1" customHeight="1" x14ac:dyDescent="0.2">
      <c r="A271" s="7">
        <v>316</v>
      </c>
      <c r="B271" s="7">
        <v>316</v>
      </c>
      <c r="C271" s="7" t="s">
        <v>248</v>
      </c>
      <c r="D271" t="s">
        <v>2294</v>
      </c>
      <c r="E271"/>
      <c r="F271" s="7"/>
      <c r="G271" s="154" t="s">
        <v>2186</v>
      </c>
      <c r="H271" s="155">
        <v>62021209</v>
      </c>
      <c r="I271" s="7" t="s">
        <v>78</v>
      </c>
      <c r="J271" s="156" t="s">
        <v>1228</v>
      </c>
      <c r="K271" s="135">
        <v>45021</v>
      </c>
      <c r="L271" s="158">
        <v>9559.5766500000009</v>
      </c>
      <c r="M271" s="132">
        <v>34070.331180600006</v>
      </c>
      <c r="N271" s="132">
        <v>6493.60365</v>
      </c>
      <c r="O271" s="132">
        <v>21467.853666900002</v>
      </c>
      <c r="P271" s="157">
        <v>0.679277324482774</v>
      </c>
      <c r="Q271" s="135">
        <v>48674</v>
      </c>
    </row>
    <row r="272" spans="1:17" ht="14.1" customHeight="1" x14ac:dyDescent="0.2">
      <c r="A272" s="7">
        <v>316</v>
      </c>
      <c r="B272" s="7">
        <v>316</v>
      </c>
      <c r="C272" s="7" t="s">
        <v>248</v>
      </c>
      <c r="D272" t="s">
        <v>2294</v>
      </c>
      <c r="E272"/>
      <c r="F272" s="7"/>
      <c r="G272" s="154" t="s">
        <v>2269</v>
      </c>
      <c r="H272" s="155">
        <v>62021214</v>
      </c>
      <c r="I272" s="7" t="s">
        <v>78</v>
      </c>
      <c r="J272" s="156" t="s">
        <v>1228</v>
      </c>
      <c r="K272" s="135">
        <v>45021</v>
      </c>
      <c r="L272" s="158">
        <v>45612.837149999999</v>
      </c>
      <c r="M272" s="132">
        <v>162564.1516026</v>
      </c>
      <c r="N272" s="132">
        <v>30416.681149999997</v>
      </c>
      <c r="O272" s="132">
        <v>100557.5478819</v>
      </c>
      <c r="P272" s="157">
        <v>0.66684475359367112</v>
      </c>
      <c r="Q272" s="135">
        <v>48674</v>
      </c>
    </row>
    <row r="273" spans="1:17" ht="14.1" customHeight="1" x14ac:dyDescent="0.2">
      <c r="A273" s="7">
        <v>316</v>
      </c>
      <c r="B273" s="7">
        <v>316</v>
      </c>
      <c r="C273" s="7" t="s">
        <v>248</v>
      </c>
      <c r="D273" t="s">
        <v>2038</v>
      </c>
      <c r="E273"/>
      <c r="F273" s="7"/>
      <c r="G273" s="154" t="s">
        <v>2535</v>
      </c>
      <c r="H273" s="155">
        <v>62010091</v>
      </c>
      <c r="I273" s="7" t="s">
        <v>78</v>
      </c>
      <c r="J273" s="156" t="s">
        <v>1228</v>
      </c>
      <c r="K273" s="135">
        <v>44840</v>
      </c>
      <c r="L273" s="158">
        <v>16380</v>
      </c>
      <c r="M273" s="132">
        <v>57952.44</v>
      </c>
      <c r="N273" s="132">
        <v>8259.9979999999996</v>
      </c>
      <c r="O273" s="132">
        <v>27307.553388</v>
      </c>
      <c r="P273" s="157">
        <v>0.50427338217338213</v>
      </c>
      <c r="Q273" s="135">
        <v>46666</v>
      </c>
    </row>
    <row r="274" spans="1:17" ht="14.1" customHeight="1" x14ac:dyDescent="0.2">
      <c r="A274" s="7">
        <v>316</v>
      </c>
      <c r="B274" s="7">
        <v>316</v>
      </c>
      <c r="C274" s="7" t="s">
        <v>248</v>
      </c>
      <c r="D274" s="7" t="s">
        <v>2783</v>
      </c>
      <c r="E274" s="143"/>
      <c r="F274" s="7"/>
      <c r="G274" s="154" t="s">
        <v>2451</v>
      </c>
      <c r="H274" s="155">
        <v>62020620</v>
      </c>
      <c r="I274" s="7" t="s">
        <v>78</v>
      </c>
      <c r="J274" s="156" t="s">
        <v>1214</v>
      </c>
      <c r="K274" s="135">
        <v>45054</v>
      </c>
      <c r="L274" s="158">
        <v>28779.07</v>
      </c>
      <c r="M274" s="132">
        <v>71018.111038999996</v>
      </c>
      <c r="N274" s="132">
        <v>2.3000000044703483E-4</v>
      </c>
      <c r="O274" s="132">
        <v>5.0252700097672641E-4</v>
      </c>
      <c r="P274" s="157">
        <v>7.9919191428713587E-9</v>
      </c>
      <c r="Q274" s="135">
        <v>48579</v>
      </c>
    </row>
    <row r="275" spans="1:17" ht="14.1" customHeight="1" x14ac:dyDescent="0.2">
      <c r="A275" s="7">
        <v>316</v>
      </c>
      <c r="B275" s="7">
        <v>316</v>
      </c>
      <c r="C275" s="7" t="s">
        <v>248</v>
      </c>
      <c r="D275" s="7" t="s">
        <v>2128</v>
      </c>
      <c r="E275" s="143"/>
      <c r="F275" s="7"/>
      <c r="G275" s="154" t="s">
        <v>2129</v>
      </c>
      <c r="H275" s="155">
        <v>62021260</v>
      </c>
      <c r="I275" s="7" t="s">
        <v>78</v>
      </c>
      <c r="J275" s="156" t="s">
        <v>1228</v>
      </c>
      <c r="K275" s="135">
        <v>45078</v>
      </c>
      <c r="L275" s="158">
        <v>30000</v>
      </c>
      <c r="M275" s="132">
        <v>112080</v>
      </c>
      <c r="N275" s="132">
        <v>25202.467670000002</v>
      </c>
      <c r="O275" s="132">
        <v>83319.358117020005</v>
      </c>
      <c r="P275" s="157">
        <v>0.84008225566666672</v>
      </c>
      <c r="Q275" s="135">
        <v>48731</v>
      </c>
    </row>
    <row r="276" spans="1:17" ht="14.1" customHeight="1" x14ac:dyDescent="0.2">
      <c r="A276" s="7">
        <v>316</v>
      </c>
      <c r="B276" s="7">
        <v>316</v>
      </c>
      <c r="C276" s="7" t="s">
        <v>248</v>
      </c>
      <c r="D276" t="s">
        <v>2118</v>
      </c>
      <c r="E276" s="162"/>
      <c r="F276" s="7"/>
      <c r="G276" s="154" t="s">
        <v>2444</v>
      </c>
      <c r="H276" s="155">
        <v>62021274</v>
      </c>
      <c r="I276" s="7" t="s">
        <v>78</v>
      </c>
      <c r="J276" s="156" t="s">
        <v>1222</v>
      </c>
      <c r="K276" s="135">
        <v>45105</v>
      </c>
      <c r="L276" s="158">
        <v>63960</v>
      </c>
      <c r="M276" s="132">
        <v>257816.364</v>
      </c>
      <c r="N276" s="132">
        <v>44035.429870000007</v>
      </c>
      <c r="O276" s="132">
        <v>170888.29269650904</v>
      </c>
      <c r="P276" s="157">
        <v>0.68848389415259548</v>
      </c>
      <c r="Q276" s="135">
        <v>48758</v>
      </c>
    </row>
    <row r="277" spans="1:17" ht="14.1" customHeight="1" x14ac:dyDescent="0.2">
      <c r="A277" s="7">
        <v>316</v>
      </c>
      <c r="B277" s="7">
        <v>316</v>
      </c>
      <c r="C277" s="7" t="s">
        <v>248</v>
      </c>
      <c r="D277" s="7" t="s">
        <v>2758</v>
      </c>
      <c r="E277"/>
      <c r="F277" s="7"/>
      <c r="G277" s="154" t="s">
        <v>2307</v>
      </c>
      <c r="H277" s="155">
        <v>62018182</v>
      </c>
      <c r="I277" s="7" t="s">
        <v>78</v>
      </c>
      <c r="J277" s="156" t="s">
        <v>1222</v>
      </c>
      <c r="K277" s="135">
        <v>45125</v>
      </c>
      <c r="L277" s="158">
        <v>17560</v>
      </c>
      <c r="M277" s="132">
        <v>71825.668000000005</v>
      </c>
      <c r="N277" s="132">
        <v>5529.6440000000002</v>
      </c>
      <c r="O277" s="132">
        <v>21458.889470800001</v>
      </c>
      <c r="P277" s="157">
        <v>0.31490000000000001</v>
      </c>
      <c r="Q277" s="135">
        <v>48778</v>
      </c>
    </row>
    <row r="278" spans="1:17" ht="14.1" customHeight="1" x14ac:dyDescent="0.2">
      <c r="A278" s="7">
        <v>316</v>
      </c>
      <c r="B278" s="7">
        <v>316</v>
      </c>
      <c r="C278" s="7" t="s">
        <v>248</v>
      </c>
      <c r="D278" s="7" t="s">
        <v>2701</v>
      </c>
      <c r="E278"/>
      <c r="F278" s="7"/>
      <c r="G278" s="154" t="s">
        <v>2374</v>
      </c>
      <c r="H278" s="155">
        <v>62013932</v>
      </c>
      <c r="I278" s="7" t="s">
        <v>78</v>
      </c>
      <c r="J278" s="156" t="s">
        <v>1228</v>
      </c>
      <c r="K278" s="135">
        <v>45136</v>
      </c>
      <c r="L278" s="158">
        <v>55170</v>
      </c>
      <c r="M278" s="132">
        <v>204846.21</v>
      </c>
      <c r="N278" s="132">
        <v>48433.375630000002</v>
      </c>
      <c r="O278" s="132">
        <v>160120.73983278</v>
      </c>
      <c r="P278" s="157">
        <v>0.87789334112742434</v>
      </c>
      <c r="Q278" s="135">
        <v>49519</v>
      </c>
    </row>
    <row r="279" spans="1:17" ht="14.1" customHeight="1" x14ac:dyDescent="0.2">
      <c r="A279" s="7">
        <v>316</v>
      </c>
      <c r="B279" s="7">
        <v>316</v>
      </c>
      <c r="C279" s="7" t="s">
        <v>248</v>
      </c>
      <c r="D279" s="7" t="s">
        <v>2784</v>
      </c>
      <c r="E279"/>
      <c r="F279" s="7"/>
      <c r="G279" s="154" t="s">
        <v>2595</v>
      </c>
      <c r="H279" s="155">
        <v>62014040</v>
      </c>
      <c r="I279" s="7" t="s">
        <v>78</v>
      </c>
      <c r="J279" s="156" t="s">
        <v>1228</v>
      </c>
      <c r="K279" s="135">
        <v>45128</v>
      </c>
      <c r="L279" s="158">
        <v>19349.312000000002</v>
      </c>
      <c r="M279" s="132">
        <v>69986.461503999992</v>
      </c>
      <c r="N279" s="132">
        <v>10223.294</v>
      </c>
      <c r="O279" s="132">
        <v>33798.209964000001</v>
      </c>
      <c r="P279" s="157">
        <v>0.52835439316912136</v>
      </c>
      <c r="Q279" s="135">
        <v>48781</v>
      </c>
    </row>
    <row r="280" spans="1:17" ht="14.1" customHeight="1" x14ac:dyDescent="0.2">
      <c r="A280" s="7">
        <v>316</v>
      </c>
      <c r="B280" s="7">
        <v>316</v>
      </c>
      <c r="C280" s="7" t="s">
        <v>248</v>
      </c>
      <c r="D280" t="s">
        <v>2241</v>
      </c>
      <c r="E280"/>
      <c r="F280" s="7"/>
      <c r="G280" s="154" t="s">
        <v>2461</v>
      </c>
      <c r="H280" s="155">
        <v>62021464</v>
      </c>
      <c r="I280" s="7" t="s">
        <v>78</v>
      </c>
      <c r="J280" s="156" t="s">
        <v>1222</v>
      </c>
      <c r="K280" s="135">
        <v>45238</v>
      </c>
      <c r="L280" s="158">
        <v>49655</v>
      </c>
      <c r="M280" s="132">
        <v>203957.91250000001</v>
      </c>
      <c r="N280" s="132">
        <v>16700.83941</v>
      </c>
      <c r="O280" s="132">
        <v>64810.947498387002</v>
      </c>
      <c r="P280" s="157">
        <v>0.3363375170677676</v>
      </c>
      <c r="Q280" s="135">
        <v>48760</v>
      </c>
    </row>
    <row r="281" spans="1:17" ht="14.1" customHeight="1" x14ac:dyDescent="0.2">
      <c r="A281" s="7">
        <v>316</v>
      </c>
      <c r="B281" s="7">
        <v>316</v>
      </c>
      <c r="C281" s="7" t="s">
        <v>248</v>
      </c>
      <c r="D281" s="7" t="s">
        <v>2179</v>
      </c>
      <c r="E281"/>
      <c r="F281" s="7"/>
      <c r="G281" s="154" t="s">
        <v>2475</v>
      </c>
      <c r="H281" s="155">
        <v>62021472</v>
      </c>
      <c r="I281" s="7" t="s">
        <v>78</v>
      </c>
      <c r="J281" s="156" t="s">
        <v>1228</v>
      </c>
      <c r="K281" s="135">
        <v>45246</v>
      </c>
      <c r="L281" s="158">
        <v>63953</v>
      </c>
      <c r="M281" s="132">
        <v>241678.38699999999</v>
      </c>
      <c r="N281" s="132">
        <v>22643.827390000002</v>
      </c>
      <c r="O281" s="132">
        <v>74860.493351340003</v>
      </c>
      <c r="P281" s="157">
        <v>0.354069822995012</v>
      </c>
      <c r="Q281" s="135">
        <v>48899</v>
      </c>
    </row>
    <row r="282" spans="1:17" ht="14.1" customHeight="1" x14ac:dyDescent="0.2">
      <c r="A282" s="7">
        <v>316</v>
      </c>
      <c r="B282" s="7">
        <v>316</v>
      </c>
      <c r="C282" s="7" t="s">
        <v>248</v>
      </c>
      <c r="D282" t="s">
        <v>2785</v>
      </c>
      <c r="E282"/>
      <c r="F282" s="7"/>
      <c r="G282" s="154" t="s">
        <v>2423</v>
      </c>
      <c r="H282" s="155">
        <v>62021514</v>
      </c>
      <c r="I282" s="7" t="s">
        <v>78</v>
      </c>
      <c r="J282" s="156" t="s">
        <v>1228</v>
      </c>
      <c r="K282" s="135">
        <v>45261</v>
      </c>
      <c r="L282" s="158">
        <v>47650</v>
      </c>
      <c r="M282" s="132">
        <v>178163.35</v>
      </c>
      <c r="N282" s="132">
        <v>7624</v>
      </c>
      <c r="O282" s="132">
        <v>25204.944</v>
      </c>
      <c r="P282" s="157">
        <v>0.16</v>
      </c>
      <c r="Q282" s="135">
        <v>47270</v>
      </c>
    </row>
    <row r="283" spans="1:17" ht="14.1" customHeight="1" x14ac:dyDescent="0.2">
      <c r="A283" s="7">
        <v>316</v>
      </c>
      <c r="B283" s="7">
        <v>316</v>
      </c>
      <c r="C283" s="7" t="s">
        <v>248</v>
      </c>
      <c r="D283" s="7" t="s">
        <v>1990</v>
      </c>
      <c r="E283" s="143"/>
      <c r="F283" s="7"/>
      <c r="G283" s="154" t="s">
        <v>2147</v>
      </c>
      <c r="H283" s="155">
        <v>62021401</v>
      </c>
      <c r="I283" s="7" t="s">
        <v>78</v>
      </c>
      <c r="J283" s="156" t="s">
        <v>1228</v>
      </c>
      <c r="K283" s="135">
        <v>45293</v>
      </c>
      <c r="L283" s="158">
        <v>18000</v>
      </c>
      <c r="M283" s="132">
        <v>65124</v>
      </c>
      <c r="N283" s="132">
        <v>2879.6488100000006</v>
      </c>
      <c r="O283" s="132">
        <v>9520.1189658600015</v>
      </c>
      <c r="P283" s="157">
        <v>0.15998048944444448</v>
      </c>
      <c r="Q283" s="135">
        <v>47850</v>
      </c>
    </row>
    <row r="284" spans="1:17" ht="14.1" customHeight="1" x14ac:dyDescent="0.2">
      <c r="A284" s="7">
        <v>316</v>
      </c>
      <c r="B284" s="7">
        <v>316</v>
      </c>
      <c r="C284" s="7" t="s">
        <v>248</v>
      </c>
      <c r="D284" s="7" t="s">
        <v>2719</v>
      </c>
      <c r="E284"/>
      <c r="F284" s="7"/>
      <c r="G284" s="154" t="s">
        <v>2539</v>
      </c>
      <c r="H284" s="155">
        <v>62021516</v>
      </c>
      <c r="I284" s="7" t="s">
        <v>78</v>
      </c>
      <c r="J284" s="156" t="s">
        <v>1228</v>
      </c>
      <c r="K284" s="135">
        <v>45280</v>
      </c>
      <c r="L284" s="158">
        <v>39000</v>
      </c>
      <c r="M284" s="132">
        <v>142272</v>
      </c>
      <c r="N284" s="132">
        <v>34671.976000000002</v>
      </c>
      <c r="O284" s="132">
        <v>114625.552656</v>
      </c>
      <c r="P284" s="157">
        <v>0.8890250256410257</v>
      </c>
      <c r="Q284" s="135">
        <v>47107</v>
      </c>
    </row>
    <row r="285" spans="1:17" ht="14.1" customHeight="1" x14ac:dyDescent="0.2">
      <c r="A285" s="7">
        <v>316</v>
      </c>
      <c r="B285" s="7">
        <v>316</v>
      </c>
      <c r="C285" s="7" t="s">
        <v>248</v>
      </c>
      <c r="D285" s="7" t="s">
        <v>2786</v>
      </c>
      <c r="E285"/>
      <c r="F285" s="7"/>
      <c r="G285" s="154" t="s">
        <v>2316</v>
      </c>
      <c r="H285" s="155">
        <v>62021597</v>
      </c>
      <c r="I285" s="7" t="s">
        <v>78</v>
      </c>
      <c r="J285" s="156" t="s">
        <v>1222</v>
      </c>
      <c r="K285" s="135">
        <v>45092</v>
      </c>
      <c r="L285" s="158">
        <v>31976.743999999999</v>
      </c>
      <c r="M285" s="132">
        <v>124216.85974239999</v>
      </c>
      <c r="N285" s="132">
        <v>22671.511500000001</v>
      </c>
      <c r="O285" s="132">
        <v>87981.33467805</v>
      </c>
      <c r="P285" s="157">
        <v>0.7090000001250909</v>
      </c>
      <c r="Q285" s="135">
        <v>49846</v>
      </c>
    </row>
    <row r="286" spans="1:17" ht="14.1" customHeight="1" x14ac:dyDescent="0.2">
      <c r="A286" s="7">
        <v>316</v>
      </c>
      <c r="B286" s="7">
        <v>316</v>
      </c>
      <c r="C286" s="7" t="s">
        <v>248</v>
      </c>
      <c r="D286" t="s">
        <v>2454</v>
      </c>
      <c r="E286"/>
      <c r="F286" s="7"/>
      <c r="G286" s="154" t="s">
        <v>2577</v>
      </c>
      <c r="H286" s="155">
        <v>62021613</v>
      </c>
      <c r="I286" s="7" t="s">
        <v>78</v>
      </c>
      <c r="J286" s="156" t="s">
        <v>1222</v>
      </c>
      <c r="K286" s="135">
        <v>45260</v>
      </c>
      <c r="L286" s="158">
        <v>47966</v>
      </c>
      <c r="M286" s="132">
        <v>194468.55379999999</v>
      </c>
      <c r="N286" s="132">
        <v>33591.031179999998</v>
      </c>
      <c r="O286" s="132">
        <v>130356.71470022599</v>
      </c>
      <c r="P286" s="157">
        <v>0.7003092019347037</v>
      </c>
      <c r="Q286" s="135">
        <v>51926</v>
      </c>
    </row>
    <row r="287" spans="1:17" ht="14.1" customHeight="1" x14ac:dyDescent="0.2">
      <c r="A287" s="7">
        <v>316</v>
      </c>
      <c r="B287" s="7">
        <v>316</v>
      </c>
      <c r="C287" s="7" t="s">
        <v>248</v>
      </c>
      <c r="D287" t="s">
        <v>2787</v>
      </c>
      <c r="E287"/>
      <c r="F287" s="7"/>
      <c r="G287" s="154" t="s">
        <v>1991</v>
      </c>
      <c r="H287" s="155">
        <v>62021412</v>
      </c>
      <c r="I287" s="7" t="s">
        <v>78</v>
      </c>
      <c r="J287" s="156" t="s">
        <v>1228</v>
      </c>
      <c r="K287" s="135">
        <v>45398</v>
      </c>
      <c r="L287" s="158">
        <v>6394.0420000000004</v>
      </c>
      <c r="M287" s="132">
        <v>24105.538339999999</v>
      </c>
      <c r="N287" s="132">
        <v>0</v>
      </c>
      <c r="O287" s="132">
        <v>0</v>
      </c>
      <c r="P287" s="157">
        <v>0</v>
      </c>
      <c r="Q287" s="135" t="s">
        <v>2754</v>
      </c>
    </row>
    <row r="288" spans="1:17" ht="14.1" customHeight="1" x14ac:dyDescent="0.2">
      <c r="A288" s="7">
        <v>316</v>
      </c>
      <c r="B288" s="7">
        <v>316</v>
      </c>
      <c r="C288" s="7" t="s">
        <v>248</v>
      </c>
      <c r="D288" t="s">
        <v>2164</v>
      </c>
      <c r="E288"/>
      <c r="F288" s="7"/>
      <c r="G288" s="154" t="s">
        <v>2563</v>
      </c>
      <c r="H288" s="155">
        <v>62021654</v>
      </c>
      <c r="I288" s="7" t="s">
        <v>78</v>
      </c>
      <c r="J288" s="156" t="s">
        <v>1228</v>
      </c>
      <c r="K288" s="135">
        <v>45385</v>
      </c>
      <c r="L288" s="158">
        <v>65517.241999999998</v>
      </c>
      <c r="M288" s="132">
        <v>244510.34714400003</v>
      </c>
      <c r="N288" s="132">
        <v>49789.919249999999</v>
      </c>
      <c r="O288" s="132">
        <v>164605.47304050002</v>
      </c>
      <c r="P288" s="157">
        <v>0.75995139187940786</v>
      </c>
      <c r="Q288" s="135">
        <v>47941</v>
      </c>
    </row>
    <row r="289" spans="1:17" ht="14.1" customHeight="1" x14ac:dyDescent="0.2">
      <c r="A289" s="7">
        <v>316</v>
      </c>
      <c r="B289" s="7">
        <v>316</v>
      </c>
      <c r="C289" s="7" t="s">
        <v>248</v>
      </c>
      <c r="D289" t="s">
        <v>2788</v>
      </c>
      <c r="E289"/>
      <c r="F289" s="7"/>
      <c r="G289" s="154" t="s">
        <v>2334</v>
      </c>
      <c r="H289" s="155">
        <v>62021803</v>
      </c>
      <c r="I289" s="7" t="s">
        <v>78</v>
      </c>
      <c r="J289" s="156" t="s">
        <v>1222</v>
      </c>
      <c r="K289" s="135">
        <v>45449</v>
      </c>
      <c r="L289" s="158">
        <v>30000</v>
      </c>
      <c r="M289" s="132">
        <v>121494.00000000001</v>
      </c>
      <c r="N289" s="132">
        <v>16024.208000000001</v>
      </c>
      <c r="O289" s="132">
        <v>62185.1439856</v>
      </c>
      <c r="P289" s="157">
        <v>0.5341402666666667</v>
      </c>
      <c r="Q289" s="135">
        <v>47640</v>
      </c>
    </row>
    <row r="290" spans="1:17" ht="14.1" customHeight="1" x14ac:dyDescent="0.2">
      <c r="A290" s="7">
        <v>316</v>
      </c>
      <c r="B290" s="7">
        <v>316</v>
      </c>
      <c r="C290" s="7" t="s">
        <v>248</v>
      </c>
      <c r="D290" t="s">
        <v>2248</v>
      </c>
      <c r="E290"/>
      <c r="F290" s="7"/>
      <c r="G290" s="154" t="s">
        <v>1996</v>
      </c>
      <c r="H290" s="155">
        <v>62021812</v>
      </c>
      <c r="I290" s="7" t="s">
        <v>78</v>
      </c>
      <c r="J290" s="156" t="s">
        <v>1228</v>
      </c>
      <c r="K290" s="135">
        <v>45456</v>
      </c>
      <c r="L290" s="158">
        <v>29804.523000000001</v>
      </c>
      <c r="M290" s="132">
        <v>110723.80294499999</v>
      </c>
      <c r="N290" s="132">
        <v>0</v>
      </c>
      <c r="O290" s="132">
        <v>0</v>
      </c>
      <c r="P290" s="157">
        <v>0</v>
      </c>
      <c r="Q290" s="135">
        <v>48012</v>
      </c>
    </row>
    <row r="291" spans="1:17" ht="14.1" customHeight="1" x14ac:dyDescent="0.2">
      <c r="A291" s="7">
        <v>316</v>
      </c>
      <c r="B291" s="7">
        <v>316</v>
      </c>
      <c r="C291" s="7" t="s">
        <v>248</v>
      </c>
      <c r="D291" t="s">
        <v>2248</v>
      </c>
      <c r="E291"/>
      <c r="F291" s="7"/>
      <c r="G291" s="154" t="s">
        <v>2249</v>
      </c>
      <c r="H291" s="155">
        <v>62021820</v>
      </c>
      <c r="I291" s="7" t="s">
        <v>78</v>
      </c>
      <c r="J291" s="156" t="s">
        <v>1228</v>
      </c>
      <c r="K291" s="135">
        <v>45456</v>
      </c>
      <c r="L291" s="158">
        <v>195.477</v>
      </c>
      <c r="M291" s="132">
        <v>726.197</v>
      </c>
      <c r="N291" s="132">
        <v>1.9000000000232831E-4</v>
      </c>
      <c r="O291" s="132">
        <v>6.2814000000769742E-4</v>
      </c>
      <c r="P291" s="157">
        <v>9.7198135843259466E-7</v>
      </c>
      <c r="Q291" s="135">
        <v>48012</v>
      </c>
    </row>
    <row r="292" spans="1:17" ht="14.1" customHeight="1" x14ac:dyDescent="0.2">
      <c r="A292" s="7">
        <v>316</v>
      </c>
      <c r="B292" s="7">
        <v>316</v>
      </c>
      <c r="C292" s="7" t="s">
        <v>248</v>
      </c>
      <c r="D292" s="7" t="s">
        <v>2266</v>
      </c>
      <c r="E292"/>
      <c r="F292" s="7"/>
      <c r="G292" s="154" t="s">
        <v>2267</v>
      </c>
      <c r="H292" s="155">
        <v>62021738</v>
      </c>
      <c r="I292" s="7" t="s">
        <v>78</v>
      </c>
      <c r="J292" s="156" t="s">
        <v>1228</v>
      </c>
      <c r="K292" s="135">
        <v>45468</v>
      </c>
      <c r="L292" s="158">
        <v>35700</v>
      </c>
      <c r="M292" s="132">
        <v>132982.5</v>
      </c>
      <c r="N292" s="132">
        <v>15652.288</v>
      </c>
      <c r="O292" s="132">
        <v>51746.464128</v>
      </c>
      <c r="P292" s="157">
        <v>0.43843943977591038</v>
      </c>
      <c r="Q292" s="135">
        <v>49120</v>
      </c>
    </row>
    <row r="293" spans="1:17" ht="14.1" customHeight="1" x14ac:dyDescent="0.2">
      <c r="A293" s="7">
        <v>316</v>
      </c>
      <c r="B293" s="7">
        <v>316</v>
      </c>
      <c r="C293" s="7" t="s">
        <v>248</v>
      </c>
      <c r="D293" t="s">
        <v>2162</v>
      </c>
      <c r="E293"/>
      <c r="F293" s="7"/>
      <c r="G293" s="7" t="s">
        <v>2517</v>
      </c>
      <c r="H293" s="155">
        <v>62021811</v>
      </c>
      <c r="I293" s="7" t="s">
        <v>78</v>
      </c>
      <c r="J293" s="156" t="s">
        <v>1228</v>
      </c>
      <c r="K293" s="135">
        <v>45475</v>
      </c>
      <c r="L293" s="158">
        <v>45959.595999999998</v>
      </c>
      <c r="M293" s="132">
        <v>173037.87894</v>
      </c>
      <c r="N293" s="132">
        <v>32652.418439999998</v>
      </c>
      <c r="O293" s="132">
        <v>107948.89536263999</v>
      </c>
      <c r="P293" s="157">
        <v>0.71045921378421162</v>
      </c>
      <c r="Q293" s="135">
        <v>49127</v>
      </c>
    </row>
    <row r="294" spans="1:17" ht="14.1" customHeight="1" x14ac:dyDescent="0.25">
      <c r="A294" s="7">
        <v>316</v>
      </c>
      <c r="B294" s="7">
        <v>316</v>
      </c>
      <c r="C294" s="7" t="s">
        <v>248</v>
      </c>
      <c r="D294" t="s">
        <v>2353</v>
      </c>
      <c r="E294" s="163"/>
      <c r="F294" s="7"/>
      <c r="G294" s="7" t="s">
        <v>2354</v>
      </c>
      <c r="H294" s="155">
        <v>62021826</v>
      </c>
      <c r="I294" s="7" t="s">
        <v>78</v>
      </c>
      <c r="J294" s="156" t="s">
        <v>1228</v>
      </c>
      <c r="K294" s="135">
        <v>45485</v>
      </c>
      <c r="L294" s="158">
        <v>45960</v>
      </c>
      <c r="M294" s="132">
        <v>167386.32</v>
      </c>
      <c r="N294" s="132">
        <v>45866.997000000003</v>
      </c>
      <c r="O294" s="132">
        <v>151636.29208200003</v>
      </c>
      <c r="P294" s="157">
        <v>0.99797643603133168</v>
      </c>
      <c r="Q294" s="135">
        <v>49137</v>
      </c>
    </row>
    <row r="295" spans="1:17" ht="14.1" customHeight="1" x14ac:dyDescent="0.2">
      <c r="A295" s="7">
        <v>316</v>
      </c>
      <c r="B295" s="7">
        <v>316</v>
      </c>
      <c r="C295" s="7" t="s">
        <v>248</v>
      </c>
      <c r="D295" t="s">
        <v>2789</v>
      </c>
      <c r="E295"/>
      <c r="F295" s="7"/>
      <c r="G295" s="7" t="s">
        <v>2558</v>
      </c>
      <c r="H295" s="155">
        <v>62021902</v>
      </c>
      <c r="I295" s="7" t="s">
        <v>78</v>
      </c>
      <c r="J295" s="156" t="s">
        <v>1228</v>
      </c>
      <c r="K295" s="135">
        <v>45545</v>
      </c>
      <c r="L295" s="158">
        <v>29230.769</v>
      </c>
      <c r="M295" s="132">
        <v>109995.383747</v>
      </c>
      <c r="N295" s="132">
        <v>20266.646000000001</v>
      </c>
      <c r="O295" s="132">
        <v>67001.531675999999</v>
      </c>
      <c r="P295" s="157">
        <v>0.69333263178946813</v>
      </c>
      <c r="Q295" s="135">
        <v>49197</v>
      </c>
    </row>
    <row r="296" spans="1:17" ht="14.1" customHeight="1" x14ac:dyDescent="0.2">
      <c r="A296" s="7">
        <v>316</v>
      </c>
      <c r="B296" s="7">
        <v>316</v>
      </c>
      <c r="C296" s="7" t="s">
        <v>248</v>
      </c>
      <c r="D296" t="s">
        <v>2337</v>
      </c>
      <c r="E296"/>
      <c r="F296" s="7"/>
      <c r="G296" s="7" t="s">
        <v>2338</v>
      </c>
      <c r="H296" s="155">
        <v>62021910</v>
      </c>
      <c r="I296" s="7" t="s">
        <v>78</v>
      </c>
      <c r="J296" s="156" t="s">
        <v>1228</v>
      </c>
      <c r="K296" s="135">
        <v>45526</v>
      </c>
      <c r="L296" s="158">
        <v>32828</v>
      </c>
      <c r="M296" s="132">
        <v>122251.47199999999</v>
      </c>
      <c r="N296" s="132">
        <v>30530.02103</v>
      </c>
      <c r="O296" s="132">
        <v>100932.24952518001</v>
      </c>
      <c r="P296" s="157">
        <v>0.92999942213963693</v>
      </c>
      <c r="Q296" s="135">
        <v>49178</v>
      </c>
    </row>
    <row r="297" spans="1:17" ht="14.1" customHeight="1" x14ac:dyDescent="0.2">
      <c r="A297" s="7">
        <v>316</v>
      </c>
      <c r="B297" s="7">
        <v>316</v>
      </c>
      <c r="C297" s="7" t="s">
        <v>248</v>
      </c>
      <c r="D297" t="s">
        <v>2313</v>
      </c>
      <c r="E297"/>
      <c r="F297" s="7"/>
      <c r="G297" s="7" t="s">
        <v>2314</v>
      </c>
      <c r="H297" s="155">
        <v>62021741</v>
      </c>
      <c r="I297" s="7" t="s">
        <v>78</v>
      </c>
      <c r="J297" s="156" t="s">
        <v>1228</v>
      </c>
      <c r="K297" s="135">
        <v>45615</v>
      </c>
      <c r="L297" s="158">
        <v>27780</v>
      </c>
      <c r="M297" s="132">
        <v>103980.54</v>
      </c>
      <c r="N297" s="132">
        <v>16014.915999999999</v>
      </c>
      <c r="O297" s="132">
        <v>52945.312296000004</v>
      </c>
      <c r="P297" s="157">
        <v>0.5764908567314615</v>
      </c>
      <c r="Q297" s="135">
        <v>49267</v>
      </c>
    </row>
    <row r="298" spans="1:17" ht="14.1" customHeight="1" x14ac:dyDescent="0.2">
      <c r="A298" s="7">
        <v>316</v>
      </c>
      <c r="B298" s="7">
        <v>316</v>
      </c>
      <c r="C298" s="7" t="s">
        <v>248</v>
      </c>
      <c r="D298" s="144" t="s">
        <v>2790</v>
      </c>
      <c r="E298"/>
      <c r="F298" s="7"/>
      <c r="G298" s="154" t="s">
        <v>2471</v>
      </c>
      <c r="H298" s="155">
        <v>62021833</v>
      </c>
      <c r="I298" s="7" t="s">
        <v>78</v>
      </c>
      <c r="J298" s="156" t="s">
        <v>1228</v>
      </c>
      <c r="K298" s="135">
        <v>45650</v>
      </c>
      <c r="L298" s="158">
        <v>41670</v>
      </c>
      <c r="M298" s="132">
        <v>152637.21</v>
      </c>
      <c r="N298" s="132">
        <v>27512.616000000002</v>
      </c>
      <c r="O298" s="132">
        <v>90956.708496000007</v>
      </c>
      <c r="P298" s="157">
        <v>0.66024996400287983</v>
      </c>
      <c r="Q298" s="135">
        <v>49302</v>
      </c>
    </row>
    <row r="299" spans="1:17" ht="14.1" customHeight="1" x14ac:dyDescent="0.2">
      <c r="A299" s="7">
        <v>316</v>
      </c>
      <c r="B299" s="7">
        <v>316</v>
      </c>
      <c r="C299" s="7" t="s">
        <v>248</v>
      </c>
      <c r="D299" s="144" t="s">
        <v>2228</v>
      </c>
      <c r="E299"/>
      <c r="F299" s="7"/>
      <c r="G299" s="154" t="s">
        <v>2229</v>
      </c>
      <c r="H299" s="155">
        <v>62019780</v>
      </c>
      <c r="I299" s="7" t="s">
        <v>78</v>
      </c>
      <c r="J299" s="156" t="s">
        <v>1228</v>
      </c>
      <c r="K299" s="135">
        <v>45649</v>
      </c>
      <c r="L299" s="158">
        <v>41670</v>
      </c>
      <c r="M299" s="132">
        <v>152053.82999999999</v>
      </c>
      <c r="N299" s="132">
        <v>38107.214999999997</v>
      </c>
      <c r="O299" s="132">
        <v>125982.45279000001</v>
      </c>
      <c r="P299" s="157">
        <v>0.91449999999999987</v>
      </c>
      <c r="Q299" s="135">
        <v>49301</v>
      </c>
    </row>
    <row r="300" spans="1:17" ht="14.1" customHeight="1" x14ac:dyDescent="0.2">
      <c r="A300" s="7">
        <v>316</v>
      </c>
      <c r="B300" s="7">
        <v>316</v>
      </c>
      <c r="C300" s="7" t="s">
        <v>248</v>
      </c>
      <c r="D300" t="s">
        <v>2353</v>
      </c>
      <c r="E300"/>
      <c r="F300" s="7"/>
      <c r="G300" s="154" t="s">
        <v>2522</v>
      </c>
      <c r="H300" s="155">
        <v>62021848</v>
      </c>
      <c r="I300" s="7" t="s">
        <v>78</v>
      </c>
      <c r="J300" s="156" t="s">
        <v>1228</v>
      </c>
      <c r="K300" s="135">
        <v>45680</v>
      </c>
      <c r="L300" s="158">
        <v>8207</v>
      </c>
      <c r="M300" s="132">
        <v>29192.298999999999</v>
      </c>
      <c r="N300" s="132">
        <v>1589.9269999999999</v>
      </c>
      <c r="O300" s="132">
        <v>5256.2986620000001</v>
      </c>
      <c r="P300" s="157">
        <v>0.1937281588887535</v>
      </c>
      <c r="Q300" s="135">
        <v>49137</v>
      </c>
    </row>
    <row r="301" spans="1:17" ht="14.1" customHeight="1" x14ac:dyDescent="0.25">
      <c r="A301" s="7">
        <v>316</v>
      </c>
      <c r="B301" s="7">
        <v>316</v>
      </c>
      <c r="C301" s="7" t="s">
        <v>248</v>
      </c>
      <c r="D301" s="144" t="s">
        <v>2777</v>
      </c>
      <c r="E301" s="164"/>
      <c r="F301" s="7"/>
      <c r="G301" s="154" t="s">
        <v>2791</v>
      </c>
      <c r="H301" s="155">
        <v>62019711</v>
      </c>
      <c r="I301" s="7" t="s">
        <v>78</v>
      </c>
      <c r="J301" s="156" t="s">
        <v>1228</v>
      </c>
      <c r="K301" s="135">
        <v>45667</v>
      </c>
      <c r="L301" s="158">
        <v>29231</v>
      </c>
      <c r="M301" s="132">
        <v>107131.61500000001</v>
      </c>
      <c r="N301" s="132">
        <v>29231</v>
      </c>
      <c r="O301" s="132">
        <v>96637.686000000002</v>
      </c>
      <c r="P301" s="157">
        <v>1</v>
      </c>
      <c r="Q301" s="135">
        <v>49319</v>
      </c>
    </row>
    <row r="302" spans="1:17" ht="14.1" customHeight="1" x14ac:dyDescent="0.2">
      <c r="A302" s="7">
        <v>316</v>
      </c>
      <c r="B302" s="7">
        <v>316</v>
      </c>
      <c r="C302" s="7" t="s">
        <v>248</v>
      </c>
      <c r="D302" s="144" t="s">
        <v>2792</v>
      </c>
      <c r="E302" s="144"/>
      <c r="F302" s="7"/>
      <c r="G302" s="154" t="s">
        <v>2579</v>
      </c>
      <c r="H302" s="155">
        <v>62022207</v>
      </c>
      <c r="I302" s="7" t="s">
        <v>78</v>
      </c>
      <c r="J302" s="156" t="s">
        <v>1228</v>
      </c>
      <c r="K302" s="135">
        <v>45699</v>
      </c>
      <c r="L302" s="158">
        <v>29230.769</v>
      </c>
      <c r="M302" s="132">
        <v>104879.99917200001</v>
      </c>
      <c r="N302" s="132">
        <v>20461.538</v>
      </c>
      <c r="O302" s="132">
        <v>67645.844628000006</v>
      </c>
      <c r="P302" s="157">
        <v>0.69999998973684208</v>
      </c>
      <c r="Q302" s="135">
        <v>49036</v>
      </c>
    </row>
    <row r="303" spans="1:17" ht="14.1" customHeight="1" x14ac:dyDescent="0.2">
      <c r="A303" s="7">
        <v>316</v>
      </c>
      <c r="B303" s="7">
        <v>316</v>
      </c>
      <c r="C303" s="7" t="s">
        <v>248</v>
      </c>
      <c r="D303" s="144" t="s">
        <v>2434</v>
      </c>
      <c r="E303"/>
      <c r="F303" s="7"/>
      <c r="G303" s="154" t="s">
        <v>2435</v>
      </c>
      <c r="H303" s="155">
        <v>62022249</v>
      </c>
      <c r="I303" s="7" t="s">
        <v>78</v>
      </c>
      <c r="J303" s="156" t="s">
        <v>1228</v>
      </c>
      <c r="K303" s="135">
        <v>45708</v>
      </c>
      <c r="L303" s="158">
        <v>29230.769</v>
      </c>
      <c r="M303" s="132">
        <v>103535.383798</v>
      </c>
      <c r="N303" s="132">
        <v>25108.409230000001</v>
      </c>
      <c r="O303" s="132">
        <v>83008.400914379992</v>
      </c>
      <c r="P303" s="157">
        <v>0.85897190149188352</v>
      </c>
      <c r="Q303" s="135">
        <v>49360</v>
      </c>
    </row>
    <row r="304" spans="1:17" ht="14.1" customHeight="1" x14ac:dyDescent="0.25">
      <c r="A304" s="7">
        <v>316</v>
      </c>
      <c r="B304" s="7">
        <v>316</v>
      </c>
      <c r="C304" s="7" t="s">
        <v>248</v>
      </c>
      <c r="D304" t="s">
        <v>2040</v>
      </c>
      <c r="E304" s="165"/>
      <c r="F304" s="7"/>
      <c r="G304" s="154" t="s">
        <v>2484</v>
      </c>
      <c r="H304" s="155">
        <v>62017790</v>
      </c>
      <c r="I304" s="7" t="s">
        <v>78</v>
      </c>
      <c r="J304" s="156" t="s">
        <v>1228</v>
      </c>
      <c r="K304" s="135">
        <v>45645</v>
      </c>
      <c r="L304" s="158">
        <v>19618</v>
      </c>
      <c r="M304" s="158">
        <v>70977.923999999999</v>
      </c>
      <c r="N304" s="132">
        <v>18833.28</v>
      </c>
      <c r="O304" s="132">
        <v>62262.823680000001</v>
      </c>
      <c r="P304" s="157">
        <v>0.96</v>
      </c>
      <c r="Q304" s="135">
        <v>50557</v>
      </c>
    </row>
    <row r="305" spans="1:17" ht="14.1" customHeight="1" x14ac:dyDescent="0.25">
      <c r="A305" s="7">
        <v>316</v>
      </c>
      <c r="B305" s="7">
        <v>316</v>
      </c>
      <c r="C305" s="7" t="s">
        <v>248</v>
      </c>
      <c r="D305" t="s">
        <v>2040</v>
      </c>
      <c r="E305" s="165"/>
      <c r="F305" s="7"/>
      <c r="G305" s="154" t="s">
        <v>2456</v>
      </c>
      <c r="H305" s="155">
        <v>62017795</v>
      </c>
      <c r="I305" s="7" t="s">
        <v>78</v>
      </c>
      <c r="J305" s="156" t="s">
        <v>1228</v>
      </c>
      <c r="K305" s="135">
        <v>45645</v>
      </c>
      <c r="L305" s="158">
        <v>5449</v>
      </c>
      <c r="M305" s="158">
        <v>19714.482</v>
      </c>
      <c r="N305" s="132">
        <v>5285.53</v>
      </c>
      <c r="O305" s="132">
        <v>17473.962179999999</v>
      </c>
      <c r="P305" s="157">
        <v>0.97</v>
      </c>
      <c r="Q305" s="135">
        <v>50557</v>
      </c>
    </row>
    <row r="306" spans="1:17" ht="14.1" customHeight="1" x14ac:dyDescent="0.2">
      <c r="A306" s="7">
        <v>316</v>
      </c>
      <c r="B306" s="7">
        <v>316</v>
      </c>
      <c r="C306" s="7" t="s">
        <v>248</v>
      </c>
      <c r="D306" t="s">
        <v>2552</v>
      </c>
      <c r="E306"/>
      <c r="F306" s="7"/>
      <c r="G306" s="154" t="s">
        <v>2553</v>
      </c>
      <c r="H306" s="155">
        <v>62022365</v>
      </c>
      <c r="I306" s="7" t="s">
        <v>78</v>
      </c>
      <c r="J306" s="156" t="s">
        <v>1228</v>
      </c>
      <c r="K306" s="135">
        <v>45783</v>
      </c>
      <c r="L306" s="158">
        <v>16670</v>
      </c>
      <c r="M306" s="158">
        <v>60312.06</v>
      </c>
      <c r="N306" s="132">
        <v>11712.744000000001</v>
      </c>
      <c r="O306" s="132">
        <v>38722.331663999998</v>
      </c>
      <c r="P306" s="157">
        <v>0.70262411517696466</v>
      </c>
      <c r="Q306" s="135">
        <v>48340</v>
      </c>
    </row>
    <row r="307" spans="1:17" ht="14.1" customHeight="1" x14ac:dyDescent="0.2">
      <c r="A307" s="7">
        <v>316</v>
      </c>
      <c r="B307" s="7">
        <v>316</v>
      </c>
      <c r="C307" s="7" t="s">
        <v>248</v>
      </c>
      <c r="D307" t="s">
        <v>2793</v>
      </c>
      <c r="E307"/>
      <c r="F307" s="7"/>
      <c r="G307" s="154" t="s">
        <v>2794</v>
      </c>
      <c r="H307" s="155">
        <v>62022413</v>
      </c>
      <c r="I307" s="7" t="s">
        <v>78</v>
      </c>
      <c r="J307" s="156" t="s">
        <v>1231</v>
      </c>
      <c r="K307" s="135">
        <v>45783</v>
      </c>
      <c r="L307" s="158">
        <v>24000</v>
      </c>
      <c r="M307" s="158">
        <v>116095.2</v>
      </c>
      <c r="N307" s="132">
        <v>24000</v>
      </c>
      <c r="O307" s="132">
        <v>106581.6</v>
      </c>
      <c r="P307" s="157">
        <v>1</v>
      </c>
      <c r="Q307" s="135">
        <v>48705</v>
      </c>
    </row>
    <row r="308" spans="1:17" ht="14.1" customHeight="1" x14ac:dyDescent="0.2">
      <c r="A308" s="7">
        <v>316</v>
      </c>
      <c r="B308" s="7">
        <v>316</v>
      </c>
      <c r="C308" s="7" t="s">
        <v>248</v>
      </c>
      <c r="D308" t="s">
        <v>1994</v>
      </c>
      <c r="E308" s="7"/>
      <c r="F308" s="7"/>
      <c r="G308" s="154" t="s">
        <v>1997</v>
      </c>
      <c r="H308" s="155">
        <v>62021828</v>
      </c>
      <c r="I308" s="7" t="s">
        <v>78</v>
      </c>
      <c r="J308" s="156" t="s">
        <v>1228</v>
      </c>
      <c r="K308" s="135">
        <v>45816</v>
      </c>
      <c r="L308" s="158">
        <v>16800</v>
      </c>
      <c r="M308" s="158">
        <v>58833.599999999999</v>
      </c>
      <c r="N308" s="132">
        <v>5767.2676700000002</v>
      </c>
      <c r="O308" s="132">
        <v>19066.586917020002</v>
      </c>
      <c r="P308" s="157">
        <v>0.34328974226190478</v>
      </c>
      <c r="Q308" s="135">
        <v>48380</v>
      </c>
    </row>
    <row r="309" spans="1:17" ht="14.1" customHeight="1" x14ac:dyDescent="0.2">
      <c r="A309" s="7">
        <v>316</v>
      </c>
      <c r="B309" s="7">
        <v>316</v>
      </c>
      <c r="C309" s="7" t="s">
        <v>248</v>
      </c>
      <c r="D309" t="s">
        <v>2795</v>
      </c>
      <c r="E309"/>
      <c r="F309" s="7"/>
      <c r="G309" s="154" t="s">
        <v>2796</v>
      </c>
      <c r="H309" s="155">
        <v>62022255</v>
      </c>
      <c r="I309" s="7" t="s">
        <v>78</v>
      </c>
      <c r="J309" s="156" t="s">
        <v>1228</v>
      </c>
      <c r="K309" s="135">
        <v>45789</v>
      </c>
      <c r="L309" s="158">
        <v>23385</v>
      </c>
      <c r="M309" s="158">
        <v>82899.824999999997</v>
      </c>
      <c r="N309" s="132">
        <v>23385</v>
      </c>
      <c r="O309" s="132">
        <v>77310.81</v>
      </c>
      <c r="P309" s="157">
        <v>1</v>
      </c>
      <c r="Q309" s="135">
        <v>49441</v>
      </c>
    </row>
    <row r="310" spans="1:17" ht="14.1" customHeight="1" x14ac:dyDescent="0.2">
      <c r="A310" s="7">
        <v>316</v>
      </c>
      <c r="B310" s="7">
        <v>316</v>
      </c>
      <c r="C310" s="7" t="s">
        <v>248</v>
      </c>
      <c r="D310" s="166" t="s">
        <v>2797</v>
      </c>
      <c r="E310"/>
      <c r="F310" s="7"/>
      <c r="G310" s="154" t="s">
        <v>2417</v>
      </c>
      <c r="H310" s="155">
        <v>62021841</v>
      </c>
      <c r="I310" s="7" t="s">
        <v>78</v>
      </c>
      <c r="J310" s="156" t="s">
        <v>1228</v>
      </c>
      <c r="K310" s="135">
        <v>45844</v>
      </c>
      <c r="L310" s="158">
        <v>15330</v>
      </c>
      <c r="M310" s="158">
        <v>51202.2</v>
      </c>
      <c r="N310" s="132">
        <v>10731</v>
      </c>
      <c r="O310" s="132">
        <v>35476.686000000002</v>
      </c>
      <c r="P310" s="157">
        <v>0.7</v>
      </c>
      <c r="Q310" s="135">
        <v>50222</v>
      </c>
    </row>
    <row r="311" spans="1:17" ht="14.1" customHeight="1" x14ac:dyDescent="0.2">
      <c r="A311" s="7">
        <v>316</v>
      </c>
      <c r="B311" s="7">
        <v>316</v>
      </c>
      <c r="C311" s="7" t="s">
        <v>248</v>
      </c>
      <c r="D311" s="166" t="s">
        <v>2798</v>
      </c>
      <c r="E311"/>
      <c r="F311" s="7"/>
      <c r="G311" s="154" t="s">
        <v>2799</v>
      </c>
      <c r="H311" s="155">
        <v>62022454</v>
      </c>
      <c r="I311" s="7" t="s">
        <v>78</v>
      </c>
      <c r="J311" s="156" t="s">
        <v>1228</v>
      </c>
      <c r="K311" s="135">
        <v>45834</v>
      </c>
      <c r="L311" s="158">
        <v>17538</v>
      </c>
      <c r="M311" s="158">
        <v>59664.275999999998</v>
      </c>
      <c r="N311" s="132">
        <v>17538</v>
      </c>
      <c r="O311" s="132">
        <v>57980.627999999997</v>
      </c>
      <c r="P311" s="157">
        <v>1</v>
      </c>
      <c r="Q311" s="135">
        <v>49486</v>
      </c>
    </row>
    <row r="312" spans="1:17" ht="14.1" customHeight="1" x14ac:dyDescent="0.2">
      <c r="A312" s="7">
        <v>316</v>
      </c>
      <c r="B312" s="7">
        <v>316</v>
      </c>
      <c r="C312" s="7" t="s">
        <v>248</v>
      </c>
      <c r="D312" s="166" t="s">
        <v>2800</v>
      </c>
      <c r="E312"/>
      <c r="F312" s="7"/>
      <c r="G312" s="154" t="s">
        <v>2801</v>
      </c>
      <c r="H312" s="155">
        <v>62020664</v>
      </c>
      <c r="I312" s="7" t="s">
        <v>78</v>
      </c>
      <c r="J312" s="156" t="s">
        <v>1222</v>
      </c>
      <c r="K312" s="135">
        <v>45853</v>
      </c>
      <c r="L312" s="158">
        <v>20450</v>
      </c>
      <c r="M312" s="158">
        <v>79828.62</v>
      </c>
      <c r="N312" s="132">
        <v>754.755</v>
      </c>
      <c r="O312" s="132">
        <v>2928.9777285</v>
      </c>
      <c r="P312" s="157">
        <v>3.6907334963325183E-2</v>
      </c>
      <c r="Q312" s="135">
        <v>49505</v>
      </c>
    </row>
    <row r="313" spans="1:17" ht="14.1" customHeight="1" x14ac:dyDescent="0.2">
      <c r="A313" s="7">
        <v>316</v>
      </c>
      <c r="B313" s="7">
        <v>316</v>
      </c>
      <c r="C313" s="7" t="s">
        <v>248</v>
      </c>
      <c r="D313" s="166" t="s">
        <v>2802</v>
      </c>
      <c r="E313"/>
      <c r="F313" s="7"/>
      <c r="G313" s="154" t="s">
        <v>2803</v>
      </c>
      <c r="H313" s="155">
        <v>62022257</v>
      </c>
      <c r="I313" s="7" t="s">
        <v>78</v>
      </c>
      <c r="J313" s="156" t="s">
        <v>1228</v>
      </c>
      <c r="K313" s="135">
        <v>45853</v>
      </c>
      <c r="L313" s="158">
        <v>9330.9539999999997</v>
      </c>
      <c r="M313" s="158">
        <v>31212.041000000001</v>
      </c>
      <c r="N313" s="132">
        <v>9330.9539999999997</v>
      </c>
      <c r="O313" s="132">
        <v>30848.133923999998</v>
      </c>
      <c r="P313" s="157">
        <v>1</v>
      </c>
      <c r="Q313" s="135">
        <v>49505</v>
      </c>
    </row>
    <row r="314" spans="1:17" ht="14.1" customHeight="1" x14ac:dyDescent="0.2">
      <c r="A314" s="7">
        <v>316</v>
      </c>
      <c r="B314" s="7">
        <v>316</v>
      </c>
      <c r="C314" s="7" t="s">
        <v>248</v>
      </c>
      <c r="D314" s="166" t="s">
        <v>2804</v>
      </c>
      <c r="E314"/>
      <c r="F314" s="7"/>
      <c r="G314" s="167" t="s">
        <v>2805</v>
      </c>
      <c r="H314" s="155">
        <v>62021525</v>
      </c>
      <c r="I314" s="7" t="s">
        <v>78</v>
      </c>
      <c r="J314" s="156" t="s">
        <v>1228</v>
      </c>
      <c r="K314" s="135">
        <v>45904</v>
      </c>
      <c r="L314" s="158">
        <v>14040</v>
      </c>
      <c r="M314" s="158">
        <v>47230.559999999998</v>
      </c>
      <c r="N314" s="132">
        <v>14040</v>
      </c>
      <c r="O314" s="132">
        <v>46416.24</v>
      </c>
      <c r="P314" s="157">
        <v>1</v>
      </c>
      <c r="Q314" s="135">
        <v>48826</v>
      </c>
    </row>
  </sheetData>
  <sheetProtection formatColumns="0"/>
  <dataConsolidate/>
  <conditionalFormatting sqref="E53">
    <cfRule type="duplicateValues" dxfId="96" priority="51"/>
  </conditionalFormatting>
  <conditionalFormatting sqref="E54">
    <cfRule type="duplicateValues" dxfId="95" priority="50"/>
  </conditionalFormatting>
  <conditionalFormatting sqref="E55">
    <cfRule type="duplicateValues" dxfId="94" priority="22"/>
  </conditionalFormatting>
  <conditionalFormatting sqref="E56">
    <cfRule type="duplicateValues" dxfId="93" priority="13"/>
  </conditionalFormatting>
  <conditionalFormatting sqref="E69">
    <cfRule type="duplicateValues" dxfId="92" priority="49"/>
  </conditionalFormatting>
  <conditionalFormatting sqref="E123">
    <cfRule type="duplicateValues" dxfId="91" priority="48"/>
  </conditionalFormatting>
  <conditionalFormatting sqref="E144">
    <cfRule type="duplicateValues" dxfId="90" priority="97"/>
  </conditionalFormatting>
  <conditionalFormatting sqref="E145">
    <cfRule type="duplicateValues" dxfId="89" priority="96"/>
  </conditionalFormatting>
  <conditionalFormatting sqref="E147">
    <cfRule type="duplicateValues" dxfId="88" priority="47"/>
  </conditionalFormatting>
  <conditionalFormatting sqref="E152">
    <cfRule type="duplicateValues" dxfId="87" priority="46"/>
  </conditionalFormatting>
  <conditionalFormatting sqref="E155">
    <cfRule type="duplicateValues" dxfId="86" priority="92"/>
  </conditionalFormatting>
  <conditionalFormatting sqref="E156">
    <cfRule type="duplicateValues" dxfId="85" priority="91"/>
  </conditionalFormatting>
  <conditionalFormatting sqref="E157">
    <cfRule type="duplicateValues" dxfId="84" priority="90"/>
  </conditionalFormatting>
  <conditionalFormatting sqref="E158">
    <cfRule type="duplicateValues" dxfId="83" priority="45"/>
  </conditionalFormatting>
  <conditionalFormatting sqref="E159">
    <cfRule type="duplicateValues" dxfId="82" priority="44"/>
  </conditionalFormatting>
  <conditionalFormatting sqref="E161">
    <cfRule type="duplicateValues" dxfId="81" priority="43"/>
  </conditionalFormatting>
  <conditionalFormatting sqref="E162">
    <cfRule type="duplicateValues" dxfId="80" priority="42"/>
  </conditionalFormatting>
  <conditionalFormatting sqref="E163">
    <cfRule type="duplicateValues" dxfId="79" priority="41"/>
  </conditionalFormatting>
  <conditionalFormatting sqref="E167">
    <cfRule type="duplicateValues" dxfId="78" priority="40"/>
  </conditionalFormatting>
  <conditionalFormatting sqref="E170">
    <cfRule type="duplicateValues" dxfId="77" priority="39"/>
  </conditionalFormatting>
  <conditionalFormatting sqref="E171">
    <cfRule type="duplicateValues" dxfId="76" priority="83"/>
  </conditionalFormatting>
  <conditionalFormatting sqref="E172">
    <cfRule type="duplicateValues" dxfId="75" priority="38"/>
  </conditionalFormatting>
  <conditionalFormatting sqref="E173">
    <cfRule type="duplicateValues" dxfId="74" priority="82"/>
  </conditionalFormatting>
  <conditionalFormatting sqref="E174">
    <cfRule type="duplicateValues" dxfId="73" priority="84"/>
  </conditionalFormatting>
  <conditionalFormatting sqref="E179">
    <cfRule type="duplicateValues" dxfId="72" priority="37"/>
  </conditionalFormatting>
  <conditionalFormatting sqref="E181">
    <cfRule type="duplicateValues" dxfId="71" priority="81"/>
  </conditionalFormatting>
  <conditionalFormatting sqref="E187">
    <cfRule type="duplicateValues" dxfId="70" priority="76"/>
  </conditionalFormatting>
  <conditionalFormatting sqref="E188">
    <cfRule type="duplicateValues" dxfId="69" priority="79"/>
  </conditionalFormatting>
  <conditionalFormatting sqref="E191">
    <cfRule type="duplicateValues" dxfId="68" priority="78"/>
  </conditionalFormatting>
  <conditionalFormatting sqref="E192">
    <cfRule type="duplicateValues" dxfId="67" priority="36"/>
  </conditionalFormatting>
  <conditionalFormatting sqref="E193">
    <cfRule type="duplicateValues" dxfId="66" priority="95"/>
  </conditionalFormatting>
  <conditionalFormatting sqref="E200">
    <cfRule type="duplicateValues" dxfId="65" priority="35"/>
  </conditionalFormatting>
  <conditionalFormatting sqref="E203">
    <cfRule type="duplicateValues" dxfId="64" priority="86"/>
  </conditionalFormatting>
  <conditionalFormatting sqref="E209">
    <cfRule type="duplicateValues" dxfId="63" priority="72"/>
  </conditionalFormatting>
  <conditionalFormatting sqref="E210">
    <cfRule type="duplicateValues" dxfId="62" priority="71"/>
  </conditionalFormatting>
  <conditionalFormatting sqref="E211">
    <cfRule type="duplicateValues" dxfId="61" priority="70"/>
  </conditionalFormatting>
  <conditionalFormatting sqref="E217">
    <cfRule type="duplicateValues" dxfId="60" priority="68"/>
  </conditionalFormatting>
  <conditionalFormatting sqref="E219">
    <cfRule type="duplicateValues" dxfId="59" priority="66"/>
  </conditionalFormatting>
  <conditionalFormatting sqref="E220">
    <cfRule type="duplicateValues" dxfId="58" priority="34"/>
  </conditionalFormatting>
  <conditionalFormatting sqref="E221">
    <cfRule type="duplicateValues" dxfId="57" priority="89"/>
  </conditionalFormatting>
  <conditionalFormatting sqref="E223">
    <cfRule type="duplicateValues" dxfId="56" priority="65"/>
  </conditionalFormatting>
  <conditionalFormatting sqref="E226">
    <cfRule type="duplicateValues" dxfId="55" priority="75"/>
  </conditionalFormatting>
  <conditionalFormatting sqref="E228">
    <cfRule type="duplicateValues" dxfId="54" priority="64"/>
  </conditionalFormatting>
  <conditionalFormatting sqref="E229">
    <cfRule type="duplicateValues" dxfId="53" priority="33"/>
  </conditionalFormatting>
  <conditionalFormatting sqref="E233">
    <cfRule type="duplicateValues" dxfId="52" priority="74"/>
  </conditionalFormatting>
  <conditionalFormatting sqref="E234">
    <cfRule type="duplicateValues" dxfId="51" priority="88"/>
  </conditionalFormatting>
  <conditionalFormatting sqref="E235">
    <cfRule type="duplicateValues" dxfId="50" priority="87"/>
  </conditionalFormatting>
  <conditionalFormatting sqref="E238">
    <cfRule type="duplicateValues" dxfId="49" priority="32"/>
  </conditionalFormatting>
  <conditionalFormatting sqref="E241">
    <cfRule type="duplicateValues" dxfId="48" priority="63"/>
  </conditionalFormatting>
  <conditionalFormatting sqref="E242">
    <cfRule type="duplicateValues" dxfId="47" priority="62"/>
  </conditionalFormatting>
  <conditionalFormatting sqref="E243">
    <cfRule type="duplicateValues" dxfId="46" priority="61"/>
  </conditionalFormatting>
  <conditionalFormatting sqref="E245">
    <cfRule type="duplicateValues" dxfId="45" priority="85"/>
  </conditionalFormatting>
  <conditionalFormatting sqref="E246">
    <cfRule type="duplicateValues" dxfId="44" priority="31"/>
  </conditionalFormatting>
  <conditionalFormatting sqref="E248">
    <cfRule type="duplicateValues" dxfId="43" priority="67"/>
  </conditionalFormatting>
  <conditionalFormatting sqref="E251">
    <cfRule type="duplicateValues" dxfId="42" priority="30"/>
  </conditionalFormatting>
  <conditionalFormatting sqref="E254">
    <cfRule type="duplicateValues" dxfId="41" priority="94"/>
  </conditionalFormatting>
  <conditionalFormatting sqref="E255">
    <cfRule type="duplicateValues" dxfId="40" priority="29"/>
  </conditionalFormatting>
  <conditionalFormatting sqref="E256">
    <cfRule type="duplicateValues" dxfId="39" priority="60"/>
  </conditionalFormatting>
  <conditionalFormatting sqref="E258">
    <cfRule type="duplicateValues" dxfId="38" priority="93"/>
  </conditionalFormatting>
  <conditionalFormatting sqref="E259">
    <cfRule type="duplicateValues" dxfId="37" priority="28"/>
  </conditionalFormatting>
  <conditionalFormatting sqref="E260">
    <cfRule type="duplicateValues" dxfId="36" priority="27"/>
  </conditionalFormatting>
  <conditionalFormatting sqref="E261">
    <cfRule type="duplicateValues" dxfId="35" priority="77"/>
  </conditionalFormatting>
  <conditionalFormatting sqref="E262">
    <cfRule type="duplicateValues" dxfId="34" priority="58"/>
  </conditionalFormatting>
  <conditionalFormatting sqref="E263">
    <cfRule type="duplicateValues" dxfId="33" priority="73"/>
  </conditionalFormatting>
  <conditionalFormatting sqref="E266">
    <cfRule type="duplicateValues" dxfId="32" priority="59"/>
  </conditionalFormatting>
  <conditionalFormatting sqref="E268">
    <cfRule type="duplicateValues" dxfId="31" priority="26"/>
  </conditionalFormatting>
  <conditionalFormatting sqref="E270">
    <cfRule type="duplicateValues" dxfId="30" priority="57"/>
  </conditionalFormatting>
  <conditionalFormatting sqref="E274">
    <cfRule type="duplicateValues" dxfId="29" priority="25"/>
  </conditionalFormatting>
  <conditionalFormatting sqref="E275">
    <cfRule type="duplicateValues" dxfId="28" priority="24"/>
  </conditionalFormatting>
  <conditionalFormatting sqref="E277">
    <cfRule type="duplicateValues" dxfId="27" priority="69"/>
  </conditionalFormatting>
  <conditionalFormatting sqref="E279">
    <cfRule type="duplicateValues" dxfId="26" priority="80"/>
  </conditionalFormatting>
  <conditionalFormatting sqref="E280">
    <cfRule type="duplicateValues" dxfId="25" priority="54"/>
  </conditionalFormatting>
  <conditionalFormatting sqref="E281">
    <cfRule type="duplicateValues" dxfId="24" priority="53"/>
  </conditionalFormatting>
  <conditionalFormatting sqref="E282">
    <cfRule type="duplicateValues" dxfId="23" priority="56"/>
  </conditionalFormatting>
  <conditionalFormatting sqref="E283">
    <cfRule type="duplicateValues" dxfId="22" priority="23"/>
  </conditionalFormatting>
  <conditionalFormatting sqref="E285">
    <cfRule type="duplicateValues" dxfId="21" priority="52"/>
  </conditionalFormatting>
  <conditionalFormatting sqref="E286">
    <cfRule type="duplicateValues" dxfId="20" priority="55"/>
  </conditionalFormatting>
  <conditionalFormatting sqref="E287">
    <cfRule type="duplicateValues" dxfId="19" priority="16"/>
  </conditionalFormatting>
  <conditionalFormatting sqref="E288">
    <cfRule type="duplicateValues" dxfId="18" priority="21"/>
  </conditionalFormatting>
  <conditionalFormatting sqref="E289">
    <cfRule type="duplicateValues" dxfId="17" priority="20"/>
  </conditionalFormatting>
  <conditionalFormatting sqref="E290">
    <cfRule type="duplicateValues" dxfId="16" priority="19"/>
  </conditionalFormatting>
  <conditionalFormatting sqref="E291">
    <cfRule type="duplicateValues" dxfId="15" priority="18"/>
  </conditionalFormatting>
  <conditionalFormatting sqref="E292">
    <cfRule type="duplicateValues" dxfId="14" priority="17"/>
  </conditionalFormatting>
  <conditionalFormatting sqref="E295">
    <cfRule type="duplicateValues" dxfId="13" priority="15"/>
  </conditionalFormatting>
  <conditionalFormatting sqref="E296">
    <cfRule type="duplicateValues" dxfId="12" priority="14"/>
  </conditionalFormatting>
  <conditionalFormatting sqref="E297">
    <cfRule type="duplicateValues" dxfId="11" priority="12"/>
  </conditionalFormatting>
  <conditionalFormatting sqref="E298">
    <cfRule type="duplicateValues" dxfId="10" priority="9"/>
  </conditionalFormatting>
  <conditionalFormatting sqref="E299">
    <cfRule type="duplicateValues" dxfId="9" priority="8"/>
  </conditionalFormatting>
  <conditionalFormatting sqref="E300">
    <cfRule type="duplicateValues" dxfId="8" priority="7"/>
  </conditionalFormatting>
  <conditionalFormatting sqref="E302">
    <cfRule type="duplicateValues" dxfId="7" priority="11"/>
  </conditionalFormatting>
  <conditionalFormatting sqref="E303">
    <cfRule type="duplicateValues" dxfId="6" priority="10"/>
  </conditionalFormatting>
  <conditionalFormatting sqref="E306">
    <cfRule type="duplicateValues" dxfId="5" priority="5"/>
  </conditionalFormatting>
  <conditionalFormatting sqref="E307">
    <cfRule type="duplicateValues" dxfId="4" priority="4"/>
  </conditionalFormatting>
  <conditionalFormatting sqref="E309">
    <cfRule type="duplicateValues" dxfId="3" priority="6"/>
  </conditionalFormatting>
  <conditionalFormatting sqref="E310:E311">
    <cfRule type="duplicateValues" dxfId="2" priority="3"/>
  </conditionalFormatting>
  <conditionalFormatting sqref="E312:E313">
    <cfRule type="duplicateValues" dxfId="1" priority="2"/>
  </conditionalFormatting>
  <conditionalFormatting sqref="E314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A2" sqref="A2"/>
    </sheetView>
  </sheetViews>
  <sheetFormatPr defaultColWidth="0" defaultRowHeight="14.25" x14ac:dyDescent="0.2"/>
  <cols>
    <col min="1" max="1" width="29.5" style="7" customWidth="1"/>
    <col min="2" max="2" width="30.375" customWidth="1"/>
    <col min="3" max="3" width="90.875" style="11" customWidth="1"/>
    <col min="4" max="4" width="68.875" style="7" customWidth="1"/>
    <col min="5" max="5" width="29.75" bestFit="1" customWidth="1"/>
    <col min="6" max="16384" width="9" hidden="1"/>
  </cols>
  <sheetData>
    <row r="1" spans="1:5" s="41" customFormat="1" ht="45" x14ac:dyDescent="0.2">
      <c r="A1" s="40" t="s">
        <v>590</v>
      </c>
      <c r="B1" s="40" t="s">
        <v>334</v>
      </c>
      <c r="C1" s="40" t="s">
        <v>335</v>
      </c>
      <c r="D1" s="40" t="s">
        <v>373</v>
      </c>
      <c r="E1"/>
    </row>
    <row r="2" spans="1:5" x14ac:dyDescent="0.2">
      <c r="A2" s="75"/>
      <c r="B2" s="75" t="s">
        <v>670</v>
      </c>
      <c r="C2" s="17" t="s">
        <v>53</v>
      </c>
      <c r="D2" s="17"/>
    </row>
    <row r="3" spans="1:5" x14ac:dyDescent="0.2">
      <c r="A3" s="76"/>
      <c r="B3" s="76"/>
      <c r="C3" s="17" t="s">
        <v>61</v>
      </c>
      <c r="D3" s="17"/>
    </row>
    <row r="4" spans="1:5" ht="42.75" x14ac:dyDescent="0.2">
      <c r="A4" s="68"/>
      <c r="B4" s="89" t="s">
        <v>783</v>
      </c>
      <c r="C4" s="18" t="s">
        <v>53</v>
      </c>
      <c r="D4" s="18"/>
    </row>
    <row r="5" spans="1:5" x14ac:dyDescent="0.2">
      <c r="A5" s="69"/>
      <c r="B5" s="90"/>
      <c r="C5" s="18" t="s">
        <v>59</v>
      </c>
      <c r="D5" s="18"/>
    </row>
    <row r="6" spans="1:5" x14ac:dyDescent="0.2">
      <c r="A6" s="69"/>
      <c r="B6" s="90"/>
      <c r="C6" s="18" t="s">
        <v>67</v>
      </c>
      <c r="D6" s="18"/>
    </row>
    <row r="7" spans="1:5" x14ac:dyDescent="0.2">
      <c r="A7" s="69"/>
      <c r="B7" s="90"/>
      <c r="C7" s="18" t="s">
        <v>74</v>
      </c>
      <c r="D7" s="18"/>
    </row>
    <row r="8" spans="1:5" x14ac:dyDescent="0.2">
      <c r="A8" s="69"/>
      <c r="B8" s="90"/>
      <c r="C8" s="18" t="s">
        <v>81</v>
      </c>
      <c r="D8" s="18"/>
    </row>
    <row r="9" spans="1:5" x14ac:dyDescent="0.2">
      <c r="A9" s="69"/>
      <c r="B9" s="90"/>
      <c r="C9" s="18" t="s">
        <v>929</v>
      </c>
      <c r="D9" s="18"/>
    </row>
    <row r="10" spans="1:5" x14ac:dyDescent="0.2">
      <c r="A10" s="69"/>
      <c r="B10" s="90"/>
      <c r="C10" s="18" t="s">
        <v>92</v>
      </c>
      <c r="D10" s="18"/>
    </row>
    <row r="11" spans="1:5" x14ac:dyDescent="0.2">
      <c r="A11" s="69"/>
      <c r="B11" s="90"/>
      <c r="C11" s="18" t="s">
        <v>960</v>
      </c>
      <c r="D11" s="18"/>
      <c r="E11" t="s">
        <v>1182</v>
      </c>
    </row>
    <row r="12" spans="1:5" x14ac:dyDescent="0.2">
      <c r="A12" s="69"/>
      <c r="B12" s="90"/>
      <c r="C12" s="18" t="s">
        <v>961</v>
      </c>
      <c r="D12" s="18"/>
      <c r="E12" t="s">
        <v>1182</v>
      </c>
    </row>
    <row r="13" spans="1:5" x14ac:dyDescent="0.2">
      <c r="A13" s="69"/>
      <c r="B13" s="90"/>
      <c r="C13" s="18" t="s">
        <v>104</v>
      </c>
      <c r="D13" s="18"/>
    </row>
    <row r="14" spans="1:5" x14ac:dyDescent="0.2">
      <c r="A14" s="69"/>
      <c r="B14" s="90"/>
      <c r="C14" s="18" t="s">
        <v>109</v>
      </c>
      <c r="D14" s="18"/>
    </row>
    <row r="15" spans="1:5" x14ac:dyDescent="0.2">
      <c r="A15" s="69"/>
      <c r="B15" s="90"/>
      <c r="C15" s="18" t="s">
        <v>111</v>
      </c>
      <c r="D15" s="18"/>
    </row>
    <row r="16" spans="1:5" x14ac:dyDescent="0.2">
      <c r="A16" s="69"/>
      <c r="B16" s="90"/>
      <c r="C16" s="18" t="s">
        <v>114</v>
      </c>
      <c r="D16" s="18"/>
    </row>
    <row r="17" spans="1:4" x14ac:dyDescent="0.2">
      <c r="A17" s="69"/>
      <c r="B17" s="90"/>
      <c r="C17" s="18" t="s">
        <v>117</v>
      </c>
      <c r="D17" s="18"/>
    </row>
    <row r="18" spans="1:4" x14ac:dyDescent="0.2">
      <c r="A18" s="69"/>
      <c r="B18" s="90"/>
      <c r="C18" s="18" t="s">
        <v>120</v>
      </c>
      <c r="D18" s="18"/>
    </row>
    <row r="19" spans="1:4" x14ac:dyDescent="0.2">
      <c r="A19" s="69"/>
      <c r="B19" s="90"/>
      <c r="C19" s="18" t="s">
        <v>123</v>
      </c>
      <c r="D19" s="18"/>
    </row>
    <row r="20" spans="1:4" x14ac:dyDescent="0.2">
      <c r="A20" s="69"/>
      <c r="B20" s="90"/>
      <c r="C20" s="18" t="s">
        <v>125</v>
      </c>
      <c r="D20" s="18"/>
    </row>
    <row r="21" spans="1:4" x14ac:dyDescent="0.2">
      <c r="A21" s="69"/>
      <c r="B21" s="90"/>
      <c r="C21" s="18" t="s">
        <v>314</v>
      </c>
      <c r="D21" s="18"/>
    </row>
    <row r="22" spans="1:4" x14ac:dyDescent="0.2">
      <c r="A22" s="69"/>
      <c r="B22" s="90"/>
      <c r="C22" s="18" t="s">
        <v>128</v>
      </c>
      <c r="D22" s="18"/>
    </row>
    <row r="23" spans="1:4" x14ac:dyDescent="0.2">
      <c r="A23" s="69"/>
      <c r="B23" s="90"/>
      <c r="C23" s="18" t="s">
        <v>131</v>
      </c>
      <c r="D23" s="18"/>
    </row>
    <row r="24" spans="1:4" x14ac:dyDescent="0.2">
      <c r="A24" s="69"/>
      <c r="B24" s="90"/>
      <c r="C24" s="18" t="s">
        <v>132</v>
      </c>
      <c r="D24" s="18"/>
    </row>
    <row r="25" spans="1:4" x14ac:dyDescent="0.2">
      <c r="A25" s="69"/>
      <c r="B25" s="90"/>
      <c r="C25" s="18" t="s">
        <v>134</v>
      </c>
      <c r="D25" s="18"/>
    </row>
    <row r="26" spans="1:4" x14ac:dyDescent="0.2">
      <c r="A26" s="69"/>
      <c r="B26" s="90"/>
      <c r="C26" s="18" t="s">
        <v>136</v>
      </c>
      <c r="D26" s="18"/>
    </row>
    <row r="27" spans="1:4" x14ac:dyDescent="0.2">
      <c r="A27" s="69"/>
      <c r="B27" s="90"/>
      <c r="C27" s="18" t="s">
        <v>138</v>
      </c>
      <c r="D27" s="18"/>
    </row>
    <row r="28" spans="1:4" x14ac:dyDescent="0.2">
      <c r="A28" s="69"/>
      <c r="B28" s="90"/>
      <c r="C28" s="18" t="s">
        <v>141</v>
      </c>
      <c r="D28" s="18"/>
    </row>
    <row r="29" spans="1:4" x14ac:dyDescent="0.2">
      <c r="A29" s="69"/>
      <c r="B29" s="90"/>
      <c r="C29" s="18" t="s">
        <v>143</v>
      </c>
      <c r="D29" s="18"/>
    </row>
    <row r="30" spans="1:4" x14ac:dyDescent="0.2">
      <c r="A30" s="69"/>
      <c r="B30" s="90"/>
      <c r="C30" s="18" t="s">
        <v>315</v>
      </c>
      <c r="D30" s="18"/>
    </row>
    <row r="31" spans="1:4" x14ac:dyDescent="0.2">
      <c r="A31" s="69"/>
      <c r="B31" s="90"/>
      <c r="C31" s="18" t="s">
        <v>145</v>
      </c>
      <c r="D31" s="18"/>
    </row>
    <row r="32" spans="1:4" x14ac:dyDescent="0.2">
      <c r="A32" s="69"/>
      <c r="B32" s="90"/>
      <c r="C32" s="18" t="s">
        <v>147</v>
      </c>
      <c r="D32" s="18"/>
    </row>
    <row r="33" spans="1:5" x14ac:dyDescent="0.2">
      <c r="A33" s="69"/>
      <c r="B33" s="90"/>
      <c r="C33" s="18" t="s">
        <v>149</v>
      </c>
      <c r="D33" s="18"/>
    </row>
    <row r="34" spans="1:5" x14ac:dyDescent="0.2">
      <c r="A34" s="69"/>
      <c r="B34" s="90"/>
      <c r="C34" s="18" t="s">
        <v>151</v>
      </c>
      <c r="D34" s="18"/>
    </row>
    <row r="35" spans="1:5" x14ac:dyDescent="0.2">
      <c r="A35" s="69"/>
      <c r="B35" s="90"/>
      <c r="C35" s="18" t="s">
        <v>153</v>
      </c>
      <c r="D35" s="18"/>
    </row>
    <row r="36" spans="1:5" x14ac:dyDescent="0.2">
      <c r="A36" s="69"/>
      <c r="B36" s="90"/>
      <c r="C36" s="18" t="s">
        <v>1124</v>
      </c>
      <c r="D36" s="18"/>
      <c r="E36" t="s">
        <v>1182</v>
      </c>
    </row>
    <row r="37" spans="1:5" x14ac:dyDescent="0.2">
      <c r="A37" s="69"/>
      <c r="B37" s="90"/>
      <c r="C37" s="7" t="s">
        <v>1123</v>
      </c>
      <c r="D37" s="18"/>
      <c r="E37" t="s">
        <v>1182</v>
      </c>
    </row>
    <row r="38" spans="1:5" x14ac:dyDescent="0.2">
      <c r="A38" s="69"/>
      <c r="B38" s="90"/>
      <c r="C38" s="18" t="s">
        <v>154</v>
      </c>
      <c r="D38" s="18"/>
    </row>
    <row r="39" spans="1:5" x14ac:dyDescent="0.2">
      <c r="A39" s="69"/>
      <c r="B39" s="90"/>
      <c r="C39" s="18" t="s">
        <v>155</v>
      </c>
      <c r="D39" s="18"/>
    </row>
    <row r="40" spans="1:5" x14ac:dyDescent="0.2">
      <c r="A40" s="69"/>
      <c r="B40" s="90"/>
      <c r="C40" s="18" t="s">
        <v>954</v>
      </c>
      <c r="D40" s="18"/>
      <c r="E40" t="s">
        <v>1182</v>
      </c>
    </row>
    <row r="41" spans="1:5" x14ac:dyDescent="0.2">
      <c r="A41" s="69"/>
      <c r="B41" s="90"/>
      <c r="C41" s="18" t="s">
        <v>157</v>
      </c>
      <c r="D41" s="18"/>
    </row>
    <row r="42" spans="1:5" x14ac:dyDescent="0.2">
      <c r="A42" s="69"/>
      <c r="B42" s="90"/>
      <c r="C42" s="18" t="s">
        <v>158</v>
      </c>
      <c r="D42" s="18"/>
    </row>
    <row r="43" spans="1:5" x14ac:dyDescent="0.2">
      <c r="A43" s="69"/>
      <c r="B43" s="90"/>
      <c r="C43" s="18" t="s">
        <v>159</v>
      </c>
      <c r="D43" s="18"/>
    </row>
    <row r="44" spans="1:5" x14ac:dyDescent="0.2">
      <c r="A44" s="69"/>
      <c r="B44" s="90"/>
      <c r="C44" s="18" t="s">
        <v>160</v>
      </c>
      <c r="D44" s="18"/>
    </row>
    <row r="45" spans="1:5" x14ac:dyDescent="0.2">
      <c r="A45" s="69"/>
      <c r="B45" s="90"/>
      <c r="C45" s="18" t="s">
        <v>161</v>
      </c>
      <c r="D45" s="18"/>
    </row>
    <row r="46" spans="1:5" x14ac:dyDescent="0.2">
      <c r="A46" s="69"/>
      <c r="B46" s="90"/>
      <c r="C46" s="18" t="s">
        <v>956</v>
      </c>
      <c r="D46" s="18"/>
      <c r="E46" t="s">
        <v>1182</v>
      </c>
    </row>
    <row r="47" spans="1:5" x14ac:dyDescent="0.2">
      <c r="A47" s="69"/>
      <c r="B47" s="90"/>
      <c r="C47" s="18" t="s">
        <v>164</v>
      </c>
      <c r="D47" s="18"/>
    </row>
    <row r="48" spans="1:5" x14ac:dyDescent="0.2">
      <c r="A48" s="69"/>
      <c r="B48" s="90"/>
      <c r="C48" s="18" t="s">
        <v>166</v>
      </c>
      <c r="D48" s="18"/>
    </row>
    <row r="49" spans="1:5" x14ac:dyDescent="0.2">
      <c r="A49" s="69"/>
      <c r="B49" s="90"/>
      <c r="C49" s="18" t="s">
        <v>168</v>
      </c>
      <c r="D49" s="18"/>
    </row>
    <row r="50" spans="1:5" x14ac:dyDescent="0.2">
      <c r="A50" s="69"/>
      <c r="B50" s="90"/>
      <c r="C50" s="18" t="s">
        <v>173</v>
      </c>
      <c r="D50" s="18"/>
    </row>
    <row r="51" spans="1:5" x14ac:dyDescent="0.2">
      <c r="A51" s="69"/>
      <c r="B51" s="90"/>
      <c r="C51" s="18" t="s">
        <v>175</v>
      </c>
      <c r="D51" s="18"/>
    </row>
    <row r="52" spans="1:5" x14ac:dyDescent="0.2">
      <c r="A52" s="69"/>
      <c r="B52" s="90"/>
      <c r="C52" s="18" t="s">
        <v>177</v>
      </c>
      <c r="D52" s="18"/>
    </row>
    <row r="53" spans="1:5" x14ac:dyDescent="0.2">
      <c r="A53" s="69"/>
      <c r="B53" s="90"/>
      <c r="C53" s="18" t="s">
        <v>178</v>
      </c>
      <c r="D53" s="18"/>
    </row>
    <row r="54" spans="1:5" x14ac:dyDescent="0.2">
      <c r="A54" s="69"/>
      <c r="B54" s="90"/>
      <c r="C54" s="18" t="s">
        <v>179</v>
      </c>
      <c r="D54" s="18"/>
    </row>
    <row r="55" spans="1:5" x14ac:dyDescent="0.2">
      <c r="A55" s="69"/>
      <c r="B55" s="90"/>
      <c r="C55" s="18" t="s">
        <v>180</v>
      </c>
      <c r="D55" s="18"/>
    </row>
    <row r="56" spans="1:5" x14ac:dyDescent="0.2">
      <c r="A56" s="69"/>
      <c r="B56" s="90"/>
      <c r="C56" s="18" t="s">
        <v>181</v>
      </c>
      <c r="D56" s="18"/>
    </row>
    <row r="57" spans="1:5" x14ac:dyDescent="0.2">
      <c r="A57" s="69"/>
      <c r="B57" s="90"/>
      <c r="C57" s="18" t="s">
        <v>182</v>
      </c>
      <c r="D57" s="18"/>
    </row>
    <row r="58" spans="1:5" x14ac:dyDescent="0.2">
      <c r="A58" s="69"/>
      <c r="B58" s="90"/>
      <c r="C58" s="18" t="s">
        <v>183</v>
      </c>
      <c r="D58" s="18"/>
    </row>
    <row r="59" spans="1:5" x14ac:dyDescent="0.2">
      <c r="A59" s="69"/>
      <c r="B59" s="90"/>
      <c r="C59" s="18" t="s">
        <v>510</v>
      </c>
      <c r="D59" s="18"/>
    </row>
    <row r="60" spans="1:5" x14ac:dyDescent="0.2">
      <c r="A60" s="69"/>
      <c r="B60" s="90"/>
      <c r="C60" s="18" t="s">
        <v>184</v>
      </c>
      <c r="D60" s="18"/>
    </row>
    <row r="61" spans="1:5" x14ac:dyDescent="0.2">
      <c r="A61" s="69"/>
      <c r="B61" s="90"/>
      <c r="C61" s="18" t="s">
        <v>185</v>
      </c>
      <c r="D61" s="18"/>
    </row>
    <row r="62" spans="1:5" x14ac:dyDescent="0.2">
      <c r="A62" s="69"/>
      <c r="B62" s="90"/>
      <c r="C62" s="18" t="s">
        <v>186</v>
      </c>
      <c r="D62" s="18"/>
    </row>
    <row r="63" spans="1:5" x14ac:dyDescent="0.2">
      <c r="A63" s="69"/>
      <c r="B63" s="90"/>
      <c r="C63" s="18" t="s">
        <v>955</v>
      </c>
      <c r="D63" s="18"/>
      <c r="E63" t="s">
        <v>1182</v>
      </c>
    </row>
    <row r="64" spans="1:5" x14ac:dyDescent="0.2">
      <c r="A64" s="69"/>
      <c r="B64" s="90"/>
      <c r="C64" s="18" t="s">
        <v>187</v>
      </c>
      <c r="D64" s="18"/>
    </row>
    <row r="65" spans="1:4" x14ac:dyDescent="0.2">
      <c r="A65" s="69"/>
      <c r="B65" s="90"/>
      <c r="C65" s="18" t="s">
        <v>188</v>
      </c>
      <c r="D65" s="18"/>
    </row>
    <row r="66" spans="1:4" x14ac:dyDescent="0.2">
      <c r="A66" s="69"/>
      <c r="B66" s="90"/>
      <c r="C66" s="18" t="s">
        <v>189</v>
      </c>
      <c r="D66" s="18"/>
    </row>
    <row r="67" spans="1:4" x14ac:dyDescent="0.2">
      <c r="A67" s="69"/>
      <c r="B67" s="90"/>
      <c r="C67" s="18" t="s">
        <v>190</v>
      </c>
      <c r="D67" s="18"/>
    </row>
    <row r="68" spans="1:4" x14ac:dyDescent="0.2">
      <c r="A68" s="69"/>
      <c r="B68" s="90"/>
      <c r="C68" s="18" t="s">
        <v>191</v>
      </c>
      <c r="D68" s="18"/>
    </row>
    <row r="69" spans="1:4" x14ac:dyDescent="0.2">
      <c r="A69" s="69"/>
      <c r="B69" s="90"/>
      <c r="C69" s="18" t="s">
        <v>192</v>
      </c>
      <c r="D69" s="18"/>
    </row>
    <row r="70" spans="1:4" x14ac:dyDescent="0.2">
      <c r="A70" s="69"/>
      <c r="B70" s="90"/>
      <c r="C70" s="18" t="s">
        <v>193</v>
      </c>
      <c r="D70" s="18"/>
    </row>
    <row r="71" spans="1:4" x14ac:dyDescent="0.2">
      <c r="A71" s="69"/>
      <c r="B71" s="90"/>
      <c r="C71" s="18" t="s">
        <v>194</v>
      </c>
      <c r="D71" s="18"/>
    </row>
    <row r="72" spans="1:4" x14ac:dyDescent="0.2">
      <c r="A72" s="69"/>
      <c r="B72" s="90"/>
      <c r="C72" s="18" t="s">
        <v>196</v>
      </c>
      <c r="D72" s="18"/>
    </row>
    <row r="73" spans="1:4" x14ac:dyDescent="0.2">
      <c r="A73" s="69"/>
      <c r="B73" s="90"/>
      <c r="C73" s="18" t="s">
        <v>197</v>
      </c>
      <c r="D73" s="18"/>
    </row>
    <row r="74" spans="1:4" x14ac:dyDescent="0.2">
      <c r="A74" s="69"/>
      <c r="B74" s="90"/>
      <c r="C74" s="18" t="s">
        <v>198</v>
      </c>
      <c r="D74" s="18"/>
    </row>
    <row r="75" spans="1:4" x14ac:dyDescent="0.2">
      <c r="A75" s="69"/>
      <c r="B75" s="90"/>
      <c r="C75" s="18" t="s">
        <v>199</v>
      </c>
      <c r="D75" s="18"/>
    </row>
    <row r="76" spans="1:4" x14ac:dyDescent="0.2">
      <c r="A76" s="69"/>
      <c r="B76" s="90"/>
      <c r="C76" s="18" t="s">
        <v>200</v>
      </c>
      <c r="D76" s="18"/>
    </row>
    <row r="77" spans="1:4" x14ac:dyDescent="0.2">
      <c r="A77" s="69"/>
      <c r="B77" s="90"/>
      <c r="C77" s="18" t="s">
        <v>201</v>
      </c>
      <c r="D77" s="18"/>
    </row>
    <row r="78" spans="1:4" x14ac:dyDescent="0.2">
      <c r="A78" s="69"/>
      <c r="B78" s="90"/>
      <c r="C78" s="18" t="s">
        <v>203</v>
      </c>
      <c r="D78" s="18"/>
    </row>
    <row r="79" spans="1:4" x14ac:dyDescent="0.2">
      <c r="A79" s="69"/>
      <c r="B79" s="90"/>
      <c r="C79" s="18" t="s">
        <v>204</v>
      </c>
      <c r="D79" s="18"/>
    </row>
    <row r="80" spans="1:4" x14ac:dyDescent="0.2">
      <c r="A80" s="69"/>
      <c r="B80" s="90"/>
      <c r="C80" s="18" t="s">
        <v>205</v>
      </c>
      <c r="D80" s="18"/>
    </row>
    <row r="81" spans="1:5" x14ac:dyDescent="0.2">
      <c r="A81" s="69"/>
      <c r="B81" s="90"/>
      <c r="C81" s="18" t="s">
        <v>206</v>
      </c>
      <c r="D81" s="18"/>
    </row>
    <row r="82" spans="1:5" x14ac:dyDescent="0.2">
      <c r="A82" s="69"/>
      <c r="B82" s="90"/>
      <c r="C82" s="18" t="s">
        <v>207</v>
      </c>
      <c r="D82" s="18"/>
    </row>
    <row r="83" spans="1:5" x14ac:dyDescent="0.2">
      <c r="A83" s="69"/>
      <c r="B83" s="90"/>
      <c r="C83" s="18" t="s">
        <v>208</v>
      </c>
      <c r="D83" s="18"/>
    </row>
    <row r="84" spans="1:5" x14ac:dyDescent="0.2">
      <c r="A84" s="69"/>
      <c r="B84" s="90"/>
      <c r="C84" s="18" t="s">
        <v>209</v>
      </c>
      <c r="D84" s="18"/>
    </row>
    <row r="85" spans="1:5" x14ac:dyDescent="0.2">
      <c r="A85" s="69"/>
      <c r="B85" s="90"/>
      <c r="C85" s="18" t="s">
        <v>210</v>
      </c>
      <c r="D85" s="18"/>
    </row>
    <row r="86" spans="1:5" x14ac:dyDescent="0.2">
      <c r="A86" s="69"/>
      <c r="B86" s="90"/>
      <c r="C86" s="18" t="s">
        <v>316</v>
      </c>
      <c r="D86" s="18"/>
    </row>
    <row r="87" spans="1:5" x14ac:dyDescent="0.2">
      <c r="A87" s="69"/>
      <c r="B87" s="90"/>
      <c r="C87" s="18" t="s">
        <v>318</v>
      </c>
      <c r="D87" s="18"/>
    </row>
    <row r="88" spans="1:5" x14ac:dyDescent="0.2">
      <c r="A88" s="69"/>
      <c r="B88" s="90"/>
      <c r="C88" s="18" t="s">
        <v>930</v>
      </c>
      <c r="D88" s="18"/>
    </row>
    <row r="89" spans="1:5" x14ac:dyDescent="0.2">
      <c r="A89" s="69"/>
      <c r="B89" s="90"/>
      <c r="C89" s="18" t="s">
        <v>931</v>
      </c>
      <c r="D89" s="18"/>
    </row>
    <row r="90" spans="1:5" x14ac:dyDescent="0.2">
      <c r="A90" s="69"/>
      <c r="B90" s="90"/>
      <c r="C90" s="18" t="s">
        <v>313</v>
      </c>
      <c r="D90" s="18"/>
    </row>
    <row r="91" spans="1:5" x14ac:dyDescent="0.2">
      <c r="A91" s="69"/>
      <c r="B91" s="90"/>
      <c r="C91" s="18" t="s">
        <v>932</v>
      </c>
      <c r="D91" s="18"/>
    </row>
    <row r="92" spans="1:5" x14ac:dyDescent="0.2">
      <c r="A92" s="69"/>
      <c r="B92" s="90"/>
      <c r="C92" s="18" t="s">
        <v>940</v>
      </c>
      <c r="D92" s="18"/>
    </row>
    <row r="93" spans="1:5" x14ac:dyDescent="0.2">
      <c r="A93" s="69"/>
      <c r="B93" s="90"/>
      <c r="C93" s="18" t="s">
        <v>317</v>
      </c>
      <c r="D93" s="18"/>
    </row>
    <row r="94" spans="1:5" x14ac:dyDescent="0.2">
      <c r="A94" s="69"/>
      <c r="B94" s="90"/>
      <c r="C94" s="18" t="s">
        <v>1168</v>
      </c>
      <c r="D94" s="18" t="s">
        <v>1167</v>
      </c>
      <c r="E94" t="s">
        <v>1182</v>
      </c>
    </row>
    <row r="95" spans="1:5" x14ac:dyDescent="0.2">
      <c r="A95" s="69"/>
      <c r="B95" s="90"/>
      <c r="C95" s="18" t="s">
        <v>1169</v>
      </c>
      <c r="D95" s="18" t="s">
        <v>946</v>
      </c>
      <c r="E95" t="s">
        <v>1182</v>
      </c>
    </row>
    <row r="96" spans="1:5" x14ac:dyDescent="0.2">
      <c r="A96" s="69"/>
      <c r="B96" s="90"/>
      <c r="C96" s="18" t="s">
        <v>1170</v>
      </c>
      <c r="D96" s="18" t="s">
        <v>946</v>
      </c>
      <c r="E96" t="s">
        <v>1182</v>
      </c>
    </row>
    <row r="97" spans="1:5" x14ac:dyDescent="0.2">
      <c r="A97" s="69"/>
      <c r="B97" s="90"/>
      <c r="C97" s="18" t="s">
        <v>1164</v>
      </c>
      <c r="D97" s="18" t="s">
        <v>946</v>
      </c>
      <c r="E97" t="s">
        <v>1182</v>
      </c>
    </row>
    <row r="98" spans="1:5" x14ac:dyDescent="0.2">
      <c r="A98" s="69"/>
      <c r="B98" s="90"/>
      <c r="C98" s="18" t="s">
        <v>1165</v>
      </c>
      <c r="D98" s="18" t="s">
        <v>946</v>
      </c>
      <c r="E98" t="s">
        <v>1182</v>
      </c>
    </row>
    <row r="99" spans="1:5" x14ac:dyDescent="0.2">
      <c r="A99" s="69"/>
      <c r="B99" s="90"/>
      <c r="C99" s="18" t="s">
        <v>1166</v>
      </c>
      <c r="D99" s="18" t="s">
        <v>946</v>
      </c>
      <c r="E99" t="s">
        <v>1182</v>
      </c>
    </row>
    <row r="100" spans="1:5" x14ac:dyDescent="0.2">
      <c r="A100" s="69"/>
      <c r="B100" s="90"/>
      <c r="C100" s="18" t="s">
        <v>1171</v>
      </c>
      <c r="D100" s="18" t="s">
        <v>946</v>
      </c>
      <c r="E100" t="s">
        <v>1182</v>
      </c>
    </row>
    <row r="101" spans="1:5" x14ac:dyDescent="0.2">
      <c r="A101" s="69"/>
      <c r="B101" s="90"/>
      <c r="C101" s="18" t="s">
        <v>1172</v>
      </c>
      <c r="D101" s="18" t="s">
        <v>946</v>
      </c>
      <c r="E101" t="s">
        <v>1182</v>
      </c>
    </row>
    <row r="102" spans="1:5" x14ac:dyDescent="0.2">
      <c r="A102" s="69"/>
      <c r="B102" s="90"/>
      <c r="C102" s="18" t="s">
        <v>1173</v>
      </c>
      <c r="D102" s="18" t="s">
        <v>946</v>
      </c>
      <c r="E102" t="s">
        <v>1182</v>
      </c>
    </row>
    <row r="103" spans="1:5" x14ac:dyDescent="0.2">
      <c r="A103" s="69"/>
      <c r="B103" s="90"/>
      <c r="C103" s="18" t="s">
        <v>1174</v>
      </c>
      <c r="D103" s="18" t="s">
        <v>946</v>
      </c>
      <c r="E103" t="s">
        <v>1182</v>
      </c>
    </row>
    <row r="104" spans="1:5" x14ac:dyDescent="0.2">
      <c r="A104" s="64"/>
      <c r="B104" s="64" t="s">
        <v>740</v>
      </c>
      <c r="C104" s="17" t="s">
        <v>429</v>
      </c>
      <c r="D104" s="17"/>
    </row>
    <row r="105" spans="1:5" x14ac:dyDescent="0.2">
      <c r="A105" s="65"/>
      <c r="B105" s="65"/>
      <c r="C105" s="17" t="s">
        <v>2</v>
      </c>
      <c r="D105" s="17"/>
    </row>
    <row r="106" spans="1:5" x14ac:dyDescent="0.2">
      <c r="A106" s="65"/>
      <c r="B106" s="65"/>
      <c r="C106" s="17" t="s">
        <v>432</v>
      </c>
      <c r="D106" s="17"/>
    </row>
    <row r="107" spans="1:5" x14ac:dyDescent="0.2">
      <c r="A107" s="65"/>
      <c r="B107" s="65"/>
      <c r="C107" s="17" t="s">
        <v>767</v>
      </c>
      <c r="D107" s="17"/>
    </row>
    <row r="108" spans="1:5" x14ac:dyDescent="0.2">
      <c r="A108" s="65"/>
      <c r="B108" s="65"/>
      <c r="C108" s="17" t="s">
        <v>78</v>
      </c>
      <c r="D108" s="17"/>
    </row>
    <row r="109" spans="1:5" x14ac:dyDescent="0.2">
      <c r="A109" s="65"/>
      <c r="B109" s="65"/>
      <c r="C109" s="17" t="s">
        <v>430</v>
      </c>
      <c r="D109" s="17"/>
    </row>
    <row r="110" spans="1:5" x14ac:dyDescent="0.2">
      <c r="A110" s="66"/>
      <c r="B110" s="66"/>
      <c r="C110" s="17" t="s">
        <v>102</v>
      </c>
      <c r="D110" s="17"/>
    </row>
    <row r="111" spans="1:5" x14ac:dyDescent="0.2">
      <c r="A111" s="69"/>
      <c r="B111" s="55" t="s">
        <v>742</v>
      </c>
      <c r="C111" s="18" t="s">
        <v>429</v>
      </c>
      <c r="D111" s="18"/>
    </row>
    <row r="112" spans="1:5" x14ac:dyDescent="0.2">
      <c r="A112" s="69"/>
      <c r="B112" s="56"/>
      <c r="C112" s="18" t="s">
        <v>776</v>
      </c>
      <c r="D112" s="18"/>
    </row>
    <row r="113" spans="1:4" x14ac:dyDescent="0.2">
      <c r="A113" s="69"/>
      <c r="B113" s="57"/>
      <c r="C113" s="18" t="s">
        <v>431</v>
      </c>
      <c r="D113" s="18"/>
    </row>
    <row r="114" spans="1:4" x14ac:dyDescent="0.2">
      <c r="A114" s="82"/>
      <c r="B114" s="82" t="s">
        <v>752</v>
      </c>
      <c r="C114" s="17" t="s">
        <v>429</v>
      </c>
      <c r="D114" s="17"/>
    </row>
    <row r="115" spans="1:4" x14ac:dyDescent="0.2">
      <c r="A115" s="82"/>
      <c r="B115" s="82"/>
      <c r="C115" s="17" t="s">
        <v>432</v>
      </c>
      <c r="D115" s="17"/>
    </row>
    <row r="116" spans="1:4" x14ac:dyDescent="0.2">
      <c r="A116" s="82"/>
      <c r="B116" s="82"/>
      <c r="C116" s="17" t="s">
        <v>767</v>
      </c>
      <c r="D116" s="17"/>
    </row>
    <row r="117" spans="1:4" x14ac:dyDescent="0.2">
      <c r="A117" s="82"/>
      <c r="B117" s="82"/>
      <c r="C117" s="17" t="s">
        <v>430</v>
      </c>
      <c r="D117" s="17"/>
    </row>
    <row r="118" spans="1:4" x14ac:dyDescent="0.2">
      <c r="A118" s="68"/>
      <c r="B118" s="83" t="s">
        <v>726</v>
      </c>
      <c r="C118" s="18" t="s">
        <v>429</v>
      </c>
      <c r="D118" s="18"/>
    </row>
    <row r="119" spans="1:4" x14ac:dyDescent="0.2">
      <c r="A119" s="8"/>
      <c r="B119" s="102"/>
      <c r="C119" s="18" t="s">
        <v>433</v>
      </c>
      <c r="D119" s="18"/>
    </row>
    <row r="120" spans="1:4" x14ac:dyDescent="0.2">
      <c r="A120" s="8"/>
      <c r="B120" s="102"/>
      <c r="C120" s="18" t="s">
        <v>767</v>
      </c>
      <c r="D120" s="18"/>
    </row>
    <row r="121" spans="1:4" x14ac:dyDescent="0.2">
      <c r="A121" s="8"/>
      <c r="B121" s="102"/>
      <c r="C121" s="18" t="s">
        <v>78</v>
      </c>
      <c r="D121" s="18"/>
    </row>
    <row r="122" spans="1:4" x14ac:dyDescent="0.2">
      <c r="A122" s="8"/>
      <c r="B122" s="102"/>
      <c r="C122" s="18" t="s">
        <v>432</v>
      </c>
      <c r="D122" s="18"/>
    </row>
    <row r="123" spans="1:4" x14ac:dyDescent="0.2">
      <c r="A123" s="8"/>
      <c r="B123" s="102"/>
      <c r="C123" s="18" t="s">
        <v>435</v>
      </c>
      <c r="D123" s="18"/>
    </row>
    <row r="124" spans="1:4" x14ac:dyDescent="0.2">
      <c r="A124" s="8"/>
      <c r="B124" s="102"/>
      <c r="C124" s="18" t="s">
        <v>434</v>
      </c>
      <c r="D124" s="18"/>
    </row>
    <row r="125" spans="1:4" x14ac:dyDescent="0.2">
      <c r="A125" s="8"/>
      <c r="B125" s="102"/>
      <c r="C125" s="18" t="s">
        <v>430</v>
      </c>
      <c r="D125" s="18"/>
    </row>
    <row r="126" spans="1:4" x14ac:dyDescent="0.2">
      <c r="A126" s="69"/>
      <c r="B126" s="84"/>
      <c r="C126" s="18" t="s">
        <v>102</v>
      </c>
      <c r="D126" s="18"/>
    </row>
    <row r="127" spans="1:4" x14ac:dyDescent="0.2">
      <c r="A127" s="64"/>
      <c r="B127" s="64" t="s">
        <v>28</v>
      </c>
      <c r="C127" s="17" t="s">
        <v>76</v>
      </c>
      <c r="D127" s="17"/>
    </row>
    <row r="128" spans="1:4" x14ac:dyDescent="0.2">
      <c r="A128" s="65"/>
      <c r="B128" s="65"/>
      <c r="C128" s="17" t="s">
        <v>88</v>
      </c>
      <c r="D128" s="17"/>
    </row>
    <row r="129" spans="1:5" x14ac:dyDescent="0.2">
      <c r="A129" s="65"/>
      <c r="B129" s="65"/>
      <c r="C129" s="17" t="s">
        <v>94</v>
      </c>
      <c r="D129" s="17"/>
    </row>
    <row r="130" spans="1:5" x14ac:dyDescent="0.2">
      <c r="A130" s="65"/>
      <c r="B130" s="65"/>
      <c r="C130" s="17" t="s">
        <v>99</v>
      </c>
      <c r="D130" s="17"/>
    </row>
    <row r="131" spans="1:5" x14ac:dyDescent="0.2">
      <c r="A131" s="65"/>
      <c r="B131" s="65"/>
      <c r="C131" s="17" t="s">
        <v>78</v>
      </c>
      <c r="D131" s="17"/>
    </row>
    <row r="132" spans="1:5" x14ac:dyDescent="0.2">
      <c r="A132" s="69"/>
      <c r="B132" s="56" t="s">
        <v>753</v>
      </c>
      <c r="C132" s="18" t="s">
        <v>76</v>
      </c>
      <c r="D132" s="18"/>
    </row>
    <row r="133" spans="1:5" x14ac:dyDescent="0.2">
      <c r="A133" s="69"/>
      <c r="B133" s="56"/>
      <c r="C133" s="18" t="s">
        <v>78</v>
      </c>
      <c r="D133" s="18"/>
    </row>
    <row r="134" spans="1:5" x14ac:dyDescent="0.2">
      <c r="A134" s="70"/>
      <c r="B134" s="57"/>
      <c r="C134" s="18" t="s">
        <v>102</v>
      </c>
      <c r="D134" s="18"/>
    </row>
    <row r="135" spans="1:5" x14ac:dyDescent="0.2">
      <c r="A135" s="71"/>
      <c r="B135" s="71" t="s">
        <v>609</v>
      </c>
      <c r="C135" s="17" t="s">
        <v>805</v>
      </c>
      <c r="D135" s="17"/>
    </row>
    <row r="136" spans="1:5" x14ac:dyDescent="0.2">
      <c r="A136" s="72"/>
      <c r="B136" s="72"/>
      <c r="C136" s="17" t="s">
        <v>958</v>
      </c>
      <c r="D136" s="17"/>
      <c r="E136" t="s">
        <v>1182</v>
      </c>
    </row>
    <row r="137" spans="1:5" x14ac:dyDescent="0.2">
      <c r="A137" s="72"/>
      <c r="B137" s="72"/>
      <c r="C137" s="17" t="s">
        <v>54</v>
      </c>
      <c r="D137" s="17" t="s">
        <v>682</v>
      </c>
    </row>
    <row r="138" spans="1:5" x14ac:dyDescent="0.2">
      <c r="A138" s="72"/>
      <c r="B138" s="72"/>
      <c r="C138" s="17" t="s">
        <v>69</v>
      </c>
      <c r="D138" s="17" t="s">
        <v>683</v>
      </c>
    </row>
    <row r="139" spans="1:5" x14ac:dyDescent="0.2">
      <c r="A139" s="72"/>
      <c r="B139" s="72"/>
      <c r="C139" s="17" t="s">
        <v>608</v>
      </c>
      <c r="D139" s="17"/>
    </row>
    <row r="140" spans="1:5" x14ac:dyDescent="0.2">
      <c r="A140" s="72"/>
      <c r="B140" s="72"/>
      <c r="C140" s="17" t="s">
        <v>678</v>
      </c>
      <c r="D140" s="17"/>
    </row>
    <row r="141" spans="1:5" x14ac:dyDescent="0.2">
      <c r="A141" s="72"/>
      <c r="B141" s="72"/>
      <c r="C141" s="17" t="s">
        <v>679</v>
      </c>
      <c r="D141" s="17"/>
    </row>
    <row r="142" spans="1:5" x14ac:dyDescent="0.2">
      <c r="A142" s="72"/>
      <c r="B142" s="72"/>
      <c r="C142" s="17" t="s">
        <v>680</v>
      </c>
      <c r="D142" s="17"/>
    </row>
    <row r="143" spans="1:5" x14ac:dyDescent="0.2">
      <c r="A143" s="72"/>
      <c r="B143" s="72"/>
      <c r="C143" s="17" t="s">
        <v>681</v>
      </c>
      <c r="D143" s="17"/>
    </row>
    <row r="144" spans="1:5" x14ac:dyDescent="0.2">
      <c r="A144" s="72"/>
      <c r="B144" s="72"/>
      <c r="C144" s="17" t="s">
        <v>939</v>
      </c>
      <c r="D144" s="17"/>
    </row>
    <row r="145" spans="1:4" x14ac:dyDescent="0.2">
      <c r="A145" s="72"/>
      <c r="B145" s="72"/>
      <c r="C145" s="17" t="s">
        <v>102</v>
      </c>
      <c r="D145" s="17"/>
    </row>
    <row r="146" spans="1:4" x14ac:dyDescent="0.2">
      <c r="A146" s="68"/>
      <c r="B146" s="61" t="s">
        <v>4</v>
      </c>
      <c r="C146" s="18" t="s">
        <v>55</v>
      </c>
      <c r="D146" s="18"/>
    </row>
    <row r="147" spans="1:4" x14ac:dyDescent="0.2">
      <c r="A147" s="70"/>
      <c r="B147" s="63"/>
      <c r="C147" s="18" t="s">
        <v>62</v>
      </c>
      <c r="D147" s="18"/>
    </row>
    <row r="148" spans="1:4" x14ac:dyDescent="0.2">
      <c r="A148" s="50"/>
      <c r="B148" s="101" t="s">
        <v>5</v>
      </c>
      <c r="C148" s="17" t="s">
        <v>311</v>
      </c>
      <c r="D148" s="17" t="s">
        <v>56</v>
      </c>
    </row>
    <row r="149" spans="1:4" x14ac:dyDescent="0.2">
      <c r="A149" s="51"/>
      <c r="B149" s="51"/>
      <c r="C149" s="17" t="s">
        <v>927</v>
      </c>
      <c r="D149" s="17" t="s">
        <v>933</v>
      </c>
    </row>
    <row r="150" spans="1:4" x14ac:dyDescent="0.2">
      <c r="A150" s="51"/>
      <c r="B150" s="51"/>
      <c r="C150" s="17" t="s">
        <v>476</v>
      </c>
      <c r="D150" s="17" t="s">
        <v>63</v>
      </c>
    </row>
    <row r="151" spans="1:4" x14ac:dyDescent="0.2">
      <c r="A151" s="51"/>
      <c r="B151" s="51"/>
      <c r="C151" s="17" t="s">
        <v>479</v>
      </c>
      <c r="D151" s="17" t="s">
        <v>250</v>
      </c>
    </row>
    <row r="152" spans="1:4" x14ac:dyDescent="0.2">
      <c r="A152" s="51"/>
      <c r="B152" s="51"/>
      <c r="C152" s="17" t="s">
        <v>480</v>
      </c>
      <c r="D152" s="17" t="s">
        <v>77</v>
      </c>
    </row>
    <row r="153" spans="1:4" x14ac:dyDescent="0.2">
      <c r="A153" s="51"/>
      <c r="B153" s="51"/>
      <c r="C153" s="17" t="s">
        <v>477</v>
      </c>
      <c r="D153" s="17" t="s">
        <v>83</v>
      </c>
    </row>
    <row r="154" spans="1:4" x14ac:dyDescent="0.2">
      <c r="A154" s="51"/>
      <c r="B154" s="51"/>
      <c r="C154" s="17" t="s">
        <v>481</v>
      </c>
      <c r="D154" s="17" t="s">
        <v>89</v>
      </c>
    </row>
    <row r="155" spans="1:4" x14ac:dyDescent="0.2">
      <c r="A155" s="51"/>
      <c r="B155" s="51"/>
      <c r="C155" s="17" t="s">
        <v>478</v>
      </c>
      <c r="D155" s="17" t="s">
        <v>95</v>
      </c>
    </row>
    <row r="156" spans="1:4" x14ac:dyDescent="0.2">
      <c r="A156" s="51"/>
      <c r="B156" s="51"/>
      <c r="C156" s="17" t="s">
        <v>482</v>
      </c>
      <c r="D156" s="17" t="s">
        <v>100</v>
      </c>
    </row>
    <row r="157" spans="1:4" x14ac:dyDescent="0.2">
      <c r="A157" s="51"/>
      <c r="B157" s="51"/>
      <c r="C157" s="17" t="s">
        <v>483</v>
      </c>
      <c r="D157" s="17" t="s">
        <v>106</v>
      </c>
    </row>
    <row r="158" spans="1:4" x14ac:dyDescent="0.2">
      <c r="A158" s="51"/>
      <c r="B158" s="51"/>
      <c r="C158" s="17" t="s">
        <v>485</v>
      </c>
      <c r="D158" s="17" t="s">
        <v>374</v>
      </c>
    </row>
    <row r="159" spans="1:4" x14ac:dyDescent="0.2">
      <c r="A159" s="51"/>
      <c r="B159" s="51"/>
      <c r="C159" s="17" t="s">
        <v>484</v>
      </c>
      <c r="D159" s="17" t="s">
        <v>110</v>
      </c>
    </row>
    <row r="160" spans="1:4" x14ac:dyDescent="0.2">
      <c r="A160" s="51"/>
      <c r="B160" s="51"/>
      <c r="C160" s="17" t="s">
        <v>486</v>
      </c>
      <c r="D160" s="17" t="s">
        <v>113</v>
      </c>
    </row>
    <row r="161" spans="1:4" x14ac:dyDescent="0.2">
      <c r="A161" s="51"/>
      <c r="B161" s="51"/>
      <c r="C161" s="17" t="s">
        <v>487</v>
      </c>
      <c r="D161" s="17" t="s">
        <v>115</v>
      </c>
    </row>
    <row r="162" spans="1:4" x14ac:dyDescent="0.2">
      <c r="A162" s="51"/>
      <c r="B162" s="51"/>
      <c r="C162" s="17" t="s">
        <v>488</v>
      </c>
      <c r="D162" s="17" t="s">
        <v>118</v>
      </c>
    </row>
    <row r="163" spans="1:4" x14ac:dyDescent="0.2">
      <c r="A163" s="51"/>
      <c r="B163" s="51"/>
      <c r="C163" s="17" t="s">
        <v>489</v>
      </c>
      <c r="D163" s="17" t="s">
        <v>121</v>
      </c>
    </row>
    <row r="164" spans="1:4" x14ac:dyDescent="0.2">
      <c r="A164" s="51"/>
      <c r="B164" s="51"/>
      <c r="C164" s="17" t="s">
        <v>490</v>
      </c>
      <c r="D164" s="17" t="s">
        <v>375</v>
      </c>
    </row>
    <row r="165" spans="1:4" x14ac:dyDescent="0.2">
      <c r="A165" s="51"/>
      <c r="B165" s="51"/>
      <c r="C165" s="17" t="s">
        <v>491</v>
      </c>
      <c r="D165" s="17" t="s">
        <v>124</v>
      </c>
    </row>
    <row r="166" spans="1:4" x14ac:dyDescent="0.2">
      <c r="A166" s="51"/>
      <c r="B166" s="51"/>
      <c r="C166" s="17" t="s">
        <v>492</v>
      </c>
      <c r="D166" s="17" t="s">
        <v>126</v>
      </c>
    </row>
    <row r="167" spans="1:4" x14ac:dyDescent="0.2">
      <c r="A167" s="51"/>
      <c r="B167" s="51"/>
      <c r="C167" s="17" t="s">
        <v>493</v>
      </c>
      <c r="D167" s="17" t="s">
        <v>127</v>
      </c>
    </row>
    <row r="168" spans="1:4" x14ac:dyDescent="0.2">
      <c r="A168" s="51"/>
      <c r="B168" s="51"/>
      <c r="C168" s="17" t="s">
        <v>494</v>
      </c>
      <c r="D168" s="17" t="s">
        <v>129</v>
      </c>
    </row>
    <row r="169" spans="1:4" x14ac:dyDescent="0.2">
      <c r="A169" s="51"/>
      <c r="B169" s="51"/>
      <c r="C169" s="17" t="s">
        <v>495</v>
      </c>
      <c r="D169" s="17" t="s">
        <v>251</v>
      </c>
    </row>
    <row r="170" spans="1:4" x14ac:dyDescent="0.2">
      <c r="A170" s="51"/>
      <c r="B170" s="51"/>
      <c r="C170" s="17" t="s">
        <v>593</v>
      </c>
      <c r="D170" s="17" t="s">
        <v>133</v>
      </c>
    </row>
    <row r="171" spans="1:4" x14ac:dyDescent="0.2">
      <c r="A171" s="51"/>
      <c r="B171" s="51"/>
      <c r="C171" s="17" t="s">
        <v>496</v>
      </c>
      <c r="D171" s="17" t="s">
        <v>135</v>
      </c>
    </row>
    <row r="172" spans="1:4" x14ac:dyDescent="0.2">
      <c r="A172" s="51"/>
      <c r="B172" s="51"/>
      <c r="C172" s="17" t="s">
        <v>497</v>
      </c>
      <c r="D172" s="17" t="s">
        <v>137</v>
      </c>
    </row>
    <row r="173" spans="1:4" x14ac:dyDescent="0.2">
      <c r="A173" s="51"/>
      <c r="B173" s="51"/>
      <c r="C173" s="17" t="s">
        <v>498</v>
      </c>
      <c r="D173" s="17" t="s">
        <v>139</v>
      </c>
    </row>
    <row r="174" spans="1:4" x14ac:dyDescent="0.2">
      <c r="A174" s="51"/>
      <c r="B174" s="51"/>
      <c r="C174" s="17" t="s">
        <v>499</v>
      </c>
      <c r="D174" s="17" t="s">
        <v>142</v>
      </c>
    </row>
    <row r="175" spans="1:4" x14ac:dyDescent="0.2">
      <c r="A175" s="51"/>
      <c r="B175" s="51"/>
      <c r="C175" s="17" t="s">
        <v>500</v>
      </c>
      <c r="D175" s="17" t="s">
        <v>144</v>
      </c>
    </row>
    <row r="176" spans="1:4" x14ac:dyDescent="0.2">
      <c r="A176" s="51"/>
      <c r="B176" s="51"/>
      <c r="C176" s="17" t="s">
        <v>501</v>
      </c>
      <c r="D176" s="17" t="s">
        <v>146</v>
      </c>
    </row>
    <row r="177" spans="1:5" x14ac:dyDescent="0.2">
      <c r="A177" s="51"/>
      <c r="B177" s="51"/>
      <c r="C177" s="17" t="s">
        <v>502</v>
      </c>
      <c r="D177" s="17" t="s">
        <v>148</v>
      </c>
    </row>
    <row r="178" spans="1:5" x14ac:dyDescent="0.2">
      <c r="A178" s="51"/>
      <c r="B178" s="51"/>
      <c r="C178" s="17" t="s">
        <v>503</v>
      </c>
      <c r="D178" s="17" t="s">
        <v>150</v>
      </c>
    </row>
    <row r="179" spans="1:5" x14ac:dyDescent="0.2">
      <c r="A179" s="51"/>
      <c r="B179" s="51"/>
      <c r="C179" s="17" t="s">
        <v>504</v>
      </c>
      <c r="D179" s="17" t="s">
        <v>152</v>
      </c>
    </row>
    <row r="180" spans="1:5" x14ac:dyDescent="0.2">
      <c r="A180" s="51"/>
      <c r="B180" s="51"/>
      <c r="C180" s="17" t="s">
        <v>1150</v>
      </c>
      <c r="D180" s="17" t="s">
        <v>1125</v>
      </c>
      <c r="E180" t="s">
        <v>1182</v>
      </c>
    </row>
    <row r="181" spans="1:5" x14ac:dyDescent="0.2">
      <c r="A181" s="51"/>
      <c r="B181" s="51"/>
      <c r="C181" s="17" t="s">
        <v>102</v>
      </c>
      <c r="D181" s="17" t="s">
        <v>102</v>
      </c>
    </row>
    <row r="182" spans="1:5" x14ac:dyDescent="0.2">
      <c r="A182" s="68"/>
      <c r="B182" s="61" t="s">
        <v>778</v>
      </c>
      <c r="C182" s="43" t="s">
        <v>57</v>
      </c>
      <c r="D182" s="43"/>
    </row>
    <row r="183" spans="1:5" x14ac:dyDescent="0.2">
      <c r="A183" s="69"/>
      <c r="B183" s="62"/>
      <c r="C183" s="43" t="s">
        <v>779</v>
      </c>
      <c r="D183" s="43"/>
    </row>
    <row r="184" spans="1:5" x14ac:dyDescent="0.2">
      <c r="A184" s="69"/>
      <c r="B184" s="62"/>
      <c r="C184" s="43" t="s">
        <v>64</v>
      </c>
      <c r="D184" s="43"/>
    </row>
    <row r="185" spans="1:5" x14ac:dyDescent="0.2">
      <c r="A185" s="70"/>
      <c r="B185" s="63"/>
      <c r="C185" s="44" t="s">
        <v>298</v>
      </c>
      <c r="D185" s="44"/>
    </row>
    <row r="186" spans="1:5" x14ac:dyDescent="0.2">
      <c r="A186" s="64"/>
      <c r="B186" s="64" t="s">
        <v>925</v>
      </c>
      <c r="C186" s="42" t="s">
        <v>619</v>
      </c>
      <c r="D186" s="42"/>
    </row>
    <row r="187" spans="1:5" x14ac:dyDescent="0.2">
      <c r="A187" s="65"/>
      <c r="B187" s="65"/>
      <c r="C187" s="42" t="s">
        <v>620</v>
      </c>
      <c r="D187" s="42"/>
    </row>
    <row r="188" spans="1:5" x14ac:dyDescent="0.2">
      <c r="A188" s="68"/>
      <c r="B188" s="61" t="s">
        <v>8</v>
      </c>
      <c r="C188" s="44" t="s">
        <v>65</v>
      </c>
      <c r="D188" s="44" t="s">
        <v>401</v>
      </c>
    </row>
    <row r="189" spans="1:5" x14ac:dyDescent="0.2">
      <c r="A189" s="69"/>
      <c r="B189" s="62"/>
      <c r="C189" s="44" t="s">
        <v>70</v>
      </c>
      <c r="D189" s="44" t="s">
        <v>402</v>
      </c>
    </row>
    <row r="190" spans="1:5" x14ac:dyDescent="0.2">
      <c r="A190" s="69"/>
      <c r="B190" s="62"/>
      <c r="C190" s="44" t="s">
        <v>78</v>
      </c>
      <c r="D190" s="44" t="s">
        <v>78</v>
      </c>
    </row>
    <row r="191" spans="1:5" x14ac:dyDescent="0.2">
      <c r="A191" s="69"/>
      <c r="B191" s="62"/>
      <c r="C191" s="44" t="s">
        <v>90</v>
      </c>
      <c r="D191" s="44" t="s">
        <v>404</v>
      </c>
    </row>
    <row r="192" spans="1:5" x14ac:dyDescent="0.2">
      <c r="A192" s="69"/>
      <c r="B192" s="62"/>
      <c r="C192" s="44" t="s">
        <v>107</v>
      </c>
      <c r="D192" s="44" t="s">
        <v>407</v>
      </c>
    </row>
    <row r="193" spans="1:4" x14ac:dyDescent="0.2">
      <c r="A193" s="69"/>
      <c r="B193" s="62"/>
      <c r="C193" s="44" t="s">
        <v>413</v>
      </c>
      <c r="D193" s="44" t="s">
        <v>408</v>
      </c>
    </row>
    <row r="194" spans="1:4" x14ac:dyDescent="0.2">
      <c r="A194" s="69"/>
      <c r="B194" s="62"/>
      <c r="C194" s="44" t="s">
        <v>101</v>
      </c>
      <c r="D194" s="44" t="s">
        <v>406</v>
      </c>
    </row>
    <row r="195" spans="1:4" x14ac:dyDescent="0.2">
      <c r="A195" s="69"/>
      <c r="B195" s="62"/>
      <c r="C195" s="44" t="s">
        <v>438</v>
      </c>
      <c r="D195" s="44" t="s">
        <v>409</v>
      </c>
    </row>
    <row r="196" spans="1:4" x14ac:dyDescent="0.2">
      <c r="A196" s="69"/>
      <c r="B196" s="62"/>
      <c r="C196" s="44" t="s">
        <v>119</v>
      </c>
      <c r="D196" s="44" t="s">
        <v>411</v>
      </c>
    </row>
    <row r="197" spans="1:4" x14ac:dyDescent="0.2">
      <c r="A197" s="69"/>
      <c r="B197" s="62"/>
      <c r="C197" s="44" t="s">
        <v>116</v>
      </c>
      <c r="D197" s="44" t="s">
        <v>410</v>
      </c>
    </row>
    <row r="198" spans="1:4" x14ac:dyDescent="0.2">
      <c r="A198" s="69"/>
      <c r="B198" s="62"/>
      <c r="C198" s="44" t="s">
        <v>84</v>
      </c>
      <c r="D198" s="44" t="s">
        <v>403</v>
      </c>
    </row>
    <row r="199" spans="1:4" x14ac:dyDescent="0.2">
      <c r="A199" s="69"/>
      <c r="B199" s="62"/>
      <c r="C199" s="44" t="s">
        <v>96</v>
      </c>
      <c r="D199" s="44" t="s">
        <v>405</v>
      </c>
    </row>
    <row r="200" spans="1:4" x14ac:dyDescent="0.2">
      <c r="A200" s="69"/>
      <c r="B200" s="62"/>
      <c r="C200" s="44" t="s">
        <v>102</v>
      </c>
      <c r="D200" s="44" t="s">
        <v>102</v>
      </c>
    </row>
    <row r="201" spans="1:4" x14ac:dyDescent="0.2">
      <c r="A201" s="70"/>
      <c r="B201" s="63"/>
      <c r="C201" s="44" t="s">
        <v>298</v>
      </c>
      <c r="D201" s="44" t="s">
        <v>412</v>
      </c>
    </row>
    <row r="202" spans="1:4" x14ac:dyDescent="0.2">
      <c r="A202" s="101"/>
      <c r="B202" s="101" t="s">
        <v>9</v>
      </c>
      <c r="C202" s="17" t="s">
        <v>414</v>
      </c>
      <c r="D202" s="17"/>
    </row>
    <row r="203" spans="1:4" x14ac:dyDescent="0.2">
      <c r="A203" s="51"/>
      <c r="B203" s="51"/>
      <c r="C203" s="17" t="s">
        <v>262</v>
      </c>
      <c r="D203" s="17"/>
    </row>
    <row r="204" spans="1:4" x14ac:dyDescent="0.2">
      <c r="A204" s="51"/>
      <c r="B204" s="51"/>
      <c r="C204" s="17" t="s">
        <v>172</v>
      </c>
      <c r="D204" s="17"/>
    </row>
    <row r="205" spans="1:4" x14ac:dyDescent="0.2">
      <c r="A205" s="51"/>
      <c r="B205" s="51"/>
      <c r="C205" s="17" t="s">
        <v>637</v>
      </c>
      <c r="D205" s="17"/>
    </row>
    <row r="206" spans="1:4" x14ac:dyDescent="0.2">
      <c r="A206" s="51"/>
      <c r="B206" s="51"/>
      <c r="C206" s="17" t="s">
        <v>156</v>
      </c>
      <c r="D206" s="17"/>
    </row>
    <row r="207" spans="1:4" x14ac:dyDescent="0.2">
      <c r="A207" s="51"/>
      <c r="B207" s="51"/>
      <c r="C207" s="17" t="s">
        <v>631</v>
      </c>
      <c r="D207" s="17"/>
    </row>
    <row r="208" spans="1:4" x14ac:dyDescent="0.2">
      <c r="A208" s="51"/>
      <c r="B208" s="51"/>
      <c r="C208" s="17" t="s">
        <v>176</v>
      </c>
      <c r="D208" s="17"/>
    </row>
    <row r="209" spans="1:5" x14ac:dyDescent="0.2">
      <c r="A209" s="51"/>
      <c r="B209" s="51"/>
      <c r="C209" s="17" t="s">
        <v>633</v>
      </c>
      <c r="D209" s="17"/>
    </row>
    <row r="210" spans="1:5" x14ac:dyDescent="0.2">
      <c r="A210" s="51"/>
      <c r="B210" s="51"/>
      <c r="C210" s="17" t="s">
        <v>66</v>
      </c>
      <c r="D210" s="17"/>
    </row>
    <row r="211" spans="1:5" x14ac:dyDescent="0.2">
      <c r="A211" s="51"/>
      <c r="B211" s="51"/>
      <c r="C211" s="17" t="s">
        <v>269</v>
      </c>
      <c r="D211" s="17"/>
    </row>
    <row r="212" spans="1:5" x14ac:dyDescent="0.2">
      <c r="A212" s="51"/>
      <c r="B212" s="51"/>
      <c r="C212" s="17" t="s">
        <v>638</v>
      </c>
      <c r="D212" s="17"/>
    </row>
    <row r="213" spans="1:5" x14ac:dyDescent="0.2">
      <c r="A213" s="51"/>
      <c r="B213" s="51"/>
      <c r="C213" s="17" t="s">
        <v>140</v>
      </c>
      <c r="D213" s="17"/>
    </row>
    <row r="214" spans="1:5" x14ac:dyDescent="0.2">
      <c r="A214" s="51"/>
      <c r="B214" s="51"/>
      <c r="C214" s="17" t="s">
        <v>256</v>
      </c>
      <c r="D214" s="17"/>
    </row>
    <row r="215" spans="1:5" x14ac:dyDescent="0.2">
      <c r="A215" s="51"/>
      <c r="B215" s="51"/>
      <c r="C215" s="17" t="s">
        <v>122</v>
      </c>
      <c r="D215" s="17"/>
    </row>
    <row r="216" spans="1:5" x14ac:dyDescent="0.2">
      <c r="A216" s="51"/>
      <c r="B216" s="51"/>
      <c r="C216" s="17" t="s">
        <v>270</v>
      </c>
      <c r="D216" s="17"/>
    </row>
    <row r="217" spans="1:5" x14ac:dyDescent="0.2">
      <c r="A217" s="51"/>
      <c r="B217" s="51"/>
      <c r="C217" s="17" t="s">
        <v>692</v>
      </c>
      <c r="D217" s="17"/>
    </row>
    <row r="218" spans="1:5" x14ac:dyDescent="0.2">
      <c r="A218" s="51"/>
      <c r="B218" s="51"/>
      <c r="C218" s="17" t="s">
        <v>1152</v>
      </c>
      <c r="D218" s="17" t="s">
        <v>639</v>
      </c>
      <c r="E218" t="s">
        <v>1182</v>
      </c>
    </row>
    <row r="219" spans="1:5" x14ac:dyDescent="0.2">
      <c r="A219" s="51"/>
      <c r="B219" s="51"/>
      <c r="C219" s="17" t="s">
        <v>267</v>
      </c>
      <c r="D219" s="17"/>
    </row>
    <row r="220" spans="1:5" x14ac:dyDescent="0.2">
      <c r="A220" s="51"/>
      <c r="B220" s="51"/>
      <c r="C220" s="17" t="s">
        <v>264</v>
      </c>
      <c r="D220" s="17"/>
    </row>
    <row r="221" spans="1:5" x14ac:dyDescent="0.2">
      <c r="A221" s="51"/>
      <c r="B221" s="51"/>
      <c r="C221" s="17" t="s">
        <v>265</v>
      </c>
      <c r="D221" s="17"/>
    </row>
    <row r="222" spans="1:5" x14ac:dyDescent="0.2">
      <c r="A222" s="51"/>
      <c r="B222" s="51"/>
      <c r="C222" s="17" t="s">
        <v>167</v>
      </c>
      <c r="D222" s="17"/>
    </row>
    <row r="223" spans="1:5" x14ac:dyDescent="0.2">
      <c r="A223" s="51"/>
      <c r="B223" s="51"/>
      <c r="C223" s="17" t="s">
        <v>254</v>
      </c>
      <c r="D223" s="17"/>
    </row>
    <row r="224" spans="1:5" x14ac:dyDescent="0.2">
      <c r="A224" s="51"/>
      <c r="B224" s="51"/>
      <c r="C224" s="17" t="s">
        <v>261</v>
      </c>
      <c r="D224" s="17"/>
    </row>
    <row r="225" spans="1:4" x14ac:dyDescent="0.2">
      <c r="A225" s="51"/>
      <c r="B225" s="51"/>
      <c r="C225" s="17" t="s">
        <v>71</v>
      </c>
      <c r="D225" s="17"/>
    </row>
    <row r="226" spans="1:4" x14ac:dyDescent="0.2">
      <c r="A226" s="51"/>
      <c r="B226" s="51"/>
      <c r="C226" s="17" t="s">
        <v>259</v>
      </c>
      <c r="D226" s="17"/>
    </row>
    <row r="227" spans="1:4" x14ac:dyDescent="0.2">
      <c r="A227" s="51"/>
      <c r="B227" s="51"/>
      <c r="C227" s="17" t="s">
        <v>75</v>
      </c>
      <c r="D227" s="17"/>
    </row>
    <row r="228" spans="1:4" x14ac:dyDescent="0.2">
      <c r="A228" s="51"/>
      <c r="B228" s="51"/>
      <c r="C228" s="17" t="s">
        <v>263</v>
      </c>
      <c r="D228" s="17"/>
    </row>
    <row r="229" spans="1:4" x14ac:dyDescent="0.2">
      <c r="A229" s="51"/>
      <c r="B229" s="51"/>
      <c r="C229" s="17" t="s">
        <v>635</v>
      </c>
      <c r="D229" s="17"/>
    </row>
    <row r="230" spans="1:4" x14ac:dyDescent="0.2">
      <c r="A230" s="51"/>
      <c r="B230" s="51"/>
      <c r="C230" s="17" t="s">
        <v>636</v>
      </c>
      <c r="D230" s="17"/>
    </row>
    <row r="231" spans="1:4" x14ac:dyDescent="0.2">
      <c r="A231" s="51"/>
      <c r="B231" s="51"/>
      <c r="C231" s="17" t="s">
        <v>266</v>
      </c>
      <c r="D231" s="17"/>
    </row>
    <row r="232" spans="1:4" x14ac:dyDescent="0.2">
      <c r="A232" s="51"/>
      <c r="B232" s="51"/>
      <c r="C232" s="17" t="s">
        <v>85</v>
      </c>
      <c r="D232" s="17"/>
    </row>
    <row r="233" spans="1:4" x14ac:dyDescent="0.2">
      <c r="A233" s="51"/>
      <c r="B233" s="51"/>
      <c r="C233" s="17" t="s">
        <v>632</v>
      </c>
      <c r="D233" s="17"/>
    </row>
    <row r="234" spans="1:4" x14ac:dyDescent="0.2">
      <c r="A234" s="51"/>
      <c r="B234" s="51"/>
      <c r="C234" s="17" t="s">
        <v>630</v>
      </c>
      <c r="D234" s="17"/>
    </row>
    <row r="235" spans="1:4" x14ac:dyDescent="0.2">
      <c r="A235" s="51"/>
      <c r="B235" s="51"/>
      <c r="C235" s="17" t="s">
        <v>640</v>
      </c>
      <c r="D235" s="17"/>
    </row>
    <row r="236" spans="1:4" x14ac:dyDescent="0.2">
      <c r="A236" s="51"/>
      <c r="B236" s="51"/>
      <c r="C236" s="17" t="s">
        <v>255</v>
      </c>
      <c r="D236" s="17"/>
    </row>
    <row r="237" spans="1:4" x14ac:dyDescent="0.2">
      <c r="A237" s="51"/>
      <c r="B237" s="51"/>
      <c r="C237" s="17" t="s">
        <v>722</v>
      </c>
      <c r="D237" s="17"/>
    </row>
    <row r="238" spans="1:4" x14ac:dyDescent="0.2">
      <c r="A238" s="51"/>
      <c r="B238" s="51"/>
      <c r="C238" s="17" t="s">
        <v>34</v>
      </c>
      <c r="D238" s="17"/>
    </row>
    <row r="239" spans="1:4" x14ac:dyDescent="0.2">
      <c r="A239" s="51"/>
      <c r="B239" s="51"/>
      <c r="C239" s="17" t="s">
        <v>629</v>
      </c>
      <c r="D239" s="17"/>
    </row>
    <row r="240" spans="1:4" x14ac:dyDescent="0.2">
      <c r="A240" s="51"/>
      <c r="B240" s="51"/>
      <c r="C240" s="17" t="s">
        <v>268</v>
      </c>
      <c r="D240" s="17"/>
    </row>
    <row r="241" spans="1:4" x14ac:dyDescent="0.2">
      <c r="A241" s="51"/>
      <c r="B241" s="51"/>
      <c r="C241" s="17" t="s">
        <v>634</v>
      </c>
      <c r="D241" s="17"/>
    </row>
    <row r="242" spans="1:4" x14ac:dyDescent="0.2">
      <c r="A242" s="51"/>
      <c r="B242" s="51"/>
      <c r="C242" s="17" t="s">
        <v>252</v>
      </c>
      <c r="D242" s="17"/>
    </row>
    <row r="243" spans="1:4" x14ac:dyDescent="0.2">
      <c r="A243" s="51"/>
      <c r="B243" s="51"/>
      <c r="C243" s="17" t="s">
        <v>258</v>
      </c>
      <c r="D243" s="17"/>
    </row>
    <row r="244" spans="1:4" x14ac:dyDescent="0.2">
      <c r="A244" s="51"/>
      <c r="B244" s="51"/>
      <c r="C244" s="17" t="s">
        <v>257</v>
      </c>
      <c r="D244" s="17"/>
    </row>
    <row r="245" spans="1:4" x14ac:dyDescent="0.2">
      <c r="A245" s="51"/>
      <c r="B245" s="51"/>
      <c r="C245" s="17" t="s">
        <v>174</v>
      </c>
      <c r="D245" s="17"/>
    </row>
    <row r="246" spans="1:4" x14ac:dyDescent="0.2">
      <c r="A246" s="51"/>
      <c r="B246" s="51"/>
      <c r="C246" s="17" t="s">
        <v>253</v>
      </c>
      <c r="D246" s="17"/>
    </row>
    <row r="247" spans="1:4" x14ac:dyDescent="0.2">
      <c r="A247" s="51"/>
      <c r="B247" s="51"/>
      <c r="C247" s="17" t="s">
        <v>169</v>
      </c>
      <c r="D247" s="17"/>
    </row>
    <row r="248" spans="1:4" x14ac:dyDescent="0.2">
      <c r="A248" s="51"/>
      <c r="B248" s="51"/>
      <c r="C248" s="17" t="s">
        <v>170</v>
      </c>
      <c r="D248" s="17"/>
    </row>
    <row r="249" spans="1:4" x14ac:dyDescent="0.2">
      <c r="A249" s="51"/>
      <c r="B249" s="51"/>
      <c r="C249" s="17" t="s">
        <v>165</v>
      </c>
      <c r="D249" s="17"/>
    </row>
    <row r="250" spans="1:4" x14ac:dyDescent="0.2">
      <c r="A250" s="51"/>
      <c r="B250" s="51"/>
      <c r="C250" s="17" t="s">
        <v>260</v>
      </c>
      <c r="D250" s="17"/>
    </row>
    <row r="251" spans="1:4" x14ac:dyDescent="0.2">
      <c r="A251" s="51"/>
      <c r="B251" s="51"/>
      <c r="C251" s="17" t="s">
        <v>163</v>
      </c>
      <c r="D251" s="17"/>
    </row>
    <row r="252" spans="1:4" x14ac:dyDescent="0.2">
      <c r="A252" s="51"/>
      <c r="B252" s="51"/>
      <c r="C252" s="17" t="s">
        <v>102</v>
      </c>
      <c r="D252" s="17"/>
    </row>
    <row r="253" spans="1:4" x14ac:dyDescent="0.2">
      <c r="A253" s="51"/>
      <c r="B253" s="51"/>
      <c r="C253" s="17" t="s">
        <v>862</v>
      </c>
      <c r="D253" s="17"/>
    </row>
    <row r="254" spans="1:4" x14ac:dyDescent="0.2">
      <c r="A254" s="51"/>
      <c r="B254" s="51"/>
      <c r="C254" s="17" t="s">
        <v>863</v>
      </c>
      <c r="D254" s="17"/>
    </row>
    <row r="255" spans="1:4" x14ac:dyDescent="0.2">
      <c r="A255" s="51"/>
      <c r="B255" s="51"/>
      <c r="C255" s="17" t="s">
        <v>864</v>
      </c>
      <c r="D255" s="17"/>
    </row>
    <row r="256" spans="1:4" x14ac:dyDescent="0.2">
      <c r="A256" s="51"/>
      <c r="B256" s="51"/>
      <c r="C256" s="17" t="s">
        <v>865</v>
      </c>
      <c r="D256" s="17"/>
    </row>
    <row r="257" spans="1:5" x14ac:dyDescent="0.2">
      <c r="A257" s="51"/>
      <c r="B257" s="51"/>
      <c r="C257" s="17" t="s">
        <v>866</v>
      </c>
      <c r="D257" s="17"/>
    </row>
    <row r="258" spans="1:5" x14ac:dyDescent="0.2">
      <c r="A258" s="51"/>
      <c r="B258" s="51"/>
      <c r="C258" s="17" t="s">
        <v>867</v>
      </c>
      <c r="D258" s="17"/>
    </row>
    <row r="259" spans="1:5" x14ac:dyDescent="0.2">
      <c r="A259" s="51"/>
      <c r="B259" s="51"/>
      <c r="C259" s="17" t="s">
        <v>868</v>
      </c>
      <c r="D259" s="17"/>
    </row>
    <row r="260" spans="1:5" x14ac:dyDescent="0.2">
      <c r="A260" s="51"/>
      <c r="B260" s="51"/>
      <c r="C260" s="17" t="s">
        <v>869</v>
      </c>
      <c r="D260" s="17"/>
    </row>
    <row r="261" spans="1:5" x14ac:dyDescent="0.2">
      <c r="A261" s="51"/>
      <c r="B261" s="51"/>
      <c r="C261" s="17" t="s">
        <v>870</v>
      </c>
      <c r="D261" s="17"/>
    </row>
    <row r="262" spans="1:5" x14ac:dyDescent="0.2">
      <c r="A262" s="51"/>
      <c r="B262" s="51"/>
      <c r="C262" s="17" t="s">
        <v>871</v>
      </c>
      <c r="D262" s="17"/>
    </row>
    <row r="263" spans="1:5" x14ac:dyDescent="0.2">
      <c r="A263" s="51"/>
      <c r="B263" s="51"/>
      <c r="C263" s="17" t="s">
        <v>872</v>
      </c>
      <c r="D263" s="17"/>
    </row>
    <row r="264" spans="1:5" x14ac:dyDescent="0.2">
      <c r="A264" s="51"/>
      <c r="B264" s="51"/>
      <c r="C264" s="17" t="s">
        <v>873</v>
      </c>
      <c r="D264" s="17"/>
    </row>
    <row r="265" spans="1:5" x14ac:dyDescent="0.2">
      <c r="A265" s="51"/>
      <c r="B265" s="51"/>
      <c r="C265" s="17" t="s">
        <v>874</v>
      </c>
      <c r="D265" s="17"/>
    </row>
    <row r="266" spans="1:5" x14ac:dyDescent="0.2">
      <c r="A266" s="51"/>
      <c r="B266" s="51"/>
      <c r="C266" s="17" t="s">
        <v>875</v>
      </c>
      <c r="D266" s="17"/>
    </row>
    <row r="267" spans="1:5" x14ac:dyDescent="0.2">
      <c r="A267" s="51"/>
      <c r="B267" s="51"/>
      <c r="C267" s="17" t="s">
        <v>876</v>
      </c>
      <c r="D267" s="17"/>
    </row>
    <row r="268" spans="1:5" x14ac:dyDescent="0.2">
      <c r="A268" s="51"/>
      <c r="B268" s="51"/>
      <c r="C268" s="17" t="s">
        <v>877</v>
      </c>
      <c r="D268" s="17"/>
    </row>
    <row r="269" spans="1:5" x14ac:dyDescent="0.2">
      <c r="A269" s="51"/>
      <c r="B269" s="51"/>
      <c r="C269" s="17" t="s">
        <v>861</v>
      </c>
      <c r="D269" s="17"/>
    </row>
    <row r="270" spans="1:5" x14ac:dyDescent="0.2">
      <c r="A270" s="51"/>
      <c r="B270" s="51"/>
      <c r="C270" s="17" t="s">
        <v>1128</v>
      </c>
      <c r="D270" s="17" t="s">
        <v>1127</v>
      </c>
      <c r="E270" t="s">
        <v>1182</v>
      </c>
    </row>
    <row r="271" spans="1:5" x14ac:dyDescent="0.2">
      <c r="A271" s="51"/>
      <c r="B271" s="51"/>
      <c r="C271" s="17" t="s">
        <v>1130</v>
      </c>
      <c r="D271" s="17" t="s">
        <v>1129</v>
      </c>
      <c r="E271" t="s">
        <v>1182</v>
      </c>
    </row>
    <row r="272" spans="1:5" x14ac:dyDescent="0.2">
      <c r="A272" s="51"/>
      <c r="B272" s="51"/>
      <c r="C272" s="17" t="s">
        <v>1132</v>
      </c>
      <c r="D272" s="17" t="s">
        <v>1131</v>
      </c>
      <c r="E272" t="s">
        <v>1182</v>
      </c>
    </row>
    <row r="273" spans="1:5" x14ac:dyDescent="0.2">
      <c r="A273" s="51"/>
      <c r="B273" s="51"/>
      <c r="C273" s="17" t="s">
        <v>878</v>
      </c>
      <c r="D273" s="17"/>
    </row>
    <row r="274" spans="1:5" x14ac:dyDescent="0.2">
      <c r="A274" s="51"/>
      <c r="B274" s="51"/>
      <c r="C274" s="17" t="s">
        <v>1134</v>
      </c>
      <c r="D274" s="17" t="s">
        <v>1133</v>
      </c>
      <c r="E274" t="s">
        <v>1182</v>
      </c>
    </row>
    <row r="275" spans="1:5" x14ac:dyDescent="0.2">
      <c r="A275" s="51"/>
      <c r="B275" s="51"/>
      <c r="C275" s="17" t="s">
        <v>879</v>
      </c>
      <c r="D275" s="17"/>
    </row>
    <row r="276" spans="1:5" x14ac:dyDescent="0.2">
      <c r="A276" s="51"/>
      <c r="B276" s="51"/>
      <c r="C276" s="17" t="s">
        <v>880</v>
      </c>
      <c r="D276" s="17"/>
    </row>
    <row r="277" spans="1:5" x14ac:dyDescent="0.2">
      <c r="A277" s="51"/>
      <c r="B277" s="51"/>
      <c r="C277" s="17" t="s">
        <v>881</v>
      </c>
      <c r="D277" s="17"/>
    </row>
    <row r="278" spans="1:5" x14ac:dyDescent="0.2">
      <c r="A278" s="51"/>
      <c r="B278" s="51"/>
      <c r="C278" s="17" t="s">
        <v>882</v>
      </c>
      <c r="D278" s="17"/>
    </row>
    <row r="279" spans="1:5" x14ac:dyDescent="0.2">
      <c r="A279" s="51"/>
      <c r="B279" s="51"/>
      <c r="C279" s="17" t="s">
        <v>883</v>
      </c>
      <c r="D279" s="17"/>
    </row>
    <row r="280" spans="1:5" x14ac:dyDescent="0.2">
      <c r="A280" s="51"/>
      <c r="B280" s="51"/>
      <c r="C280" s="17" t="s">
        <v>884</v>
      </c>
      <c r="D280" s="17"/>
    </row>
    <row r="281" spans="1:5" x14ac:dyDescent="0.2">
      <c r="A281" s="51"/>
      <c r="B281" s="51"/>
      <c r="C281" s="17" t="s">
        <v>857</v>
      </c>
      <c r="D281" s="17"/>
    </row>
    <row r="282" spans="1:5" x14ac:dyDescent="0.2">
      <c r="A282" s="51"/>
      <c r="B282" s="51"/>
      <c r="C282" s="17" t="s">
        <v>1136</v>
      </c>
      <c r="D282" s="17" t="s">
        <v>1135</v>
      </c>
      <c r="E282" t="s">
        <v>1182</v>
      </c>
    </row>
    <row r="283" spans="1:5" x14ac:dyDescent="0.2">
      <c r="A283" s="51"/>
      <c r="B283" s="51"/>
      <c r="C283" s="17" t="s">
        <v>885</v>
      </c>
      <c r="D283" s="17"/>
    </row>
    <row r="284" spans="1:5" x14ac:dyDescent="0.2">
      <c r="A284" s="51"/>
      <c r="B284" s="51"/>
      <c r="C284" s="17" t="s">
        <v>1138</v>
      </c>
      <c r="D284" s="17" t="s">
        <v>1137</v>
      </c>
      <c r="E284" t="s">
        <v>1182</v>
      </c>
    </row>
    <row r="285" spans="1:5" x14ac:dyDescent="0.2">
      <c r="A285" s="51"/>
      <c r="B285" s="51"/>
      <c r="C285" s="17" t="s">
        <v>886</v>
      </c>
      <c r="D285" s="17"/>
    </row>
    <row r="286" spans="1:5" x14ac:dyDescent="0.2">
      <c r="A286" s="51"/>
      <c r="B286" s="51"/>
      <c r="C286" s="17" t="s">
        <v>887</v>
      </c>
      <c r="D286" s="17"/>
    </row>
    <row r="287" spans="1:5" x14ac:dyDescent="0.2">
      <c r="A287" s="51"/>
      <c r="B287" s="51"/>
      <c r="C287" s="17" t="s">
        <v>888</v>
      </c>
      <c r="D287" s="17"/>
    </row>
    <row r="288" spans="1:5" x14ac:dyDescent="0.2">
      <c r="A288" s="51"/>
      <c r="B288" s="51"/>
      <c r="C288" s="17" t="s">
        <v>889</v>
      </c>
      <c r="D288" s="17"/>
    </row>
    <row r="289" spans="1:5" x14ac:dyDescent="0.2">
      <c r="A289" s="51"/>
      <c r="B289" s="51"/>
      <c r="C289" s="17" t="s">
        <v>1140</v>
      </c>
      <c r="D289" s="17" t="s">
        <v>1139</v>
      </c>
      <c r="E289" t="s">
        <v>1182</v>
      </c>
    </row>
    <row r="290" spans="1:5" x14ac:dyDescent="0.2">
      <c r="A290" s="51"/>
      <c r="B290" s="51"/>
      <c r="C290" s="17" t="s">
        <v>890</v>
      </c>
      <c r="D290" s="17"/>
    </row>
    <row r="291" spans="1:5" x14ac:dyDescent="0.2">
      <c r="A291" s="51"/>
      <c r="B291" s="51"/>
      <c r="C291" s="17" t="s">
        <v>891</v>
      </c>
      <c r="D291" s="17"/>
    </row>
    <row r="292" spans="1:5" x14ac:dyDescent="0.2">
      <c r="A292" s="51"/>
      <c r="B292" s="51"/>
      <c r="C292" s="17" t="s">
        <v>892</v>
      </c>
      <c r="D292" s="17"/>
    </row>
    <row r="293" spans="1:5" x14ac:dyDescent="0.2">
      <c r="A293" s="51"/>
      <c r="B293" s="51"/>
      <c r="C293" s="17" t="s">
        <v>893</v>
      </c>
      <c r="D293" s="17"/>
    </row>
    <row r="294" spans="1:5" x14ac:dyDescent="0.2">
      <c r="A294" s="51"/>
      <c r="B294" s="51"/>
      <c r="C294" s="17" t="s">
        <v>894</v>
      </c>
      <c r="D294" s="17"/>
    </row>
    <row r="295" spans="1:5" x14ac:dyDescent="0.2">
      <c r="A295" s="51"/>
      <c r="B295" s="51"/>
      <c r="C295" s="17" t="s">
        <v>895</v>
      </c>
      <c r="D295" s="17"/>
    </row>
    <row r="296" spans="1:5" x14ac:dyDescent="0.2">
      <c r="A296" s="51"/>
      <c r="B296" s="51"/>
      <c r="C296" s="17" t="s">
        <v>195</v>
      </c>
      <c r="D296" s="17"/>
    </row>
    <row r="297" spans="1:5" x14ac:dyDescent="0.2">
      <c r="A297" s="51"/>
      <c r="B297" s="51"/>
      <c r="C297" s="17" t="s">
        <v>1141</v>
      </c>
      <c r="D297" s="17" t="s">
        <v>1142</v>
      </c>
      <c r="E297" t="s">
        <v>1182</v>
      </c>
    </row>
    <row r="298" spans="1:5" x14ac:dyDescent="0.2">
      <c r="A298" s="51"/>
      <c r="B298" s="51"/>
      <c r="C298" s="17" t="s">
        <v>896</v>
      </c>
      <c r="D298" s="17"/>
    </row>
    <row r="299" spans="1:5" x14ac:dyDescent="0.2">
      <c r="A299" s="51"/>
      <c r="B299" s="51"/>
      <c r="C299" s="17" t="s">
        <v>897</v>
      </c>
      <c r="D299" s="17"/>
    </row>
    <row r="300" spans="1:5" x14ac:dyDescent="0.2">
      <c r="A300" s="51"/>
      <c r="B300" s="51"/>
      <c r="C300" s="17" t="s">
        <v>1143</v>
      </c>
      <c r="D300" s="17"/>
      <c r="E300" t="s">
        <v>1182</v>
      </c>
    </row>
    <row r="301" spans="1:5" x14ac:dyDescent="0.2">
      <c r="A301" s="51"/>
      <c r="B301" s="51"/>
      <c r="C301" s="17" t="s">
        <v>249</v>
      </c>
      <c r="D301" s="17"/>
    </row>
    <row r="302" spans="1:5" x14ac:dyDescent="0.2">
      <c r="A302" s="51"/>
      <c r="B302" s="51"/>
      <c r="C302" s="17" t="s">
        <v>898</v>
      </c>
      <c r="D302" s="17"/>
    </row>
    <row r="303" spans="1:5" x14ac:dyDescent="0.2">
      <c r="A303" s="51"/>
      <c r="B303" s="51"/>
      <c r="C303" s="17" t="s">
        <v>899</v>
      </c>
      <c r="D303" s="17"/>
    </row>
    <row r="304" spans="1:5" x14ac:dyDescent="0.2">
      <c r="A304" s="51"/>
      <c r="B304" s="51"/>
      <c r="C304" s="17" t="s">
        <v>900</v>
      </c>
      <c r="D304" s="17"/>
    </row>
    <row r="305" spans="1:5" x14ac:dyDescent="0.2">
      <c r="A305" s="51"/>
      <c r="B305" s="51"/>
      <c r="C305" s="17" t="s">
        <v>901</v>
      </c>
      <c r="D305" s="17"/>
    </row>
    <row r="306" spans="1:5" x14ac:dyDescent="0.2">
      <c r="A306" s="51"/>
      <c r="B306" s="51"/>
      <c r="C306" s="17" t="s">
        <v>902</v>
      </c>
      <c r="D306" s="17"/>
    </row>
    <row r="307" spans="1:5" x14ac:dyDescent="0.2">
      <c r="A307" s="51"/>
      <c r="B307" s="51"/>
      <c r="C307" s="17" t="s">
        <v>202</v>
      </c>
      <c r="D307" s="17"/>
    </row>
    <row r="308" spans="1:5" x14ac:dyDescent="0.2">
      <c r="A308" s="51"/>
      <c r="B308" s="51"/>
      <c r="C308" s="17" t="s">
        <v>903</v>
      </c>
      <c r="D308" s="17"/>
    </row>
    <row r="309" spans="1:5" x14ac:dyDescent="0.2">
      <c r="A309" s="51"/>
      <c r="B309" s="51"/>
      <c r="C309" s="17" t="s">
        <v>904</v>
      </c>
      <c r="D309" s="17"/>
    </row>
    <row r="310" spans="1:5" x14ac:dyDescent="0.2">
      <c r="A310" s="51"/>
      <c r="B310" s="51"/>
      <c r="C310" s="17" t="s">
        <v>951</v>
      </c>
      <c r="D310" s="17"/>
      <c r="E310" t="s">
        <v>1182</v>
      </c>
    </row>
    <row r="311" spans="1:5" x14ac:dyDescent="0.2">
      <c r="A311" s="51"/>
      <c r="B311" s="51"/>
      <c r="C311" s="17" t="s">
        <v>952</v>
      </c>
      <c r="D311" s="17"/>
      <c r="E311" t="s">
        <v>1182</v>
      </c>
    </row>
    <row r="312" spans="1:5" x14ac:dyDescent="0.2">
      <c r="A312" s="51"/>
      <c r="B312" s="51"/>
      <c r="C312" s="17" t="s">
        <v>953</v>
      </c>
      <c r="D312" s="17"/>
      <c r="E312" t="s">
        <v>1182</v>
      </c>
    </row>
    <row r="313" spans="1:5" x14ac:dyDescent="0.2">
      <c r="A313" s="51"/>
      <c r="B313" s="51"/>
      <c r="C313" s="17" t="s">
        <v>905</v>
      </c>
      <c r="D313" s="17"/>
    </row>
    <row r="314" spans="1:5" x14ac:dyDescent="0.2">
      <c r="A314" s="51"/>
      <c r="B314" s="51"/>
      <c r="C314" s="17" t="s">
        <v>906</v>
      </c>
      <c r="D314" s="17"/>
    </row>
    <row r="315" spans="1:5" x14ac:dyDescent="0.2">
      <c r="A315" s="51"/>
      <c r="B315" s="51"/>
      <c r="C315" s="17" t="s">
        <v>907</v>
      </c>
      <c r="D315" s="17"/>
    </row>
    <row r="316" spans="1:5" x14ac:dyDescent="0.2">
      <c r="A316" s="51"/>
      <c r="B316" s="51"/>
      <c r="C316" s="17" t="s">
        <v>908</v>
      </c>
      <c r="D316" s="17"/>
    </row>
    <row r="317" spans="1:5" x14ac:dyDescent="0.2">
      <c r="A317" s="51"/>
      <c r="B317" s="51"/>
      <c r="C317" s="17" t="s">
        <v>909</v>
      </c>
      <c r="D317" s="17"/>
    </row>
    <row r="318" spans="1:5" x14ac:dyDescent="0.2">
      <c r="A318" s="51"/>
      <c r="B318" s="51"/>
      <c r="C318" s="17" t="s">
        <v>950</v>
      </c>
      <c r="D318" s="113" t="s">
        <v>910</v>
      </c>
      <c r="E318" t="s">
        <v>1182</v>
      </c>
    </row>
    <row r="319" spans="1:5" x14ac:dyDescent="0.2">
      <c r="A319" s="51"/>
      <c r="B319" s="51"/>
      <c r="C319" s="17" t="s">
        <v>911</v>
      </c>
      <c r="D319" s="17"/>
    </row>
    <row r="320" spans="1:5" x14ac:dyDescent="0.2">
      <c r="A320" s="51"/>
      <c r="B320" s="51"/>
      <c r="C320" s="17" t="s">
        <v>912</v>
      </c>
      <c r="D320" s="17"/>
    </row>
    <row r="321" spans="1:5" x14ac:dyDescent="0.2">
      <c r="A321" s="51"/>
      <c r="B321" s="51"/>
      <c r="C321" s="17" t="s">
        <v>858</v>
      </c>
      <c r="D321" s="17"/>
    </row>
    <row r="322" spans="1:5" x14ac:dyDescent="0.2">
      <c r="A322" s="51"/>
      <c r="B322" s="51"/>
      <c r="C322" s="17" t="s">
        <v>859</v>
      </c>
      <c r="D322" s="17"/>
    </row>
    <row r="323" spans="1:5" x14ac:dyDescent="0.2">
      <c r="A323" s="51"/>
      <c r="B323" s="51"/>
      <c r="C323" s="17" t="s">
        <v>913</v>
      </c>
      <c r="D323" s="17"/>
    </row>
    <row r="324" spans="1:5" x14ac:dyDescent="0.2">
      <c r="A324" s="51"/>
      <c r="B324" s="51"/>
      <c r="C324" s="17" t="s">
        <v>860</v>
      </c>
      <c r="D324" s="17"/>
    </row>
    <row r="325" spans="1:5" x14ac:dyDescent="0.2">
      <c r="A325" s="51"/>
      <c r="B325" s="51"/>
      <c r="C325" s="17" t="s">
        <v>914</v>
      </c>
      <c r="D325" s="17"/>
    </row>
    <row r="326" spans="1:5" x14ac:dyDescent="0.2">
      <c r="A326" s="51"/>
      <c r="B326" s="51"/>
      <c r="C326" s="17" t="s">
        <v>915</v>
      </c>
      <c r="D326" s="17"/>
    </row>
    <row r="327" spans="1:5" x14ac:dyDescent="0.2">
      <c r="A327" s="51"/>
      <c r="B327" s="51"/>
      <c r="C327" s="17" t="s">
        <v>130</v>
      </c>
      <c r="D327" s="17"/>
    </row>
    <row r="328" spans="1:5" x14ac:dyDescent="0.2">
      <c r="A328" s="68"/>
      <c r="B328" s="58" t="s">
        <v>300</v>
      </c>
      <c r="C328" s="44" t="s">
        <v>962</v>
      </c>
      <c r="D328" s="44"/>
      <c r="E328" t="s">
        <v>1182</v>
      </c>
    </row>
    <row r="329" spans="1:5" x14ac:dyDescent="0.2">
      <c r="A329" s="69"/>
      <c r="B329" s="59"/>
      <c r="C329" s="44" t="s">
        <v>1052</v>
      </c>
      <c r="D329" s="44"/>
      <c r="E329" t="s">
        <v>1182</v>
      </c>
    </row>
    <row r="330" spans="1:5" x14ac:dyDescent="0.2">
      <c r="A330" s="69"/>
      <c r="B330" s="59"/>
      <c r="C330" s="115" t="s">
        <v>1053</v>
      </c>
      <c r="D330" s="44"/>
      <c r="E330" t="s">
        <v>1182</v>
      </c>
    </row>
    <row r="331" spans="1:5" x14ac:dyDescent="0.2">
      <c r="A331" s="69"/>
      <c r="B331" s="59"/>
      <c r="C331" s="114" t="s">
        <v>963</v>
      </c>
      <c r="D331" s="44"/>
      <c r="E331" t="s">
        <v>1182</v>
      </c>
    </row>
    <row r="332" spans="1:5" x14ac:dyDescent="0.2">
      <c r="A332" s="69"/>
      <c r="B332" s="59"/>
      <c r="C332" s="114" t="s">
        <v>1044</v>
      </c>
      <c r="D332" s="44"/>
      <c r="E332" t="s">
        <v>1182</v>
      </c>
    </row>
    <row r="333" spans="1:5" x14ac:dyDescent="0.2">
      <c r="A333" s="69"/>
      <c r="B333" s="59"/>
      <c r="C333" s="114" t="s">
        <v>964</v>
      </c>
      <c r="D333" s="44"/>
      <c r="E333" t="s">
        <v>1182</v>
      </c>
    </row>
    <row r="334" spans="1:5" x14ac:dyDescent="0.2">
      <c r="A334" s="69"/>
      <c r="B334" s="59"/>
      <c r="C334" s="114" t="s">
        <v>965</v>
      </c>
      <c r="D334" s="44"/>
      <c r="E334" t="s">
        <v>1182</v>
      </c>
    </row>
    <row r="335" spans="1:5" x14ac:dyDescent="0.2">
      <c r="A335" s="69"/>
      <c r="B335" s="59"/>
      <c r="C335" s="44" t="s">
        <v>1045</v>
      </c>
      <c r="D335" s="44"/>
      <c r="E335" t="s">
        <v>1182</v>
      </c>
    </row>
    <row r="336" spans="1:5" x14ac:dyDescent="0.2">
      <c r="A336" s="69"/>
      <c r="B336" s="59"/>
      <c r="C336" s="44" t="s">
        <v>1046</v>
      </c>
      <c r="D336" s="44"/>
      <c r="E336" t="s">
        <v>1182</v>
      </c>
    </row>
    <row r="337" spans="1:5" x14ac:dyDescent="0.2">
      <c r="A337" s="69"/>
      <c r="B337" s="59"/>
      <c r="C337" s="44" t="s">
        <v>1047</v>
      </c>
      <c r="D337" s="44"/>
      <c r="E337" t="s">
        <v>1182</v>
      </c>
    </row>
    <row r="338" spans="1:5" x14ac:dyDescent="0.2">
      <c r="A338" s="69"/>
      <c r="B338" s="59"/>
      <c r="C338" s="44" t="s">
        <v>1048</v>
      </c>
      <c r="D338" s="44"/>
      <c r="E338" t="s">
        <v>1182</v>
      </c>
    </row>
    <row r="339" spans="1:5" x14ac:dyDescent="0.2">
      <c r="A339" s="69"/>
      <c r="B339" s="59"/>
      <c r="C339" s="44" t="s">
        <v>1049</v>
      </c>
      <c r="D339" s="44"/>
      <c r="E339" t="s">
        <v>1182</v>
      </c>
    </row>
    <row r="340" spans="1:5" x14ac:dyDescent="0.2">
      <c r="A340" s="69"/>
      <c r="B340" s="59"/>
      <c r="C340" s="44" t="s">
        <v>1050</v>
      </c>
      <c r="D340" s="44"/>
      <c r="E340" t="s">
        <v>1182</v>
      </c>
    </row>
    <row r="341" spans="1:5" x14ac:dyDescent="0.2">
      <c r="A341" s="69"/>
      <c r="B341" s="59"/>
      <c r="C341" s="44" t="s">
        <v>1051</v>
      </c>
      <c r="D341" s="44"/>
      <c r="E341" t="s">
        <v>1182</v>
      </c>
    </row>
    <row r="342" spans="1:5" x14ac:dyDescent="0.2">
      <c r="A342" s="69"/>
      <c r="B342" s="59"/>
      <c r="C342" s="44" t="s">
        <v>1054</v>
      </c>
      <c r="D342" s="44"/>
      <c r="E342" t="s">
        <v>1182</v>
      </c>
    </row>
    <row r="343" spans="1:5" x14ac:dyDescent="0.2">
      <c r="A343" s="69"/>
      <c r="B343" s="59"/>
      <c r="C343" s="44" t="s">
        <v>1055</v>
      </c>
      <c r="D343" s="44"/>
      <c r="E343" t="s">
        <v>1182</v>
      </c>
    </row>
    <row r="344" spans="1:5" x14ac:dyDescent="0.2">
      <c r="A344" s="69"/>
      <c r="B344" s="59"/>
      <c r="C344" s="44" t="s">
        <v>1056</v>
      </c>
      <c r="D344" s="44"/>
      <c r="E344" t="s">
        <v>1182</v>
      </c>
    </row>
    <row r="345" spans="1:5" x14ac:dyDescent="0.2">
      <c r="A345" s="69"/>
      <c r="B345" s="59"/>
      <c r="C345" s="44" t="s">
        <v>1057</v>
      </c>
      <c r="D345" s="44"/>
      <c r="E345" t="s">
        <v>1182</v>
      </c>
    </row>
    <row r="346" spans="1:5" x14ac:dyDescent="0.2">
      <c r="A346" s="69"/>
      <c r="B346" s="59"/>
      <c r="C346" s="44" t="s">
        <v>1058</v>
      </c>
      <c r="D346" s="44"/>
      <c r="E346" t="s">
        <v>1182</v>
      </c>
    </row>
    <row r="347" spans="1:5" x14ac:dyDescent="0.2">
      <c r="A347" s="69"/>
      <c r="B347" s="59"/>
      <c r="C347" s="44" t="s">
        <v>1059</v>
      </c>
      <c r="D347" s="44"/>
      <c r="E347" t="s">
        <v>1182</v>
      </c>
    </row>
    <row r="348" spans="1:5" x14ac:dyDescent="0.2">
      <c r="A348" s="69"/>
      <c r="B348" s="59"/>
      <c r="C348" s="44" t="s">
        <v>1060</v>
      </c>
      <c r="D348" s="44"/>
      <c r="E348" t="s">
        <v>1182</v>
      </c>
    </row>
    <row r="349" spans="1:5" x14ac:dyDescent="0.2">
      <c r="A349" s="69"/>
      <c r="B349" s="59"/>
      <c r="C349" s="44" t="s">
        <v>1061</v>
      </c>
      <c r="D349" s="44"/>
      <c r="E349" t="s">
        <v>1182</v>
      </c>
    </row>
    <row r="350" spans="1:5" x14ac:dyDescent="0.2">
      <c r="A350" s="69"/>
      <c r="B350" s="59"/>
      <c r="C350" s="44" t="s">
        <v>1062</v>
      </c>
      <c r="D350" s="44"/>
      <c r="E350" t="s">
        <v>1182</v>
      </c>
    </row>
    <row r="351" spans="1:5" x14ac:dyDescent="0.2">
      <c r="A351" s="69"/>
      <c r="B351" s="59"/>
      <c r="C351" s="44" t="s">
        <v>1063</v>
      </c>
      <c r="D351" s="44"/>
      <c r="E351" t="s">
        <v>1182</v>
      </c>
    </row>
    <row r="352" spans="1:5" x14ac:dyDescent="0.2">
      <c r="A352" s="69"/>
      <c r="B352" s="59"/>
      <c r="C352" s="44" t="s">
        <v>1064</v>
      </c>
      <c r="D352" s="44"/>
      <c r="E352" t="s">
        <v>1182</v>
      </c>
    </row>
    <row r="353" spans="1:5" x14ac:dyDescent="0.2">
      <c r="A353" s="69"/>
      <c r="B353" s="59"/>
      <c r="C353" s="44" t="s">
        <v>1065</v>
      </c>
      <c r="D353" s="44"/>
      <c r="E353" t="s">
        <v>1182</v>
      </c>
    </row>
    <row r="354" spans="1:5" x14ac:dyDescent="0.2">
      <c r="A354" s="69"/>
      <c r="B354" s="59"/>
      <c r="C354" s="44" t="s">
        <v>1066</v>
      </c>
      <c r="D354" s="44"/>
      <c r="E354" t="s">
        <v>1182</v>
      </c>
    </row>
    <row r="355" spans="1:5" x14ac:dyDescent="0.2">
      <c r="A355" s="69"/>
      <c r="B355" s="59"/>
      <c r="C355" s="44" t="s">
        <v>1067</v>
      </c>
      <c r="D355" s="44"/>
      <c r="E355" t="s">
        <v>1182</v>
      </c>
    </row>
    <row r="356" spans="1:5" x14ac:dyDescent="0.2">
      <c r="A356" s="69"/>
      <c r="B356" s="59"/>
      <c r="C356" s="44" t="s">
        <v>1068</v>
      </c>
      <c r="D356" s="44"/>
      <c r="E356" t="s">
        <v>1182</v>
      </c>
    </row>
    <row r="357" spans="1:5" x14ac:dyDescent="0.2">
      <c r="A357" s="69"/>
      <c r="B357" s="59"/>
      <c r="C357" s="44" t="s">
        <v>1069</v>
      </c>
      <c r="D357" s="44"/>
      <c r="E357" t="s">
        <v>1182</v>
      </c>
    </row>
    <row r="358" spans="1:5" x14ac:dyDescent="0.2">
      <c r="A358" s="69"/>
      <c r="B358" s="59"/>
      <c r="C358" s="44" t="s">
        <v>1070</v>
      </c>
      <c r="D358" s="44"/>
      <c r="E358" t="s">
        <v>1182</v>
      </c>
    </row>
    <row r="359" spans="1:5" x14ac:dyDescent="0.2">
      <c r="A359" s="69"/>
      <c r="B359" s="59"/>
      <c r="C359" s="44" t="s">
        <v>1071</v>
      </c>
      <c r="D359" s="44"/>
      <c r="E359" t="s">
        <v>1182</v>
      </c>
    </row>
    <row r="360" spans="1:5" x14ac:dyDescent="0.2">
      <c r="A360" s="69"/>
      <c r="B360" s="59"/>
      <c r="C360" s="44" t="s">
        <v>1072</v>
      </c>
      <c r="D360" s="44"/>
      <c r="E360" t="s">
        <v>1182</v>
      </c>
    </row>
    <row r="361" spans="1:5" x14ac:dyDescent="0.2">
      <c r="A361" s="69"/>
      <c r="B361" s="59"/>
      <c r="C361" s="44" t="s">
        <v>1073</v>
      </c>
      <c r="D361" s="44"/>
      <c r="E361" t="s">
        <v>1182</v>
      </c>
    </row>
    <row r="362" spans="1:5" x14ac:dyDescent="0.2">
      <c r="A362" s="69"/>
      <c r="B362" s="59"/>
      <c r="C362" s="44" t="s">
        <v>1074</v>
      </c>
      <c r="D362" s="44"/>
      <c r="E362" t="s">
        <v>1182</v>
      </c>
    </row>
    <row r="363" spans="1:5" x14ac:dyDescent="0.2">
      <c r="A363" s="69"/>
      <c r="B363" s="59"/>
      <c r="C363" s="44" t="s">
        <v>1075</v>
      </c>
      <c r="D363" s="44"/>
      <c r="E363" t="s">
        <v>1182</v>
      </c>
    </row>
    <row r="364" spans="1:5" x14ac:dyDescent="0.2">
      <c r="A364" s="69"/>
      <c r="B364" s="59"/>
      <c r="C364" s="44" t="s">
        <v>1076</v>
      </c>
      <c r="D364" s="44"/>
      <c r="E364" t="s">
        <v>1182</v>
      </c>
    </row>
    <row r="365" spans="1:5" x14ac:dyDescent="0.2">
      <c r="A365" s="69"/>
      <c r="B365" s="59"/>
      <c r="C365" s="44" t="s">
        <v>1077</v>
      </c>
      <c r="D365" s="44"/>
      <c r="E365" t="s">
        <v>1182</v>
      </c>
    </row>
    <row r="366" spans="1:5" x14ac:dyDescent="0.2">
      <c r="A366" s="69"/>
      <c r="B366" s="59"/>
      <c r="C366" s="44" t="s">
        <v>1078</v>
      </c>
      <c r="D366" s="44"/>
      <c r="E366" t="s">
        <v>1182</v>
      </c>
    </row>
    <row r="367" spans="1:5" x14ac:dyDescent="0.2">
      <c r="A367" s="69"/>
      <c r="B367" s="59"/>
      <c r="C367" s="44" t="s">
        <v>1079</v>
      </c>
      <c r="D367" s="44"/>
      <c r="E367" t="s">
        <v>1182</v>
      </c>
    </row>
    <row r="368" spans="1:5" x14ac:dyDescent="0.2">
      <c r="A368" s="69"/>
      <c r="B368" s="59"/>
      <c r="C368" s="44" t="s">
        <v>1080</v>
      </c>
      <c r="D368" s="44"/>
      <c r="E368" t="s">
        <v>1182</v>
      </c>
    </row>
    <row r="369" spans="1:5" x14ac:dyDescent="0.2">
      <c r="A369" s="69"/>
      <c r="B369" s="59"/>
      <c r="C369" s="44" t="s">
        <v>1081</v>
      </c>
      <c r="D369" s="44"/>
      <c r="E369" t="s">
        <v>1182</v>
      </c>
    </row>
    <row r="370" spans="1:5" x14ac:dyDescent="0.2">
      <c r="A370" s="69"/>
      <c r="B370" s="59"/>
      <c r="C370" s="44" t="s">
        <v>1082</v>
      </c>
      <c r="D370" s="44"/>
      <c r="E370" t="s">
        <v>1182</v>
      </c>
    </row>
    <row r="371" spans="1:5" x14ac:dyDescent="0.2">
      <c r="A371" s="69"/>
      <c r="B371" s="59"/>
      <c r="C371" s="44" t="s">
        <v>966</v>
      </c>
      <c r="D371" s="44"/>
      <c r="E371" t="s">
        <v>1182</v>
      </c>
    </row>
    <row r="372" spans="1:5" x14ac:dyDescent="0.2">
      <c r="A372" s="69"/>
      <c r="B372" s="59"/>
      <c r="C372" s="44" t="s">
        <v>967</v>
      </c>
      <c r="D372" s="44"/>
      <c r="E372" t="s">
        <v>1182</v>
      </c>
    </row>
    <row r="373" spans="1:5" x14ac:dyDescent="0.2">
      <c r="A373" s="69"/>
      <c r="B373" s="59"/>
      <c r="C373" s="44" t="s">
        <v>968</v>
      </c>
      <c r="D373" s="44"/>
      <c r="E373" t="s">
        <v>1182</v>
      </c>
    </row>
    <row r="374" spans="1:5" x14ac:dyDescent="0.2">
      <c r="A374" s="69"/>
      <c r="B374" s="59"/>
      <c r="C374" s="44" t="s">
        <v>969</v>
      </c>
      <c r="D374" s="44"/>
      <c r="E374" t="s">
        <v>1182</v>
      </c>
    </row>
    <row r="375" spans="1:5" x14ac:dyDescent="0.2">
      <c r="A375" s="69"/>
      <c r="B375" s="59"/>
      <c r="C375" s="44" t="s">
        <v>970</v>
      </c>
      <c r="D375" s="44"/>
      <c r="E375" t="s">
        <v>1182</v>
      </c>
    </row>
    <row r="376" spans="1:5" x14ac:dyDescent="0.2">
      <c r="A376" s="69"/>
      <c r="B376" s="59"/>
      <c r="C376" s="44" t="s">
        <v>971</v>
      </c>
      <c r="D376" s="44"/>
      <c r="E376" t="s">
        <v>1182</v>
      </c>
    </row>
    <row r="377" spans="1:5" x14ac:dyDescent="0.2">
      <c r="A377" s="69"/>
      <c r="B377" s="59"/>
      <c r="C377" s="44" t="s">
        <v>972</v>
      </c>
      <c r="D377" s="44"/>
      <c r="E377" t="s">
        <v>1182</v>
      </c>
    </row>
    <row r="378" spans="1:5" x14ac:dyDescent="0.2">
      <c r="A378" s="69"/>
      <c r="B378" s="59"/>
      <c r="C378" s="44" t="s">
        <v>973</v>
      </c>
      <c r="D378" s="44"/>
      <c r="E378" t="s">
        <v>1182</v>
      </c>
    </row>
    <row r="379" spans="1:5" x14ac:dyDescent="0.2">
      <c r="A379" s="69"/>
      <c r="B379" s="59"/>
      <c r="C379" s="44" t="s">
        <v>974</v>
      </c>
      <c r="D379" s="44"/>
      <c r="E379" t="s">
        <v>1182</v>
      </c>
    </row>
    <row r="380" spans="1:5" x14ac:dyDescent="0.2">
      <c r="A380" s="69"/>
      <c r="B380" s="59"/>
      <c r="C380" s="44" t="s">
        <v>975</v>
      </c>
      <c r="D380" s="44"/>
      <c r="E380" t="s">
        <v>1182</v>
      </c>
    </row>
    <row r="381" spans="1:5" x14ac:dyDescent="0.2">
      <c r="A381" s="69"/>
      <c r="B381" s="59"/>
      <c r="C381" s="44" t="s">
        <v>976</v>
      </c>
      <c r="D381" s="44"/>
      <c r="E381" t="s">
        <v>1182</v>
      </c>
    </row>
    <row r="382" spans="1:5" x14ac:dyDescent="0.2">
      <c r="A382" s="69"/>
      <c r="B382" s="59"/>
      <c r="C382" s="44" t="s">
        <v>977</v>
      </c>
      <c r="D382" s="44"/>
      <c r="E382" t="s">
        <v>1182</v>
      </c>
    </row>
    <row r="383" spans="1:5" x14ac:dyDescent="0.2">
      <c r="A383" s="69"/>
      <c r="B383" s="59"/>
      <c r="C383" s="44" t="s">
        <v>978</v>
      </c>
      <c r="D383" s="44"/>
      <c r="E383" t="s">
        <v>1182</v>
      </c>
    </row>
    <row r="384" spans="1:5" x14ac:dyDescent="0.2">
      <c r="A384" s="69"/>
      <c r="B384" s="59"/>
      <c r="C384" s="44" t="s">
        <v>979</v>
      </c>
      <c r="D384" s="44"/>
      <c r="E384" t="s">
        <v>1182</v>
      </c>
    </row>
    <row r="385" spans="1:5" x14ac:dyDescent="0.2">
      <c r="A385" s="69"/>
      <c r="B385" s="59"/>
      <c r="C385" s="44" t="s">
        <v>980</v>
      </c>
      <c r="D385" s="44"/>
      <c r="E385" t="s">
        <v>1182</v>
      </c>
    </row>
    <row r="386" spans="1:5" x14ac:dyDescent="0.2">
      <c r="A386" s="69"/>
      <c r="B386" s="59"/>
      <c r="C386" s="44" t="s">
        <v>981</v>
      </c>
      <c r="D386" s="44"/>
      <c r="E386" t="s">
        <v>1182</v>
      </c>
    </row>
    <row r="387" spans="1:5" x14ac:dyDescent="0.2">
      <c r="A387" s="69"/>
      <c r="B387" s="59"/>
      <c r="C387" s="44" t="s">
        <v>982</v>
      </c>
      <c r="D387" s="44"/>
      <c r="E387" t="s">
        <v>1182</v>
      </c>
    </row>
    <row r="388" spans="1:5" x14ac:dyDescent="0.2">
      <c r="A388" s="69"/>
      <c r="B388" s="59"/>
      <c r="C388" s="44" t="s">
        <v>983</v>
      </c>
      <c r="D388" s="44"/>
      <c r="E388" t="s">
        <v>1182</v>
      </c>
    </row>
    <row r="389" spans="1:5" x14ac:dyDescent="0.2">
      <c r="A389" s="69"/>
      <c r="B389" s="59"/>
      <c r="C389" s="44" t="s">
        <v>984</v>
      </c>
      <c r="D389" s="44"/>
      <c r="E389" t="s">
        <v>1182</v>
      </c>
    </row>
    <row r="390" spans="1:5" x14ac:dyDescent="0.2">
      <c r="A390" s="69"/>
      <c r="B390" s="59"/>
      <c r="C390" s="44" t="s">
        <v>985</v>
      </c>
      <c r="D390" s="44"/>
      <c r="E390" t="s">
        <v>1182</v>
      </c>
    </row>
    <row r="391" spans="1:5" x14ac:dyDescent="0.2">
      <c r="A391" s="69"/>
      <c r="B391" s="59"/>
      <c r="C391" s="44" t="s">
        <v>986</v>
      </c>
      <c r="D391" s="44"/>
      <c r="E391" t="s">
        <v>1182</v>
      </c>
    </row>
    <row r="392" spans="1:5" x14ac:dyDescent="0.2">
      <c r="A392" s="69"/>
      <c r="B392" s="59"/>
      <c r="C392" s="44" t="s">
        <v>987</v>
      </c>
      <c r="D392" s="44"/>
      <c r="E392" t="s">
        <v>1182</v>
      </c>
    </row>
    <row r="393" spans="1:5" x14ac:dyDescent="0.2">
      <c r="A393" s="69"/>
      <c r="B393" s="59"/>
      <c r="C393" s="44" t="s">
        <v>988</v>
      </c>
      <c r="D393" s="44"/>
      <c r="E393" t="s">
        <v>1182</v>
      </c>
    </row>
    <row r="394" spans="1:5" x14ac:dyDescent="0.2">
      <c r="A394" s="69"/>
      <c r="B394" s="59"/>
      <c r="C394" s="44" t="s">
        <v>989</v>
      </c>
      <c r="D394" s="44"/>
      <c r="E394" t="s">
        <v>1182</v>
      </c>
    </row>
    <row r="395" spans="1:5" x14ac:dyDescent="0.2">
      <c r="A395" s="69"/>
      <c r="B395" s="59"/>
      <c r="C395" s="44" t="s">
        <v>990</v>
      </c>
      <c r="D395" s="44"/>
      <c r="E395" t="s">
        <v>1182</v>
      </c>
    </row>
    <row r="396" spans="1:5" x14ac:dyDescent="0.2">
      <c r="A396" s="69"/>
      <c r="B396" s="59"/>
      <c r="C396" s="44" t="s">
        <v>991</v>
      </c>
      <c r="D396" s="44"/>
      <c r="E396" t="s">
        <v>1182</v>
      </c>
    </row>
    <row r="397" spans="1:5" x14ac:dyDescent="0.2">
      <c r="A397" s="69"/>
      <c r="B397" s="59"/>
      <c r="C397" s="44" t="s">
        <v>992</v>
      </c>
      <c r="D397" s="44"/>
      <c r="E397" t="s">
        <v>1182</v>
      </c>
    </row>
    <row r="398" spans="1:5" x14ac:dyDescent="0.2">
      <c r="A398" s="69"/>
      <c r="B398" s="59"/>
      <c r="C398" s="44" t="s">
        <v>993</v>
      </c>
      <c r="D398" s="44"/>
      <c r="E398" t="s">
        <v>1182</v>
      </c>
    </row>
    <row r="399" spans="1:5" x14ac:dyDescent="0.2">
      <c r="A399" s="69"/>
      <c r="B399" s="59"/>
      <c r="C399" s="44" t="s">
        <v>994</v>
      </c>
      <c r="D399" s="44"/>
      <c r="E399" t="s">
        <v>1182</v>
      </c>
    </row>
    <row r="400" spans="1:5" x14ac:dyDescent="0.2">
      <c r="A400" s="69"/>
      <c r="B400" s="59"/>
      <c r="C400" s="44" t="s">
        <v>995</v>
      </c>
      <c r="D400" s="44"/>
      <c r="E400" t="s">
        <v>1182</v>
      </c>
    </row>
    <row r="401" spans="1:5" x14ac:dyDescent="0.2">
      <c r="A401" s="69"/>
      <c r="B401" s="59"/>
      <c r="C401" s="44" t="s">
        <v>996</v>
      </c>
      <c r="D401" s="44"/>
      <c r="E401" t="s">
        <v>1182</v>
      </c>
    </row>
    <row r="402" spans="1:5" x14ac:dyDescent="0.2">
      <c r="A402" s="69"/>
      <c r="B402" s="59"/>
      <c r="C402" s="44" t="s">
        <v>997</v>
      </c>
      <c r="D402" s="44"/>
      <c r="E402" t="s">
        <v>1182</v>
      </c>
    </row>
    <row r="403" spans="1:5" x14ac:dyDescent="0.2">
      <c r="A403" s="69"/>
      <c r="B403" s="59"/>
      <c r="C403" s="44" t="s">
        <v>998</v>
      </c>
      <c r="D403" s="44"/>
      <c r="E403" t="s">
        <v>1182</v>
      </c>
    </row>
    <row r="404" spans="1:5" x14ac:dyDescent="0.2">
      <c r="A404" s="69"/>
      <c r="B404" s="59"/>
      <c r="C404" s="44" t="s">
        <v>999</v>
      </c>
      <c r="D404" s="44"/>
      <c r="E404" t="s">
        <v>1182</v>
      </c>
    </row>
    <row r="405" spans="1:5" x14ac:dyDescent="0.2">
      <c r="A405" s="69"/>
      <c r="B405" s="59"/>
      <c r="C405" s="44" t="s">
        <v>1000</v>
      </c>
      <c r="D405" s="44"/>
      <c r="E405" t="s">
        <v>1182</v>
      </c>
    </row>
    <row r="406" spans="1:5" x14ac:dyDescent="0.2">
      <c r="A406" s="69"/>
      <c r="B406" s="59"/>
      <c r="C406" s="44" t="s">
        <v>1001</v>
      </c>
      <c r="D406" s="44"/>
      <c r="E406" t="s">
        <v>1182</v>
      </c>
    </row>
    <row r="407" spans="1:5" x14ac:dyDescent="0.2">
      <c r="A407" s="69"/>
      <c r="B407" s="59"/>
      <c r="C407" s="44" t="s">
        <v>1002</v>
      </c>
      <c r="D407" s="44"/>
      <c r="E407" t="s">
        <v>1182</v>
      </c>
    </row>
    <row r="408" spans="1:5" x14ac:dyDescent="0.2">
      <c r="A408" s="69"/>
      <c r="B408" s="59"/>
      <c r="C408" s="44" t="s">
        <v>1003</v>
      </c>
      <c r="D408" s="44"/>
      <c r="E408" t="s">
        <v>1182</v>
      </c>
    </row>
    <row r="409" spans="1:5" x14ac:dyDescent="0.2">
      <c r="A409" s="69"/>
      <c r="B409" s="59"/>
      <c r="C409" s="44" t="s">
        <v>1004</v>
      </c>
      <c r="D409" s="44"/>
      <c r="E409" t="s">
        <v>1182</v>
      </c>
    </row>
    <row r="410" spans="1:5" x14ac:dyDescent="0.2">
      <c r="A410" s="69"/>
      <c r="B410" s="59"/>
      <c r="C410" s="44" t="s">
        <v>1005</v>
      </c>
      <c r="D410" s="44"/>
      <c r="E410" t="s">
        <v>1182</v>
      </c>
    </row>
    <row r="411" spans="1:5" x14ac:dyDescent="0.2">
      <c r="A411" s="69"/>
      <c r="B411" s="59"/>
      <c r="C411" s="44" t="s">
        <v>1006</v>
      </c>
      <c r="D411" s="44"/>
      <c r="E411" t="s">
        <v>1182</v>
      </c>
    </row>
    <row r="412" spans="1:5" x14ac:dyDescent="0.2">
      <c r="A412" s="69"/>
      <c r="B412" s="59"/>
      <c r="C412" s="44" t="s">
        <v>1007</v>
      </c>
      <c r="D412" s="44"/>
      <c r="E412" t="s">
        <v>1182</v>
      </c>
    </row>
    <row r="413" spans="1:5" x14ac:dyDescent="0.2">
      <c r="A413" s="69"/>
      <c r="B413" s="59"/>
      <c r="C413" s="44" t="s">
        <v>1008</v>
      </c>
      <c r="D413" s="44"/>
      <c r="E413" t="s">
        <v>1182</v>
      </c>
    </row>
    <row r="414" spans="1:5" x14ac:dyDescent="0.2">
      <c r="A414" s="69"/>
      <c r="B414" s="59"/>
      <c r="C414" s="44" t="s">
        <v>1009</v>
      </c>
      <c r="D414" s="44"/>
      <c r="E414" t="s">
        <v>1182</v>
      </c>
    </row>
    <row r="415" spans="1:5" x14ac:dyDescent="0.2">
      <c r="A415" s="69"/>
      <c r="B415" s="59"/>
      <c r="C415" s="44" t="s">
        <v>1010</v>
      </c>
      <c r="D415" s="44"/>
      <c r="E415" t="s">
        <v>1182</v>
      </c>
    </row>
    <row r="416" spans="1:5" x14ac:dyDescent="0.2">
      <c r="A416" s="69"/>
      <c r="B416" s="59"/>
      <c r="C416" s="44" t="s">
        <v>1011</v>
      </c>
      <c r="D416" s="44"/>
      <c r="E416" t="s">
        <v>1182</v>
      </c>
    </row>
    <row r="417" spans="1:5" x14ac:dyDescent="0.2">
      <c r="A417" s="69"/>
      <c r="B417" s="59"/>
      <c r="C417" s="44" t="s">
        <v>1012</v>
      </c>
      <c r="D417" s="44"/>
      <c r="E417" t="s">
        <v>1182</v>
      </c>
    </row>
    <row r="418" spans="1:5" x14ac:dyDescent="0.2">
      <c r="A418" s="69"/>
      <c r="B418" s="59"/>
      <c r="C418" s="44" t="s">
        <v>1013</v>
      </c>
      <c r="D418" s="44"/>
      <c r="E418" t="s">
        <v>1182</v>
      </c>
    </row>
    <row r="419" spans="1:5" x14ac:dyDescent="0.2">
      <c r="A419" s="69"/>
      <c r="B419" s="59"/>
      <c r="C419" s="44" t="s">
        <v>1014</v>
      </c>
      <c r="D419" s="44"/>
      <c r="E419" t="s">
        <v>1182</v>
      </c>
    </row>
    <row r="420" spans="1:5" x14ac:dyDescent="0.2">
      <c r="A420" s="69"/>
      <c r="B420" s="59"/>
      <c r="C420" s="44" t="s">
        <v>1015</v>
      </c>
      <c r="D420" s="44"/>
      <c r="E420" t="s">
        <v>1182</v>
      </c>
    </row>
    <row r="421" spans="1:5" x14ac:dyDescent="0.2">
      <c r="A421" s="69"/>
      <c r="B421" s="59"/>
      <c r="C421" s="44" t="s">
        <v>1016</v>
      </c>
      <c r="D421" s="44"/>
      <c r="E421" t="s">
        <v>1182</v>
      </c>
    </row>
    <row r="422" spans="1:5" x14ac:dyDescent="0.2">
      <c r="A422" s="69"/>
      <c r="B422" s="59"/>
      <c r="C422" s="44" t="s">
        <v>1017</v>
      </c>
      <c r="D422" s="44"/>
      <c r="E422" t="s">
        <v>1182</v>
      </c>
    </row>
    <row r="423" spans="1:5" x14ac:dyDescent="0.2">
      <c r="A423" s="69"/>
      <c r="B423" s="59"/>
      <c r="C423" s="44" t="s">
        <v>1018</v>
      </c>
      <c r="D423" s="44"/>
      <c r="E423" t="s">
        <v>1182</v>
      </c>
    </row>
    <row r="424" spans="1:5" x14ac:dyDescent="0.2">
      <c r="A424" s="69"/>
      <c r="B424" s="59"/>
      <c r="C424" s="44" t="s">
        <v>1019</v>
      </c>
      <c r="D424" s="44"/>
      <c r="E424" t="s">
        <v>1182</v>
      </c>
    </row>
    <row r="425" spans="1:5" x14ac:dyDescent="0.2">
      <c r="A425" s="69"/>
      <c r="B425" s="59"/>
      <c r="C425" s="44" t="s">
        <v>1020</v>
      </c>
      <c r="D425" s="44"/>
      <c r="E425" t="s">
        <v>1182</v>
      </c>
    </row>
    <row r="426" spans="1:5" x14ac:dyDescent="0.2">
      <c r="A426" s="69"/>
      <c r="B426" s="59"/>
      <c r="C426" s="44" t="s">
        <v>1021</v>
      </c>
      <c r="D426" s="44"/>
      <c r="E426" t="s">
        <v>1182</v>
      </c>
    </row>
    <row r="427" spans="1:5" x14ac:dyDescent="0.2">
      <c r="A427" s="69"/>
      <c r="B427" s="59"/>
      <c r="C427" s="44" t="s">
        <v>1022</v>
      </c>
      <c r="D427" s="44"/>
      <c r="E427" t="s">
        <v>1182</v>
      </c>
    </row>
    <row r="428" spans="1:5" x14ac:dyDescent="0.2">
      <c r="A428" s="69"/>
      <c r="B428" s="59"/>
      <c r="C428" s="44" t="s">
        <v>1023</v>
      </c>
      <c r="D428" s="44"/>
      <c r="E428" t="s">
        <v>1182</v>
      </c>
    </row>
    <row r="429" spans="1:5" x14ac:dyDescent="0.2">
      <c r="A429" s="69"/>
      <c r="B429" s="59"/>
      <c r="C429" s="44" t="s">
        <v>1024</v>
      </c>
      <c r="D429" s="44"/>
      <c r="E429" t="s">
        <v>1182</v>
      </c>
    </row>
    <row r="430" spans="1:5" x14ac:dyDescent="0.2">
      <c r="A430" s="69"/>
      <c r="B430" s="59"/>
      <c r="C430" s="44" t="s">
        <v>1025</v>
      </c>
      <c r="D430" s="44"/>
      <c r="E430" t="s">
        <v>1182</v>
      </c>
    </row>
    <row r="431" spans="1:5" x14ac:dyDescent="0.2">
      <c r="A431" s="69"/>
      <c r="B431" s="59"/>
      <c r="C431" s="44" t="s">
        <v>1026</v>
      </c>
      <c r="D431" s="44"/>
      <c r="E431" t="s">
        <v>1182</v>
      </c>
    </row>
    <row r="432" spans="1:5" x14ac:dyDescent="0.2">
      <c r="A432" s="69"/>
      <c r="B432" s="59"/>
      <c r="C432" s="44" t="s">
        <v>1027</v>
      </c>
      <c r="D432" s="44"/>
      <c r="E432" t="s">
        <v>1182</v>
      </c>
    </row>
    <row r="433" spans="1:5" x14ac:dyDescent="0.2">
      <c r="A433" s="69"/>
      <c r="B433" s="59"/>
      <c r="C433" s="44" t="s">
        <v>1083</v>
      </c>
      <c r="D433" s="44"/>
      <c r="E433" t="s">
        <v>1182</v>
      </c>
    </row>
    <row r="434" spans="1:5" x14ac:dyDescent="0.2">
      <c r="A434" s="69"/>
      <c r="B434" s="59"/>
      <c r="C434" s="44" t="s">
        <v>1084</v>
      </c>
      <c r="D434" s="44"/>
      <c r="E434" t="s">
        <v>1182</v>
      </c>
    </row>
    <row r="435" spans="1:5" x14ac:dyDescent="0.2">
      <c r="A435" s="69"/>
      <c r="B435" s="59"/>
      <c r="C435" s="44" t="s">
        <v>1085</v>
      </c>
      <c r="D435" s="44"/>
      <c r="E435" t="s">
        <v>1182</v>
      </c>
    </row>
    <row r="436" spans="1:5" x14ac:dyDescent="0.2">
      <c r="A436" s="69"/>
      <c r="B436" s="59"/>
      <c r="C436" s="44" t="s">
        <v>1086</v>
      </c>
      <c r="D436" s="44"/>
      <c r="E436" t="s">
        <v>1182</v>
      </c>
    </row>
    <row r="437" spans="1:5" x14ac:dyDescent="0.2">
      <c r="A437" s="69"/>
      <c r="B437" s="59"/>
      <c r="C437" s="44" t="s">
        <v>1087</v>
      </c>
      <c r="D437" s="44"/>
      <c r="E437" t="s">
        <v>1182</v>
      </c>
    </row>
    <row r="438" spans="1:5" x14ac:dyDescent="0.2">
      <c r="A438" s="69"/>
      <c r="B438" s="59"/>
      <c r="C438" s="44" t="s">
        <v>1088</v>
      </c>
      <c r="D438" s="44"/>
      <c r="E438" t="s">
        <v>1182</v>
      </c>
    </row>
    <row r="439" spans="1:5" x14ac:dyDescent="0.2">
      <c r="A439" s="69"/>
      <c r="B439" s="59"/>
      <c r="C439" s="44" t="s">
        <v>1089</v>
      </c>
      <c r="D439" s="44"/>
      <c r="E439" t="s">
        <v>1182</v>
      </c>
    </row>
    <row r="440" spans="1:5" x14ac:dyDescent="0.2">
      <c r="A440" s="69"/>
      <c r="B440" s="59"/>
      <c r="C440" s="44" t="s">
        <v>1090</v>
      </c>
      <c r="D440" s="44"/>
      <c r="E440" t="s">
        <v>1182</v>
      </c>
    </row>
    <row r="441" spans="1:5" x14ac:dyDescent="0.2">
      <c r="A441" s="69"/>
      <c r="B441" s="59"/>
      <c r="C441" s="44" t="s">
        <v>1028</v>
      </c>
      <c r="D441" s="44"/>
      <c r="E441" t="s">
        <v>1182</v>
      </c>
    </row>
    <row r="442" spans="1:5" x14ac:dyDescent="0.2">
      <c r="A442" s="69"/>
      <c r="B442" s="59"/>
      <c r="C442" s="44" t="s">
        <v>1029</v>
      </c>
      <c r="D442" s="44"/>
      <c r="E442" t="s">
        <v>1182</v>
      </c>
    </row>
    <row r="443" spans="1:5" x14ac:dyDescent="0.2">
      <c r="A443" s="69"/>
      <c r="B443" s="59"/>
      <c r="C443" s="44" t="s">
        <v>1030</v>
      </c>
      <c r="D443" s="44"/>
      <c r="E443" t="s">
        <v>1182</v>
      </c>
    </row>
    <row r="444" spans="1:5" x14ac:dyDescent="0.2">
      <c r="A444" s="69"/>
      <c r="B444" s="59"/>
      <c r="C444" s="44" t="s">
        <v>1031</v>
      </c>
      <c r="D444" s="44"/>
      <c r="E444" t="s">
        <v>1182</v>
      </c>
    </row>
    <row r="445" spans="1:5" x14ac:dyDescent="0.2">
      <c r="A445" s="69"/>
      <c r="B445" s="59"/>
      <c r="C445" s="44" t="s">
        <v>1032</v>
      </c>
      <c r="D445" s="44"/>
      <c r="E445" t="s">
        <v>1182</v>
      </c>
    </row>
    <row r="446" spans="1:5" x14ac:dyDescent="0.2">
      <c r="A446" s="69"/>
      <c r="B446" s="59"/>
      <c r="C446" s="44" t="s">
        <v>1033</v>
      </c>
      <c r="D446" s="44"/>
      <c r="E446" t="s">
        <v>1182</v>
      </c>
    </row>
    <row r="447" spans="1:5" x14ac:dyDescent="0.2">
      <c r="A447" s="69"/>
      <c r="B447" s="59"/>
      <c r="C447" s="44" t="s">
        <v>1034</v>
      </c>
      <c r="D447" s="44"/>
      <c r="E447" t="s">
        <v>1182</v>
      </c>
    </row>
    <row r="448" spans="1:5" x14ac:dyDescent="0.2">
      <c r="A448" s="69"/>
      <c r="B448" s="59"/>
      <c r="C448" s="44" t="s">
        <v>1035</v>
      </c>
      <c r="D448" s="44"/>
      <c r="E448" t="s">
        <v>1182</v>
      </c>
    </row>
    <row r="449" spans="1:5" x14ac:dyDescent="0.2">
      <c r="A449" s="69"/>
      <c r="B449" s="59"/>
      <c r="C449" s="44" t="s">
        <v>1091</v>
      </c>
      <c r="D449" s="44"/>
      <c r="E449" t="s">
        <v>1182</v>
      </c>
    </row>
    <row r="450" spans="1:5" x14ac:dyDescent="0.2">
      <c r="A450" s="69"/>
      <c r="B450" s="59"/>
      <c r="C450" s="44" t="s">
        <v>1092</v>
      </c>
      <c r="D450" s="44"/>
      <c r="E450" t="s">
        <v>1182</v>
      </c>
    </row>
    <row r="451" spans="1:5" x14ac:dyDescent="0.2">
      <c r="A451" s="69"/>
      <c r="B451" s="59"/>
      <c r="C451" s="44" t="s">
        <v>1093</v>
      </c>
      <c r="D451" s="44"/>
      <c r="E451" t="s">
        <v>1182</v>
      </c>
    </row>
    <row r="452" spans="1:5" x14ac:dyDescent="0.2">
      <c r="A452" s="69"/>
      <c r="B452" s="59"/>
      <c r="C452" s="44" t="s">
        <v>1094</v>
      </c>
      <c r="D452" s="44"/>
      <c r="E452" t="s">
        <v>1182</v>
      </c>
    </row>
    <row r="453" spans="1:5" x14ac:dyDescent="0.2">
      <c r="A453" s="69"/>
      <c r="B453" s="59"/>
      <c r="C453" s="44" t="s">
        <v>1095</v>
      </c>
      <c r="D453" s="44"/>
      <c r="E453" t="s">
        <v>1182</v>
      </c>
    </row>
    <row r="454" spans="1:5" x14ac:dyDescent="0.2">
      <c r="A454" s="69"/>
      <c r="B454" s="59"/>
      <c r="C454" s="44" t="s">
        <v>1096</v>
      </c>
      <c r="D454" s="44"/>
      <c r="E454" t="s">
        <v>1182</v>
      </c>
    </row>
    <row r="455" spans="1:5" x14ac:dyDescent="0.2">
      <c r="A455" s="69"/>
      <c r="B455" s="59"/>
      <c r="C455" s="44" t="s">
        <v>1097</v>
      </c>
      <c r="D455" s="44"/>
      <c r="E455" t="s">
        <v>1182</v>
      </c>
    </row>
    <row r="456" spans="1:5" x14ac:dyDescent="0.2">
      <c r="A456" s="69"/>
      <c r="B456" s="59"/>
      <c r="C456" s="44" t="s">
        <v>1098</v>
      </c>
      <c r="D456" s="44"/>
      <c r="E456" t="s">
        <v>1182</v>
      </c>
    </row>
    <row r="457" spans="1:5" x14ac:dyDescent="0.2">
      <c r="A457" s="69"/>
      <c r="B457" s="59"/>
      <c r="C457" s="44" t="s">
        <v>1099</v>
      </c>
      <c r="D457" s="44"/>
      <c r="E457" t="s">
        <v>1182</v>
      </c>
    </row>
    <row r="458" spans="1:5" x14ac:dyDescent="0.2">
      <c r="A458" s="69"/>
      <c r="B458" s="59"/>
      <c r="C458" s="44" t="s">
        <v>1100</v>
      </c>
      <c r="D458" s="44"/>
      <c r="E458" t="s">
        <v>1182</v>
      </c>
    </row>
    <row r="459" spans="1:5" x14ac:dyDescent="0.2">
      <c r="A459" s="69"/>
      <c r="B459" s="59"/>
      <c r="C459" s="44" t="s">
        <v>1101</v>
      </c>
      <c r="D459" s="44"/>
      <c r="E459" t="s">
        <v>1182</v>
      </c>
    </row>
    <row r="460" spans="1:5" x14ac:dyDescent="0.2">
      <c r="A460" s="69"/>
      <c r="B460" s="59"/>
      <c r="C460" s="44" t="s">
        <v>1102</v>
      </c>
      <c r="D460" s="44"/>
      <c r="E460" t="s">
        <v>1182</v>
      </c>
    </row>
    <row r="461" spans="1:5" x14ac:dyDescent="0.2">
      <c r="A461" s="69"/>
      <c r="B461" s="59"/>
      <c r="C461" s="44" t="s">
        <v>1103</v>
      </c>
      <c r="D461" s="44"/>
      <c r="E461" t="s">
        <v>1182</v>
      </c>
    </row>
    <row r="462" spans="1:5" x14ac:dyDescent="0.2">
      <c r="A462" s="69"/>
      <c r="B462" s="59"/>
      <c r="C462" s="44" t="s">
        <v>1104</v>
      </c>
      <c r="D462" s="44"/>
      <c r="E462" t="s">
        <v>1182</v>
      </c>
    </row>
    <row r="463" spans="1:5" x14ac:dyDescent="0.2">
      <c r="A463" s="69"/>
      <c r="B463" s="59"/>
      <c r="C463" s="44" t="s">
        <v>1105</v>
      </c>
      <c r="D463" s="44"/>
      <c r="E463" t="s">
        <v>1182</v>
      </c>
    </row>
    <row r="464" spans="1:5" x14ac:dyDescent="0.2">
      <c r="A464" s="69"/>
      <c r="B464" s="59"/>
      <c r="C464" s="44" t="s">
        <v>1106</v>
      </c>
      <c r="D464" s="44"/>
      <c r="E464" t="s">
        <v>1182</v>
      </c>
    </row>
    <row r="465" spans="1:5" x14ac:dyDescent="0.2">
      <c r="A465" s="69"/>
      <c r="B465" s="59"/>
      <c r="C465" s="44" t="s">
        <v>1107</v>
      </c>
      <c r="D465" s="44"/>
      <c r="E465" t="s">
        <v>1182</v>
      </c>
    </row>
    <row r="466" spans="1:5" x14ac:dyDescent="0.2">
      <c r="A466" s="69"/>
      <c r="B466" s="59"/>
      <c r="C466" s="44" t="s">
        <v>1108</v>
      </c>
      <c r="D466" s="44"/>
      <c r="E466" t="s">
        <v>1182</v>
      </c>
    </row>
    <row r="467" spans="1:5" x14ac:dyDescent="0.2">
      <c r="A467" s="69"/>
      <c r="B467" s="59"/>
      <c r="C467" s="44" t="s">
        <v>1109</v>
      </c>
      <c r="D467" s="44"/>
      <c r="E467" t="s">
        <v>1182</v>
      </c>
    </row>
    <row r="468" spans="1:5" x14ac:dyDescent="0.2">
      <c r="A468" s="69"/>
      <c r="B468" s="59"/>
      <c r="C468" s="44" t="s">
        <v>1110</v>
      </c>
      <c r="D468" s="44"/>
      <c r="E468" t="s">
        <v>1182</v>
      </c>
    </row>
    <row r="469" spans="1:5" x14ac:dyDescent="0.2">
      <c r="A469" s="69"/>
      <c r="B469" s="59"/>
      <c r="C469" s="44" t="s">
        <v>1111</v>
      </c>
      <c r="D469" s="44"/>
      <c r="E469" t="s">
        <v>1182</v>
      </c>
    </row>
    <row r="470" spans="1:5" x14ac:dyDescent="0.2">
      <c r="A470" s="69"/>
      <c r="B470" s="59"/>
      <c r="C470" s="44" t="s">
        <v>1112</v>
      </c>
      <c r="D470" s="44"/>
      <c r="E470" t="s">
        <v>1182</v>
      </c>
    </row>
    <row r="471" spans="1:5" x14ac:dyDescent="0.2">
      <c r="A471" s="69"/>
      <c r="B471" s="59"/>
      <c r="C471" s="44" t="s">
        <v>1113</v>
      </c>
      <c r="D471" s="44"/>
      <c r="E471" t="s">
        <v>1182</v>
      </c>
    </row>
    <row r="472" spans="1:5" x14ac:dyDescent="0.2">
      <c r="A472" s="69"/>
      <c r="B472" s="59"/>
      <c r="C472" s="44" t="s">
        <v>1114</v>
      </c>
      <c r="D472" s="44"/>
      <c r="E472" t="s">
        <v>1182</v>
      </c>
    </row>
    <row r="473" spans="1:5" x14ac:dyDescent="0.2">
      <c r="A473" s="69"/>
      <c r="B473" s="59"/>
      <c r="C473" s="44" t="s">
        <v>1115</v>
      </c>
      <c r="D473" s="44"/>
      <c r="E473" t="s">
        <v>1182</v>
      </c>
    </row>
    <row r="474" spans="1:5" x14ac:dyDescent="0.2">
      <c r="A474" s="69"/>
      <c r="B474" s="59"/>
      <c r="C474" s="44" t="s">
        <v>1116</v>
      </c>
      <c r="D474" s="44"/>
      <c r="E474" t="s">
        <v>1182</v>
      </c>
    </row>
    <row r="475" spans="1:5" x14ac:dyDescent="0.2">
      <c r="A475" s="69"/>
      <c r="B475" s="59"/>
      <c r="C475" s="44" t="s">
        <v>1117</v>
      </c>
      <c r="D475" s="44"/>
      <c r="E475" t="s">
        <v>1182</v>
      </c>
    </row>
    <row r="476" spans="1:5" x14ac:dyDescent="0.2">
      <c r="A476" s="69"/>
      <c r="B476" s="59"/>
      <c r="C476" s="44" t="s">
        <v>1118</v>
      </c>
      <c r="D476" s="44"/>
      <c r="E476" t="s">
        <v>1182</v>
      </c>
    </row>
    <row r="477" spans="1:5" x14ac:dyDescent="0.2">
      <c r="A477" s="69"/>
      <c r="B477" s="59"/>
      <c r="C477" s="44" t="s">
        <v>1119</v>
      </c>
      <c r="D477" s="44"/>
      <c r="E477" t="s">
        <v>1182</v>
      </c>
    </row>
    <row r="478" spans="1:5" x14ac:dyDescent="0.2">
      <c r="A478" s="69"/>
      <c r="B478" s="59"/>
      <c r="C478" s="44" t="s">
        <v>1120</v>
      </c>
      <c r="D478" s="44"/>
      <c r="E478" t="s">
        <v>1182</v>
      </c>
    </row>
    <row r="479" spans="1:5" x14ac:dyDescent="0.2">
      <c r="A479" s="69"/>
      <c r="B479" s="59"/>
      <c r="C479" s="44" t="s">
        <v>1121</v>
      </c>
      <c r="D479" s="44"/>
      <c r="E479" t="s">
        <v>1182</v>
      </c>
    </row>
    <row r="480" spans="1:5" x14ac:dyDescent="0.2">
      <c r="A480" s="69"/>
      <c r="B480" s="59"/>
      <c r="C480" s="44" t="s">
        <v>1122</v>
      </c>
      <c r="D480" s="44"/>
      <c r="E480" t="s">
        <v>1182</v>
      </c>
    </row>
    <row r="481" spans="1:5" x14ac:dyDescent="0.2">
      <c r="A481" s="69"/>
      <c r="B481" s="59"/>
      <c r="C481" s="44" t="s">
        <v>1036</v>
      </c>
      <c r="D481" s="44"/>
      <c r="E481" t="s">
        <v>1182</v>
      </c>
    </row>
    <row r="482" spans="1:5" x14ac:dyDescent="0.2">
      <c r="A482" s="69"/>
      <c r="B482" s="59"/>
      <c r="C482" s="44" t="s">
        <v>1037</v>
      </c>
      <c r="D482" s="44"/>
      <c r="E482" t="s">
        <v>1182</v>
      </c>
    </row>
    <row r="483" spans="1:5" x14ac:dyDescent="0.2">
      <c r="A483" s="69"/>
      <c r="B483" s="59"/>
      <c r="C483" s="44" t="s">
        <v>1038</v>
      </c>
      <c r="D483" s="44"/>
      <c r="E483" t="s">
        <v>1182</v>
      </c>
    </row>
    <row r="484" spans="1:5" x14ac:dyDescent="0.2">
      <c r="A484" s="69"/>
      <c r="B484" s="59"/>
      <c r="C484" s="44" t="s">
        <v>1039</v>
      </c>
      <c r="D484" s="44"/>
      <c r="E484" t="s">
        <v>1182</v>
      </c>
    </row>
    <row r="485" spans="1:5" x14ac:dyDescent="0.2">
      <c r="A485" s="69"/>
      <c r="B485" s="59"/>
      <c r="C485" s="44" t="s">
        <v>1040</v>
      </c>
      <c r="D485" s="44"/>
      <c r="E485" t="s">
        <v>1182</v>
      </c>
    </row>
    <row r="486" spans="1:5" x14ac:dyDescent="0.2">
      <c r="A486" s="69"/>
      <c r="B486" s="59"/>
      <c r="C486" s="44" t="s">
        <v>1041</v>
      </c>
      <c r="D486" s="44"/>
      <c r="E486" t="s">
        <v>1182</v>
      </c>
    </row>
    <row r="487" spans="1:5" x14ac:dyDescent="0.2">
      <c r="A487" s="69"/>
      <c r="B487" s="59"/>
      <c r="C487" s="44" t="s">
        <v>1042</v>
      </c>
      <c r="D487" s="44"/>
      <c r="E487" t="s">
        <v>1182</v>
      </c>
    </row>
    <row r="488" spans="1:5" x14ac:dyDescent="0.2">
      <c r="A488" s="69"/>
      <c r="B488" s="59"/>
      <c r="C488" s="44" t="s">
        <v>1043</v>
      </c>
      <c r="D488" s="44"/>
      <c r="E488" t="s">
        <v>1182</v>
      </c>
    </row>
    <row r="489" spans="1:5" x14ac:dyDescent="0.2">
      <c r="A489" s="69"/>
      <c r="B489" s="59"/>
      <c r="C489" s="44" t="s">
        <v>102</v>
      </c>
      <c r="D489" s="44"/>
    </row>
    <row r="490" spans="1:5" x14ac:dyDescent="0.2">
      <c r="A490" s="69"/>
      <c r="B490" s="59"/>
      <c r="C490" s="44" t="s">
        <v>764</v>
      </c>
      <c r="D490" s="44"/>
    </row>
    <row r="491" spans="1:5" x14ac:dyDescent="0.2">
      <c r="A491" s="69"/>
      <c r="B491" s="59"/>
      <c r="C491" s="44" t="s">
        <v>760</v>
      </c>
      <c r="D491" s="44"/>
    </row>
    <row r="492" spans="1:5" x14ac:dyDescent="0.2">
      <c r="A492" s="69"/>
      <c r="B492" s="59"/>
      <c r="C492" s="44" t="s">
        <v>761</v>
      </c>
      <c r="D492" s="44"/>
    </row>
    <row r="493" spans="1:5" x14ac:dyDescent="0.2">
      <c r="A493" s="69"/>
      <c r="B493" s="59"/>
      <c r="C493" s="44" t="s">
        <v>762</v>
      </c>
      <c r="D493" s="44"/>
    </row>
    <row r="494" spans="1:5" x14ac:dyDescent="0.2">
      <c r="A494" s="69"/>
      <c r="B494" s="59"/>
      <c r="C494" s="44" t="s">
        <v>759</v>
      </c>
      <c r="D494" s="44"/>
    </row>
    <row r="495" spans="1:5" x14ac:dyDescent="0.2">
      <c r="A495" s="69"/>
      <c r="B495" s="59"/>
      <c r="C495" s="44" t="s">
        <v>765</v>
      </c>
      <c r="D495" s="44"/>
    </row>
    <row r="496" spans="1:5" x14ac:dyDescent="0.2">
      <c r="A496" s="69"/>
      <c r="B496" s="59"/>
      <c r="C496" s="44" t="s">
        <v>766</v>
      </c>
      <c r="D496" s="44"/>
    </row>
    <row r="497" spans="1:4" x14ac:dyDescent="0.2">
      <c r="A497" s="69"/>
      <c r="B497" s="59"/>
      <c r="C497" s="44" t="s">
        <v>763</v>
      </c>
      <c r="D497" s="44"/>
    </row>
    <row r="498" spans="1:4" x14ac:dyDescent="0.2">
      <c r="A498" s="70"/>
      <c r="B498" s="60"/>
      <c r="C498" s="44" t="s">
        <v>130</v>
      </c>
      <c r="D498" s="44"/>
    </row>
    <row r="499" spans="1:4" x14ac:dyDescent="0.2">
      <c r="A499" s="101"/>
      <c r="B499" s="105" t="s">
        <v>626</v>
      </c>
      <c r="C499" s="42" t="s">
        <v>156</v>
      </c>
      <c r="D499" s="42"/>
    </row>
    <row r="500" spans="1:4" x14ac:dyDescent="0.2">
      <c r="A500" s="51"/>
      <c r="B500" s="105"/>
      <c r="C500" s="42" t="s">
        <v>665</v>
      </c>
      <c r="D500" s="42"/>
    </row>
    <row r="501" spans="1:4" x14ac:dyDescent="0.2">
      <c r="A501" s="51"/>
      <c r="B501" s="105"/>
      <c r="C501" s="42" t="s">
        <v>664</v>
      </c>
      <c r="D501" s="42"/>
    </row>
    <row r="502" spans="1:4" x14ac:dyDescent="0.2">
      <c r="A502" s="51"/>
      <c r="B502" s="105"/>
      <c r="C502" s="42" t="s">
        <v>379</v>
      </c>
      <c r="D502" s="42"/>
    </row>
    <row r="503" spans="1:4" x14ac:dyDescent="0.2">
      <c r="A503" s="51"/>
      <c r="B503" s="105"/>
      <c r="C503" s="42" t="s">
        <v>380</v>
      </c>
      <c r="D503" s="42"/>
    </row>
    <row r="504" spans="1:4" x14ac:dyDescent="0.2">
      <c r="A504" s="51"/>
      <c r="B504" s="105"/>
      <c r="C504" s="42" t="s">
        <v>79</v>
      </c>
      <c r="D504" s="42"/>
    </row>
    <row r="505" spans="1:4" x14ac:dyDescent="0.2">
      <c r="A505" s="51"/>
      <c r="B505" s="105"/>
      <c r="C505" s="42" t="s">
        <v>381</v>
      </c>
      <c r="D505" s="42"/>
    </row>
    <row r="506" spans="1:4" x14ac:dyDescent="0.2">
      <c r="A506" s="51"/>
      <c r="B506" s="105"/>
      <c r="C506" s="42" t="s">
        <v>72</v>
      </c>
      <c r="D506" s="42"/>
    </row>
    <row r="507" spans="1:4" x14ac:dyDescent="0.2">
      <c r="A507" s="51"/>
      <c r="B507" s="105"/>
      <c r="C507" s="42" t="s">
        <v>97</v>
      </c>
      <c r="D507" s="42"/>
    </row>
    <row r="508" spans="1:4" x14ac:dyDescent="0.2">
      <c r="A508" s="51"/>
      <c r="B508" s="105"/>
      <c r="C508" s="42" t="s">
        <v>98</v>
      </c>
      <c r="D508" s="42"/>
    </row>
    <row r="509" spans="1:4" x14ac:dyDescent="0.2">
      <c r="A509" s="51"/>
      <c r="B509" s="105"/>
      <c r="C509" s="42" t="s">
        <v>377</v>
      </c>
      <c r="D509" s="42"/>
    </row>
    <row r="510" spans="1:4" x14ac:dyDescent="0.2">
      <c r="A510" s="51"/>
      <c r="B510" s="105"/>
      <c r="C510" s="42" t="s">
        <v>378</v>
      </c>
      <c r="D510" s="42"/>
    </row>
    <row r="511" spans="1:4" x14ac:dyDescent="0.2">
      <c r="A511" s="51"/>
      <c r="B511" s="105"/>
      <c r="C511" s="42" t="s">
        <v>382</v>
      </c>
      <c r="D511" s="42"/>
    </row>
    <row r="512" spans="1:4" x14ac:dyDescent="0.2">
      <c r="A512" s="51"/>
      <c r="B512" s="105"/>
      <c r="C512" s="42" t="s">
        <v>163</v>
      </c>
      <c r="D512" s="42"/>
    </row>
    <row r="513" spans="1:4" x14ac:dyDescent="0.2">
      <c r="A513" s="51"/>
      <c r="B513" s="105"/>
      <c r="C513" s="42" t="s">
        <v>102</v>
      </c>
      <c r="D513" s="42"/>
    </row>
    <row r="514" spans="1:4" x14ac:dyDescent="0.2">
      <c r="A514" s="69"/>
      <c r="B514" s="55" t="s">
        <v>623</v>
      </c>
      <c r="C514" s="44" t="s">
        <v>55</v>
      </c>
      <c r="D514" s="44"/>
    </row>
    <row r="515" spans="1:4" x14ac:dyDescent="0.2">
      <c r="A515" s="70"/>
      <c r="B515" s="57"/>
      <c r="C515" s="44" t="s">
        <v>62</v>
      </c>
      <c r="D515" s="44"/>
    </row>
    <row r="516" spans="1:4" x14ac:dyDescent="0.2">
      <c r="A516" s="51"/>
      <c r="B516" s="105" t="s">
        <v>282</v>
      </c>
      <c r="C516" s="42" t="s">
        <v>283</v>
      </c>
      <c r="D516" s="42"/>
    </row>
    <row r="517" spans="1:4" x14ac:dyDescent="0.2">
      <c r="A517" s="51"/>
      <c r="B517" s="105"/>
      <c r="C517" s="42" t="s">
        <v>229</v>
      </c>
      <c r="D517" s="42"/>
    </row>
    <row r="518" spans="1:4" x14ac:dyDescent="0.2">
      <c r="A518" s="51"/>
      <c r="B518" s="105"/>
      <c r="C518" s="42" t="s">
        <v>230</v>
      </c>
      <c r="D518" s="42"/>
    </row>
    <row r="519" spans="1:4" x14ac:dyDescent="0.2">
      <c r="A519" s="51"/>
      <c r="B519" s="105"/>
      <c r="C519" s="42" t="s">
        <v>231</v>
      </c>
      <c r="D519" s="42"/>
    </row>
    <row r="520" spans="1:4" x14ac:dyDescent="0.2">
      <c r="A520" s="103"/>
      <c r="B520" s="55" t="s">
        <v>20</v>
      </c>
      <c r="C520" s="44" t="s">
        <v>594</v>
      </c>
      <c r="D520" s="44"/>
    </row>
    <row r="521" spans="1:4" x14ac:dyDescent="0.2">
      <c r="A521" s="67"/>
      <c r="B521" s="56"/>
      <c r="C521" s="44" t="s">
        <v>595</v>
      </c>
      <c r="D521" s="44"/>
    </row>
    <row r="522" spans="1:4" x14ac:dyDescent="0.2">
      <c r="A522" s="67"/>
      <c r="B522" s="56"/>
      <c r="C522" s="44" t="s">
        <v>427</v>
      </c>
      <c r="D522" s="44"/>
    </row>
    <row r="523" spans="1:4" x14ac:dyDescent="0.2">
      <c r="A523" s="67"/>
      <c r="B523" s="56"/>
      <c r="C523" s="44" t="s">
        <v>428</v>
      </c>
      <c r="D523" s="44"/>
    </row>
    <row r="524" spans="1:4" x14ac:dyDescent="0.2">
      <c r="A524" s="67"/>
      <c r="B524" s="56"/>
      <c r="C524" s="44" t="s">
        <v>91</v>
      </c>
      <c r="D524" s="44"/>
    </row>
    <row r="525" spans="1:4" x14ac:dyDescent="0.2">
      <c r="A525" s="67"/>
      <c r="B525" s="56"/>
      <c r="C525" s="44" t="s">
        <v>80</v>
      </c>
      <c r="D525" s="44"/>
    </row>
    <row r="526" spans="1:4" x14ac:dyDescent="0.2">
      <c r="A526" s="67"/>
      <c r="B526" s="56"/>
      <c r="C526" s="44" t="s">
        <v>108</v>
      </c>
      <c r="D526" s="44"/>
    </row>
    <row r="527" spans="1:4" x14ac:dyDescent="0.2">
      <c r="A527" s="67"/>
      <c r="B527" s="56"/>
      <c r="C527" s="44" t="s">
        <v>596</v>
      </c>
      <c r="D527" s="44"/>
    </row>
    <row r="528" spans="1:4" x14ac:dyDescent="0.2">
      <c r="A528" s="67"/>
      <c r="B528" s="56"/>
      <c r="C528" s="44" t="s">
        <v>465</v>
      </c>
      <c r="D528" s="44"/>
    </row>
    <row r="529" spans="1:4" x14ac:dyDescent="0.2">
      <c r="A529" s="67"/>
      <c r="B529" s="56"/>
      <c r="C529" s="44" t="s">
        <v>98</v>
      </c>
      <c r="D529" s="44"/>
    </row>
    <row r="530" spans="1:4" x14ac:dyDescent="0.2">
      <c r="B530" s="56"/>
      <c r="C530" s="44" t="s">
        <v>425</v>
      </c>
      <c r="D530" s="44"/>
    </row>
    <row r="531" spans="1:4" ht="15" x14ac:dyDescent="0.25">
      <c r="A531" s="67"/>
      <c r="B531" s="56"/>
      <c r="C531" s="44" t="s">
        <v>614</v>
      </c>
      <c r="D531" s="44" t="s">
        <v>920</v>
      </c>
    </row>
    <row r="532" spans="1:4" ht="15" x14ac:dyDescent="0.25">
      <c r="A532" s="67"/>
      <c r="B532" s="56"/>
      <c r="C532" s="44" t="s">
        <v>615</v>
      </c>
      <c r="D532" s="44" t="s">
        <v>920</v>
      </c>
    </row>
    <row r="533" spans="1:4" ht="15" x14ac:dyDescent="0.25">
      <c r="A533" s="67"/>
      <c r="B533" s="56"/>
      <c r="C533" s="44" t="s">
        <v>616</v>
      </c>
      <c r="D533" s="44" t="s">
        <v>920</v>
      </c>
    </row>
    <row r="534" spans="1:4" x14ac:dyDescent="0.2">
      <c r="A534" s="67"/>
      <c r="B534" s="56"/>
      <c r="C534" s="44" t="s">
        <v>58</v>
      </c>
      <c r="D534" s="44"/>
    </row>
    <row r="535" spans="1:4" x14ac:dyDescent="0.2">
      <c r="A535" s="67"/>
      <c r="B535" s="56"/>
      <c r="C535" s="44" t="s">
        <v>103</v>
      </c>
      <c r="D535" s="44"/>
    </row>
    <row r="536" spans="1:4" x14ac:dyDescent="0.2">
      <c r="A536" s="67"/>
      <c r="B536" s="56"/>
      <c r="C536" s="44" t="s">
        <v>45</v>
      </c>
      <c r="D536" s="44"/>
    </row>
    <row r="537" spans="1:4" x14ac:dyDescent="0.2">
      <c r="A537" s="67"/>
      <c r="B537" s="56"/>
      <c r="C537" s="44" t="s">
        <v>426</v>
      </c>
      <c r="D537" s="44"/>
    </row>
    <row r="538" spans="1:4" x14ac:dyDescent="0.2">
      <c r="A538" s="67"/>
      <c r="B538" s="56"/>
      <c r="C538" s="44" t="s">
        <v>744</v>
      </c>
      <c r="D538" s="44"/>
    </row>
    <row r="539" spans="1:4" x14ac:dyDescent="0.2">
      <c r="A539" s="67"/>
      <c r="B539" s="56"/>
      <c r="C539" s="44" t="s">
        <v>86</v>
      </c>
      <c r="D539" s="44"/>
    </row>
    <row r="540" spans="1:4" x14ac:dyDescent="0.2">
      <c r="A540" s="67"/>
      <c r="B540" s="56"/>
      <c r="C540" s="44" t="s">
        <v>677</v>
      </c>
      <c r="D540" s="44"/>
    </row>
    <row r="541" spans="1:4" x14ac:dyDescent="0.2">
      <c r="A541" s="67"/>
      <c r="B541" s="56"/>
      <c r="C541" s="44" t="s">
        <v>743</v>
      </c>
      <c r="D541" s="44"/>
    </row>
    <row r="542" spans="1:4" x14ac:dyDescent="0.2">
      <c r="A542" s="67"/>
      <c r="B542" s="56"/>
      <c r="C542" s="44" t="s">
        <v>163</v>
      </c>
      <c r="D542" s="44"/>
    </row>
    <row r="543" spans="1:4" x14ac:dyDescent="0.2">
      <c r="A543" s="67"/>
      <c r="B543" s="56"/>
      <c r="C543" s="44" t="s">
        <v>102</v>
      </c>
      <c r="D543" s="45"/>
    </row>
    <row r="544" spans="1:4" x14ac:dyDescent="0.2">
      <c r="A544" s="73"/>
      <c r="B544" s="46" t="s">
        <v>850</v>
      </c>
      <c r="C544" s="42" t="s">
        <v>55</v>
      </c>
      <c r="D544" s="42"/>
    </row>
    <row r="545" spans="1:4" x14ac:dyDescent="0.2">
      <c r="A545" s="74"/>
      <c r="B545" s="104"/>
      <c r="C545" s="42" t="s">
        <v>62</v>
      </c>
      <c r="D545" s="42"/>
    </row>
    <row r="546" spans="1:4" x14ac:dyDescent="0.2">
      <c r="A546" s="67"/>
      <c r="B546" s="55" t="s">
        <v>420</v>
      </c>
      <c r="C546" s="44" t="s">
        <v>444</v>
      </c>
      <c r="D546" s="44"/>
    </row>
    <row r="547" spans="1:4" x14ac:dyDescent="0.2">
      <c r="A547" s="67"/>
      <c r="B547" s="56"/>
      <c r="C547" s="44" t="s">
        <v>439</v>
      </c>
      <c r="D547" s="44"/>
    </row>
    <row r="548" spans="1:4" x14ac:dyDescent="0.2">
      <c r="A548" s="67"/>
      <c r="B548" s="56"/>
      <c r="C548" s="44" t="s">
        <v>423</v>
      </c>
      <c r="D548" s="44"/>
    </row>
    <row r="549" spans="1:4" x14ac:dyDescent="0.2">
      <c r="A549" s="67"/>
      <c r="B549" s="56"/>
      <c r="C549" s="44" t="s">
        <v>422</v>
      </c>
      <c r="D549" s="44"/>
    </row>
    <row r="550" spans="1:4" x14ac:dyDescent="0.2">
      <c r="A550" s="67"/>
      <c r="B550" s="56"/>
      <c r="C550" s="44" t="s">
        <v>424</v>
      </c>
      <c r="D550" s="44"/>
    </row>
    <row r="551" spans="1:4" x14ac:dyDescent="0.2">
      <c r="A551" s="73"/>
      <c r="B551" s="46" t="s">
        <v>674</v>
      </c>
      <c r="C551" s="42" t="s">
        <v>55</v>
      </c>
      <c r="D551" s="42"/>
    </row>
    <row r="552" spans="1:4" x14ac:dyDescent="0.2">
      <c r="A552" s="74"/>
      <c r="B552" s="104"/>
      <c r="C552" s="42" t="s">
        <v>62</v>
      </c>
      <c r="D552" s="42"/>
    </row>
    <row r="553" spans="1:4" x14ac:dyDescent="0.2">
      <c r="A553" s="52"/>
      <c r="B553" s="55" t="s">
        <v>817</v>
      </c>
      <c r="C553" s="44" t="s">
        <v>818</v>
      </c>
      <c r="D553" s="44"/>
    </row>
    <row r="554" spans="1:4" x14ac:dyDescent="0.2">
      <c r="A554" s="53"/>
      <c r="B554" s="53"/>
      <c r="C554" s="44" t="s">
        <v>819</v>
      </c>
      <c r="D554" s="44"/>
    </row>
    <row r="555" spans="1:4" x14ac:dyDescent="0.2">
      <c r="A555" s="53"/>
      <c r="B555" s="53"/>
      <c r="C555" s="44" t="s">
        <v>820</v>
      </c>
      <c r="D555" s="44"/>
    </row>
    <row r="556" spans="1:4" x14ac:dyDescent="0.2">
      <c r="A556" s="53"/>
      <c r="B556" s="53"/>
      <c r="C556" s="44" t="s">
        <v>821</v>
      </c>
      <c r="D556" s="44"/>
    </row>
    <row r="557" spans="1:4" x14ac:dyDescent="0.2">
      <c r="A557" s="53"/>
      <c r="B557" s="53"/>
      <c r="C557" s="44" t="s">
        <v>822</v>
      </c>
      <c r="D557" s="44"/>
    </row>
    <row r="558" spans="1:4" x14ac:dyDescent="0.2">
      <c r="A558" s="53"/>
      <c r="B558" s="53"/>
      <c r="C558" s="44" t="s">
        <v>823</v>
      </c>
      <c r="D558" s="44"/>
    </row>
    <row r="559" spans="1:4" x14ac:dyDescent="0.2">
      <c r="A559" s="53"/>
      <c r="B559" s="53"/>
      <c r="C559" s="44" t="s">
        <v>824</v>
      </c>
      <c r="D559" s="44"/>
    </row>
    <row r="560" spans="1:4" x14ac:dyDescent="0.2">
      <c r="A560" s="53"/>
      <c r="B560" s="53"/>
      <c r="C560" s="44" t="s">
        <v>825</v>
      </c>
      <c r="D560" s="44"/>
    </row>
    <row r="561" spans="1:4" x14ac:dyDescent="0.2">
      <c r="A561" s="53"/>
      <c r="B561" s="53"/>
      <c r="C561" s="44" t="s">
        <v>826</v>
      </c>
      <c r="D561" s="44"/>
    </row>
    <row r="562" spans="1:4" x14ac:dyDescent="0.2">
      <c r="A562" s="53"/>
      <c r="B562" s="53"/>
      <c r="C562" s="44" t="s">
        <v>827</v>
      </c>
      <c r="D562" s="44"/>
    </row>
    <row r="563" spans="1:4" x14ac:dyDescent="0.2">
      <c r="A563" s="53"/>
      <c r="B563" s="53"/>
      <c r="C563" s="44" t="s">
        <v>828</v>
      </c>
      <c r="D563" s="44"/>
    </row>
    <row r="564" spans="1:4" x14ac:dyDescent="0.2">
      <c r="A564" s="53"/>
      <c r="B564" s="53"/>
      <c r="C564" s="44" t="s">
        <v>829</v>
      </c>
      <c r="D564" s="44"/>
    </row>
    <row r="565" spans="1:4" x14ac:dyDescent="0.2">
      <c r="A565" s="53"/>
      <c r="B565" s="53"/>
      <c r="C565" s="44" t="s">
        <v>830</v>
      </c>
      <c r="D565" s="44"/>
    </row>
    <row r="566" spans="1:4" x14ac:dyDescent="0.2">
      <c r="A566" s="53"/>
      <c r="B566" s="53"/>
      <c r="C566" s="44" t="s">
        <v>831</v>
      </c>
      <c r="D566" s="44"/>
    </row>
    <row r="567" spans="1:4" x14ac:dyDescent="0.2">
      <c r="A567" s="53"/>
      <c r="B567" s="53"/>
      <c r="C567" s="44" t="s">
        <v>832</v>
      </c>
      <c r="D567" s="44"/>
    </row>
    <row r="568" spans="1:4" x14ac:dyDescent="0.2">
      <c r="A568" s="53"/>
      <c r="B568" s="53"/>
      <c r="C568" s="44" t="s">
        <v>833</v>
      </c>
      <c r="D568" s="44"/>
    </row>
    <row r="569" spans="1:4" x14ac:dyDescent="0.2">
      <c r="A569" s="53"/>
      <c r="B569" s="53"/>
      <c r="C569" s="44" t="s">
        <v>834</v>
      </c>
      <c r="D569" s="44"/>
    </row>
    <row r="570" spans="1:4" x14ac:dyDescent="0.2">
      <c r="A570" s="53"/>
      <c r="B570" s="53"/>
      <c r="C570" s="44" t="s">
        <v>835</v>
      </c>
      <c r="D570" s="44"/>
    </row>
    <row r="571" spans="1:4" x14ac:dyDescent="0.2">
      <c r="A571" s="53"/>
      <c r="B571" s="53"/>
      <c r="C571" s="44" t="s">
        <v>836</v>
      </c>
      <c r="D571" s="44"/>
    </row>
    <row r="572" spans="1:4" x14ac:dyDescent="0.2">
      <c r="A572" s="53"/>
      <c r="B572" s="53"/>
      <c r="C572" s="44" t="s">
        <v>837</v>
      </c>
      <c r="D572" s="44"/>
    </row>
    <row r="573" spans="1:4" x14ac:dyDescent="0.2">
      <c r="A573" s="53"/>
      <c r="B573" s="53"/>
      <c r="C573" s="44" t="s">
        <v>838</v>
      </c>
      <c r="D573" s="44"/>
    </row>
    <row r="574" spans="1:4" x14ac:dyDescent="0.2">
      <c r="A574" s="53"/>
      <c r="B574" s="53"/>
      <c r="C574" s="44" t="s">
        <v>839</v>
      </c>
      <c r="D574" s="44"/>
    </row>
    <row r="575" spans="1:4" x14ac:dyDescent="0.2">
      <c r="A575" s="53"/>
      <c r="B575" s="53"/>
      <c r="C575" s="44" t="s">
        <v>840</v>
      </c>
      <c r="D575" s="44"/>
    </row>
    <row r="576" spans="1:4" x14ac:dyDescent="0.2">
      <c r="A576" s="53"/>
      <c r="B576" s="53"/>
      <c r="C576" s="44" t="s">
        <v>841</v>
      </c>
      <c r="D576" s="44"/>
    </row>
    <row r="577" spans="1:5" x14ac:dyDescent="0.2">
      <c r="A577" s="53"/>
      <c r="B577" s="53"/>
      <c r="C577" s="44" t="s">
        <v>842</v>
      </c>
      <c r="D577" s="44"/>
    </row>
    <row r="578" spans="1:5" x14ac:dyDescent="0.2">
      <c r="A578" s="53"/>
      <c r="B578" s="53"/>
      <c r="C578" s="44" t="s">
        <v>843</v>
      </c>
      <c r="D578" s="44"/>
    </row>
    <row r="579" spans="1:5" x14ac:dyDescent="0.2">
      <c r="A579" s="53"/>
      <c r="B579" s="53"/>
      <c r="C579" s="44" t="s">
        <v>844</v>
      </c>
      <c r="D579" s="44"/>
    </row>
    <row r="580" spans="1:5" x14ac:dyDescent="0.2">
      <c r="A580" s="53"/>
      <c r="B580" s="53"/>
      <c r="C580" s="44" t="s">
        <v>1184</v>
      </c>
      <c r="D580" s="44"/>
      <c r="E580" t="s">
        <v>1182</v>
      </c>
    </row>
    <row r="581" spans="1:5" x14ac:dyDescent="0.2">
      <c r="A581" s="53"/>
      <c r="B581" s="53"/>
      <c r="C581" s="44" t="s">
        <v>1185</v>
      </c>
      <c r="D581" s="44"/>
      <c r="E581" t="s">
        <v>1182</v>
      </c>
    </row>
    <row r="582" spans="1:5" x14ac:dyDescent="0.2">
      <c r="A582" s="53"/>
      <c r="B582" s="53"/>
      <c r="C582" s="44" t="s">
        <v>851</v>
      </c>
      <c r="D582" s="44"/>
    </row>
    <row r="583" spans="1:5" x14ac:dyDescent="0.2">
      <c r="A583" s="53"/>
      <c r="B583" s="53"/>
      <c r="C583" s="44" t="s">
        <v>852</v>
      </c>
      <c r="D583" s="44"/>
    </row>
    <row r="584" spans="1:5" x14ac:dyDescent="0.2">
      <c r="A584" s="53"/>
      <c r="B584" s="53"/>
      <c r="C584" s="44" t="s">
        <v>853</v>
      </c>
      <c r="D584" s="44"/>
    </row>
    <row r="585" spans="1:5" x14ac:dyDescent="0.2">
      <c r="A585" s="53"/>
      <c r="B585" s="53"/>
      <c r="C585" s="44" t="s">
        <v>854</v>
      </c>
      <c r="D585" s="44"/>
    </row>
    <row r="586" spans="1:5" x14ac:dyDescent="0.2">
      <c r="A586" s="53"/>
      <c r="B586" s="53"/>
      <c r="C586" s="44" t="s">
        <v>855</v>
      </c>
      <c r="D586" s="44"/>
    </row>
    <row r="587" spans="1:5" x14ac:dyDescent="0.2">
      <c r="A587" s="53"/>
      <c r="B587" s="53"/>
      <c r="C587" s="44" t="s">
        <v>845</v>
      </c>
      <c r="D587" s="44"/>
    </row>
    <row r="588" spans="1:5" x14ac:dyDescent="0.2">
      <c r="A588" s="53"/>
      <c r="B588" s="53"/>
      <c r="C588" s="44" t="s">
        <v>846</v>
      </c>
      <c r="D588" s="44"/>
    </row>
    <row r="589" spans="1:5" x14ac:dyDescent="0.2">
      <c r="A589" s="53"/>
      <c r="B589" s="53"/>
      <c r="C589" s="44" t="s">
        <v>847</v>
      </c>
      <c r="D589" s="44"/>
    </row>
    <row r="590" spans="1:5" x14ac:dyDescent="0.2">
      <c r="A590" s="53"/>
      <c r="B590" s="53"/>
      <c r="C590" s="44" t="s">
        <v>848</v>
      </c>
      <c r="D590" s="44"/>
    </row>
    <row r="591" spans="1:5" x14ac:dyDescent="0.2">
      <c r="A591" s="54"/>
      <c r="B591" s="54"/>
      <c r="C591" s="44" t="s">
        <v>849</v>
      </c>
      <c r="D591" s="44"/>
    </row>
    <row r="592" spans="1:5" x14ac:dyDescent="0.2">
      <c r="A592" s="51"/>
      <c r="B592" s="105" t="s">
        <v>440</v>
      </c>
      <c r="C592" s="42" t="s">
        <v>441</v>
      </c>
      <c r="D592" s="42"/>
    </row>
    <row r="593" spans="1:4" x14ac:dyDescent="0.2">
      <c r="A593" s="51"/>
      <c r="B593" s="105"/>
      <c r="C593" s="42" t="s">
        <v>442</v>
      </c>
      <c r="D593" s="42"/>
    </row>
    <row r="594" spans="1:4" x14ac:dyDescent="0.2">
      <c r="A594" s="51"/>
      <c r="B594" s="105"/>
      <c r="C594" s="42" t="s">
        <v>102</v>
      </c>
      <c r="D594" s="42"/>
    </row>
    <row r="595" spans="1:4" x14ac:dyDescent="0.2">
      <c r="A595" s="55"/>
      <c r="B595" s="61" t="s">
        <v>669</v>
      </c>
      <c r="C595" s="44" t="s">
        <v>55</v>
      </c>
      <c r="D595" s="44"/>
    </row>
    <row r="596" spans="1:4" x14ac:dyDescent="0.2">
      <c r="A596" s="106"/>
      <c r="B596" s="108"/>
      <c r="C596" s="107" t="s">
        <v>62</v>
      </c>
      <c r="D596" s="44"/>
    </row>
    <row r="597" spans="1:4" x14ac:dyDescent="0.2">
      <c r="A597" s="101"/>
      <c r="B597" s="101" t="s">
        <v>289</v>
      </c>
      <c r="C597" s="42" t="s">
        <v>273</v>
      </c>
      <c r="D597" s="42"/>
    </row>
    <row r="598" spans="1:4" x14ac:dyDescent="0.2">
      <c r="A598" s="51"/>
      <c r="B598" s="51"/>
      <c r="C598" s="42" t="s">
        <v>445</v>
      </c>
      <c r="D598" s="42"/>
    </row>
    <row r="599" spans="1:4" x14ac:dyDescent="0.2">
      <c r="A599" s="51"/>
      <c r="B599" s="51"/>
      <c r="C599" s="42" t="s">
        <v>271</v>
      </c>
      <c r="D599" s="42"/>
    </row>
    <row r="600" spans="1:4" x14ac:dyDescent="0.2">
      <c r="A600" s="51"/>
      <c r="B600" s="51"/>
      <c r="C600" s="42" t="s">
        <v>272</v>
      </c>
      <c r="D600" s="42"/>
    </row>
    <row r="601" spans="1:4" x14ac:dyDescent="0.2">
      <c r="A601" s="51"/>
      <c r="B601" s="51"/>
      <c r="C601" s="42" t="s">
        <v>383</v>
      </c>
      <c r="D601" s="42"/>
    </row>
    <row r="602" spans="1:4" x14ac:dyDescent="0.2">
      <c r="A602" s="51"/>
      <c r="B602" s="51"/>
      <c r="C602" s="42" t="s">
        <v>384</v>
      </c>
      <c r="D602" s="42"/>
    </row>
    <row r="603" spans="1:4" x14ac:dyDescent="0.2">
      <c r="A603" s="51"/>
      <c r="B603" s="51"/>
      <c r="C603" s="42" t="s">
        <v>385</v>
      </c>
      <c r="D603" s="42"/>
    </row>
    <row r="604" spans="1:4" x14ac:dyDescent="0.2">
      <c r="A604" s="51"/>
      <c r="B604" s="51"/>
      <c r="C604" s="42" t="s">
        <v>386</v>
      </c>
      <c r="D604" s="42"/>
    </row>
    <row r="605" spans="1:4" x14ac:dyDescent="0.2">
      <c r="A605" s="51"/>
      <c r="B605" s="51"/>
      <c r="C605" s="42" t="s">
        <v>274</v>
      </c>
      <c r="D605" s="42"/>
    </row>
    <row r="606" spans="1:4" x14ac:dyDescent="0.2">
      <c r="A606" s="51"/>
      <c r="B606" s="51"/>
      <c r="C606" s="42" t="s">
        <v>387</v>
      </c>
      <c r="D606" s="42"/>
    </row>
    <row r="607" spans="1:4" x14ac:dyDescent="0.2">
      <c r="A607" s="51"/>
      <c r="B607" s="51"/>
      <c r="C607" s="42" t="s">
        <v>388</v>
      </c>
      <c r="D607" s="42"/>
    </row>
    <row r="608" spans="1:4" x14ac:dyDescent="0.2">
      <c r="A608" s="51"/>
      <c r="B608" s="51"/>
      <c r="C608" s="42" t="s">
        <v>389</v>
      </c>
      <c r="D608" s="42"/>
    </row>
    <row r="609" spans="1:5" x14ac:dyDescent="0.2">
      <c r="A609" s="51"/>
      <c r="B609" s="51"/>
      <c r="C609" s="42" t="s">
        <v>390</v>
      </c>
      <c r="D609" s="42"/>
    </row>
    <row r="610" spans="1:5" x14ac:dyDescent="0.2">
      <c r="A610" s="51"/>
      <c r="B610" s="51"/>
      <c r="C610" s="42" t="s">
        <v>391</v>
      </c>
      <c r="D610" s="42"/>
    </row>
    <row r="611" spans="1:5" x14ac:dyDescent="0.2">
      <c r="A611" s="51"/>
      <c r="B611" s="51"/>
      <c r="C611" s="42" t="s">
        <v>275</v>
      </c>
      <c r="D611" s="42"/>
    </row>
    <row r="612" spans="1:5" x14ac:dyDescent="0.2">
      <c r="A612" s="51"/>
      <c r="B612" s="51"/>
      <c r="C612" s="42" t="s">
        <v>392</v>
      </c>
      <c r="D612" s="42"/>
    </row>
    <row r="613" spans="1:5" x14ac:dyDescent="0.2">
      <c r="A613" s="51"/>
      <c r="B613" s="51"/>
      <c r="C613" s="42" t="s">
        <v>276</v>
      </c>
      <c r="D613" s="42"/>
    </row>
    <row r="614" spans="1:5" x14ac:dyDescent="0.2">
      <c r="A614" s="51"/>
      <c r="B614" s="51"/>
      <c r="C614" s="42" t="s">
        <v>277</v>
      </c>
      <c r="D614" s="42"/>
    </row>
    <row r="615" spans="1:5" x14ac:dyDescent="0.2">
      <c r="A615" s="51"/>
      <c r="B615" s="51"/>
      <c r="C615" s="42" t="s">
        <v>393</v>
      </c>
      <c r="D615" s="42"/>
    </row>
    <row r="616" spans="1:5" x14ac:dyDescent="0.2">
      <c r="A616" s="51"/>
      <c r="B616" s="51"/>
      <c r="C616" s="42" t="s">
        <v>394</v>
      </c>
      <c r="D616" s="42"/>
    </row>
    <row r="617" spans="1:5" x14ac:dyDescent="0.2">
      <c r="A617" s="51"/>
      <c r="B617" s="51"/>
      <c r="C617" s="42" t="s">
        <v>395</v>
      </c>
      <c r="D617" s="42"/>
    </row>
    <row r="618" spans="1:5" x14ac:dyDescent="0.2">
      <c r="A618" s="51"/>
      <c r="B618" s="51"/>
      <c r="C618" s="42" t="s">
        <v>278</v>
      </c>
      <c r="D618" s="42"/>
    </row>
    <row r="619" spans="1:5" x14ac:dyDescent="0.2">
      <c r="A619" s="51"/>
      <c r="B619" s="51"/>
      <c r="C619" s="42" t="s">
        <v>279</v>
      </c>
      <c r="D619" s="42"/>
    </row>
    <row r="620" spans="1:5" x14ac:dyDescent="0.2">
      <c r="A620" s="51"/>
      <c r="B620" s="51"/>
      <c r="C620" s="42" t="s">
        <v>130</v>
      </c>
      <c r="D620" s="42"/>
    </row>
    <row r="621" spans="1:5" x14ac:dyDescent="0.2">
      <c r="A621" s="51"/>
      <c r="B621" s="51"/>
      <c r="C621" s="42" t="s">
        <v>1144</v>
      </c>
      <c r="D621" s="42"/>
      <c r="E621" t="s">
        <v>1182</v>
      </c>
    </row>
    <row r="622" spans="1:5" x14ac:dyDescent="0.2">
      <c r="A622" s="55"/>
      <c r="B622" s="55" t="s">
        <v>24</v>
      </c>
      <c r="C622" s="44" t="s">
        <v>446</v>
      </c>
      <c r="D622" s="44"/>
    </row>
    <row r="623" spans="1:5" x14ac:dyDescent="0.2">
      <c r="A623" s="56"/>
      <c r="B623" s="56"/>
      <c r="C623" s="44" t="s">
        <v>112</v>
      </c>
      <c r="D623" s="44"/>
    </row>
    <row r="624" spans="1:5" x14ac:dyDescent="0.2">
      <c r="A624" s="56"/>
      <c r="B624" s="56"/>
      <c r="C624" s="44" t="s">
        <v>105</v>
      </c>
      <c r="D624" s="44"/>
    </row>
    <row r="625" spans="1:5" x14ac:dyDescent="0.2">
      <c r="A625" s="56"/>
      <c r="B625" s="56"/>
      <c r="C625" s="44" t="s">
        <v>87</v>
      </c>
      <c r="D625" s="44"/>
    </row>
    <row r="626" spans="1:5" x14ac:dyDescent="0.2">
      <c r="A626" s="56"/>
      <c r="B626" s="56"/>
      <c r="C626" s="44" t="s">
        <v>1163</v>
      </c>
      <c r="D626" s="44"/>
      <c r="E626" t="s">
        <v>1182</v>
      </c>
    </row>
    <row r="627" spans="1:5" x14ac:dyDescent="0.2">
      <c r="A627" s="56"/>
      <c r="B627" s="56"/>
      <c r="C627" s="44" t="s">
        <v>60</v>
      </c>
      <c r="D627" s="44"/>
    </row>
    <row r="628" spans="1:5" x14ac:dyDescent="0.2">
      <c r="A628" s="56"/>
      <c r="B628" s="56"/>
      <c r="C628" s="44" t="s">
        <v>93</v>
      </c>
      <c r="D628" s="44"/>
    </row>
    <row r="629" spans="1:5" x14ac:dyDescent="0.2">
      <c r="A629" s="56"/>
      <c r="B629" s="56"/>
      <c r="C629" s="44" t="s">
        <v>75</v>
      </c>
      <c r="D629" s="44"/>
    </row>
    <row r="630" spans="1:5" x14ac:dyDescent="0.2">
      <c r="A630" s="56"/>
      <c r="B630" s="56"/>
      <c r="C630" s="44" t="s">
        <v>68</v>
      </c>
      <c r="D630" s="44"/>
    </row>
    <row r="631" spans="1:5" x14ac:dyDescent="0.2">
      <c r="A631" s="56"/>
      <c r="B631" s="56"/>
      <c r="C631" s="44" t="s">
        <v>82</v>
      </c>
      <c r="D631" s="44"/>
    </row>
    <row r="632" spans="1:5" x14ac:dyDescent="0.2">
      <c r="A632" s="56"/>
      <c r="B632" s="56"/>
      <c r="C632" s="44" t="s">
        <v>397</v>
      </c>
      <c r="D632" s="44"/>
    </row>
    <row r="633" spans="1:5" x14ac:dyDescent="0.2">
      <c r="A633" s="57"/>
      <c r="B633" s="57"/>
      <c r="C633" s="44" t="s">
        <v>102</v>
      </c>
      <c r="D633" s="44"/>
    </row>
    <row r="634" spans="1:5" x14ac:dyDescent="0.2">
      <c r="A634" s="51"/>
      <c r="B634" s="105" t="s">
        <v>286</v>
      </c>
      <c r="C634" s="42" t="s">
        <v>600</v>
      </c>
      <c r="D634" s="42" t="s">
        <v>1162</v>
      </c>
    </row>
    <row r="635" spans="1:5" x14ac:dyDescent="0.2">
      <c r="A635" s="51"/>
      <c r="B635" s="105"/>
      <c r="C635" s="42" t="s">
        <v>294</v>
      </c>
      <c r="D635" s="42" t="s">
        <v>336</v>
      </c>
    </row>
    <row r="636" spans="1:5" x14ac:dyDescent="0.2">
      <c r="A636" s="51"/>
      <c r="B636" s="105"/>
      <c r="C636" s="42" t="s">
        <v>295</v>
      </c>
      <c r="D636" s="42" t="s">
        <v>337</v>
      </c>
    </row>
    <row r="637" spans="1:5" x14ac:dyDescent="0.2">
      <c r="A637" s="51"/>
      <c r="B637" s="105"/>
      <c r="C637" s="42" t="s">
        <v>296</v>
      </c>
      <c r="D637" s="42" t="s">
        <v>338</v>
      </c>
    </row>
    <row r="638" spans="1:5" x14ac:dyDescent="0.2">
      <c r="A638" s="51"/>
      <c r="B638" s="105"/>
      <c r="C638" s="42" t="s">
        <v>284</v>
      </c>
      <c r="D638" s="42" t="s">
        <v>292</v>
      </c>
    </row>
    <row r="639" spans="1:5" x14ac:dyDescent="0.2">
      <c r="A639" s="51"/>
      <c r="B639" s="105"/>
      <c r="C639" s="42" t="s">
        <v>285</v>
      </c>
      <c r="D639" s="42" t="s">
        <v>293</v>
      </c>
    </row>
    <row r="640" spans="1:5" x14ac:dyDescent="0.2">
      <c r="A640" s="51"/>
      <c r="B640" s="105"/>
      <c r="C640" s="42" t="s">
        <v>601</v>
      </c>
      <c r="D640" s="42" t="s">
        <v>602</v>
      </c>
    </row>
    <row r="641" spans="1:4" x14ac:dyDescent="0.2">
      <c r="A641" s="51"/>
      <c r="B641" s="105"/>
      <c r="C641" s="42" t="s">
        <v>287</v>
      </c>
      <c r="D641" s="42" t="s">
        <v>287</v>
      </c>
    </row>
    <row r="642" spans="1:4" x14ac:dyDescent="0.2">
      <c r="A642" s="51"/>
      <c r="B642" s="105"/>
      <c r="C642" s="42" t="s">
        <v>102</v>
      </c>
      <c r="D642" s="42"/>
    </row>
    <row r="643" spans="1:4" x14ac:dyDescent="0.2">
      <c r="A643" s="58"/>
      <c r="B643" s="58" t="s">
        <v>288</v>
      </c>
      <c r="C643" s="44" t="s">
        <v>447</v>
      </c>
      <c r="D643" s="44" t="s">
        <v>448</v>
      </c>
    </row>
    <row r="644" spans="1:4" x14ac:dyDescent="0.2">
      <c r="A644" s="59"/>
      <c r="B644" s="59"/>
      <c r="C644" s="44" t="s">
        <v>450</v>
      </c>
      <c r="D644" s="44" t="s">
        <v>449</v>
      </c>
    </row>
    <row r="645" spans="1:4" x14ac:dyDescent="0.2">
      <c r="A645" s="59"/>
      <c r="B645" s="59"/>
      <c r="C645" s="44" t="s">
        <v>452</v>
      </c>
      <c r="D645" s="44" t="s">
        <v>451</v>
      </c>
    </row>
    <row r="646" spans="1:4" x14ac:dyDescent="0.2">
      <c r="A646" s="59"/>
      <c r="B646" s="59"/>
      <c r="C646" s="44" t="s">
        <v>454</v>
      </c>
      <c r="D646" s="44" t="s">
        <v>453</v>
      </c>
    </row>
    <row r="647" spans="1:4" x14ac:dyDescent="0.2">
      <c r="A647" s="59"/>
      <c r="B647" s="59"/>
      <c r="C647" s="44" t="s">
        <v>941</v>
      </c>
      <c r="D647" s="44"/>
    </row>
    <row r="648" spans="1:4" x14ac:dyDescent="0.2">
      <c r="A648" s="60"/>
      <c r="B648" s="60"/>
      <c r="C648" s="44" t="s">
        <v>102</v>
      </c>
      <c r="D648" s="44"/>
    </row>
    <row r="649" spans="1:4" x14ac:dyDescent="0.2">
      <c r="A649" s="51"/>
      <c r="B649" s="105" t="s">
        <v>917</v>
      </c>
      <c r="C649" s="42" t="s">
        <v>302</v>
      </c>
      <c r="D649" s="42"/>
    </row>
    <row r="650" spans="1:4" x14ac:dyDescent="0.2">
      <c r="A650" s="51"/>
      <c r="B650" s="105"/>
      <c r="C650" s="42" t="s">
        <v>303</v>
      </c>
      <c r="D650" s="42"/>
    </row>
    <row r="651" spans="1:4" x14ac:dyDescent="0.2">
      <c r="A651" s="51"/>
      <c r="B651" s="105"/>
      <c r="C651" s="42" t="s">
        <v>775</v>
      </c>
      <c r="D651" s="42"/>
    </row>
    <row r="652" spans="1:4" x14ac:dyDescent="0.2">
      <c r="A652" s="51"/>
      <c r="B652" s="105"/>
      <c r="C652" s="42" t="s">
        <v>301</v>
      </c>
      <c r="D652" s="42"/>
    </row>
    <row r="653" spans="1:4" x14ac:dyDescent="0.2">
      <c r="A653" s="51"/>
      <c r="B653" s="105"/>
      <c r="C653" s="42" t="s">
        <v>102</v>
      </c>
      <c r="D653" s="42"/>
    </row>
    <row r="654" spans="1:4" x14ac:dyDescent="0.2">
      <c r="A654" s="58"/>
      <c r="B654" s="58" t="s">
        <v>372</v>
      </c>
      <c r="C654" s="44" t="s">
        <v>304</v>
      </c>
      <c r="D654" s="44"/>
    </row>
    <row r="655" spans="1:4" x14ac:dyDescent="0.2">
      <c r="A655" s="59"/>
      <c r="B655" s="59"/>
      <c r="C655" s="44" t="s">
        <v>305</v>
      </c>
      <c r="D655" s="44"/>
    </row>
    <row r="656" spans="1:4" x14ac:dyDescent="0.2">
      <c r="A656" s="51"/>
      <c r="B656" s="105" t="s">
        <v>26</v>
      </c>
      <c r="C656" s="42" t="s">
        <v>17</v>
      </c>
      <c r="D656" s="42"/>
    </row>
    <row r="657" spans="1:4" x14ac:dyDescent="0.2">
      <c r="A657" s="51"/>
      <c r="B657" s="105"/>
      <c r="C657" s="42" t="s">
        <v>27</v>
      </c>
      <c r="D657" s="42"/>
    </row>
    <row r="658" spans="1:4" x14ac:dyDescent="0.2">
      <c r="A658" s="58"/>
      <c r="B658" s="58" t="s">
        <v>612</v>
      </c>
      <c r="C658" s="44" t="s">
        <v>356</v>
      </c>
      <c r="D658" s="44"/>
    </row>
    <row r="659" spans="1:4" x14ac:dyDescent="0.2">
      <c r="A659" s="59"/>
      <c r="B659" s="59"/>
      <c r="C659" s="44" t="s">
        <v>357</v>
      </c>
      <c r="D659" s="44"/>
    </row>
    <row r="660" spans="1:4" x14ac:dyDescent="0.2">
      <c r="A660" s="59"/>
      <c r="B660" s="59"/>
      <c r="C660" s="44" t="s">
        <v>358</v>
      </c>
      <c r="D660" s="44"/>
    </row>
    <row r="661" spans="1:4" x14ac:dyDescent="0.2">
      <c r="A661" s="59"/>
      <c r="B661" s="59"/>
      <c r="C661" s="44" t="s">
        <v>359</v>
      </c>
      <c r="D661" s="44"/>
    </row>
    <row r="662" spans="1:4" x14ac:dyDescent="0.2">
      <c r="A662" s="59"/>
      <c r="B662" s="59"/>
      <c r="C662" s="44" t="s">
        <v>360</v>
      </c>
      <c r="D662" s="44"/>
    </row>
    <row r="663" spans="1:4" x14ac:dyDescent="0.2">
      <c r="A663" s="59"/>
      <c r="B663" s="59"/>
      <c r="C663" s="44" t="s">
        <v>361</v>
      </c>
      <c r="D663" s="44"/>
    </row>
    <row r="664" spans="1:4" x14ac:dyDescent="0.2">
      <c r="A664" s="59"/>
      <c r="B664" s="59"/>
      <c r="C664" s="44" t="s">
        <v>102</v>
      </c>
      <c r="D664" s="44"/>
    </row>
    <row r="665" spans="1:4" x14ac:dyDescent="0.2">
      <c r="A665" s="60"/>
      <c r="B665" s="60"/>
      <c r="C665" s="44" t="s">
        <v>362</v>
      </c>
      <c r="D665" s="44"/>
    </row>
    <row r="666" spans="1:4" x14ac:dyDescent="0.2">
      <c r="A666" s="51"/>
      <c r="B666" s="105" t="s">
        <v>308</v>
      </c>
      <c r="C666" s="42" t="s">
        <v>363</v>
      </c>
      <c r="D666" s="42"/>
    </row>
    <row r="667" spans="1:4" x14ac:dyDescent="0.2">
      <c r="A667" s="51"/>
      <c r="B667" s="105"/>
      <c r="C667" s="42" t="s">
        <v>370</v>
      </c>
      <c r="D667" s="42"/>
    </row>
    <row r="668" spans="1:4" x14ac:dyDescent="0.2">
      <c r="A668" s="58"/>
      <c r="B668" s="58" t="s">
        <v>309</v>
      </c>
      <c r="C668" s="44" t="s">
        <v>685</v>
      </c>
      <c r="D668" s="44"/>
    </row>
    <row r="669" spans="1:4" x14ac:dyDescent="0.2">
      <c r="A669" s="59"/>
      <c r="B669" s="59"/>
      <c r="C669" s="44" t="s">
        <v>686</v>
      </c>
      <c r="D669" s="44"/>
    </row>
    <row r="670" spans="1:4" x14ac:dyDescent="0.2">
      <c r="A670" s="59"/>
      <c r="B670" s="59"/>
      <c r="C670" s="44" t="s">
        <v>319</v>
      </c>
      <c r="D670" s="44"/>
    </row>
    <row r="671" spans="1:4" x14ac:dyDescent="0.2">
      <c r="A671" s="59"/>
      <c r="B671" s="59"/>
      <c r="C671" s="44" t="s">
        <v>324</v>
      </c>
      <c r="D671" s="44"/>
    </row>
    <row r="672" spans="1:4" x14ac:dyDescent="0.2">
      <c r="A672" s="59"/>
      <c r="B672" s="59"/>
      <c r="C672" s="44" t="s">
        <v>321</v>
      </c>
      <c r="D672" s="44"/>
    </row>
    <row r="673" spans="1:4" x14ac:dyDescent="0.2">
      <c r="A673" s="59"/>
      <c r="B673" s="59"/>
      <c r="C673" s="44" t="s">
        <v>320</v>
      </c>
      <c r="D673" s="44"/>
    </row>
    <row r="674" spans="1:4" x14ac:dyDescent="0.2">
      <c r="A674" s="59"/>
      <c r="B674" s="59"/>
      <c r="C674" s="44" t="s">
        <v>325</v>
      </c>
      <c r="D674" s="44"/>
    </row>
    <row r="675" spans="1:4" x14ac:dyDescent="0.2">
      <c r="A675" s="59"/>
      <c r="B675" s="59"/>
      <c r="C675" s="44" t="s">
        <v>322</v>
      </c>
      <c r="D675" s="44"/>
    </row>
    <row r="676" spans="1:4" x14ac:dyDescent="0.2">
      <c r="A676" s="59"/>
      <c r="B676" s="59"/>
      <c r="C676" s="44" t="s">
        <v>443</v>
      </c>
      <c r="D676" s="44"/>
    </row>
    <row r="677" spans="1:4" x14ac:dyDescent="0.2">
      <c r="A677" s="59"/>
      <c r="B677" s="59"/>
      <c r="C677" s="44" t="s">
        <v>323</v>
      </c>
      <c r="D677" s="44"/>
    </row>
    <row r="678" spans="1:4" x14ac:dyDescent="0.2">
      <c r="A678" s="59"/>
      <c r="B678" s="59"/>
      <c r="C678" s="44" t="s">
        <v>130</v>
      </c>
      <c r="D678" s="44"/>
    </row>
    <row r="679" spans="1:4" x14ac:dyDescent="0.2">
      <c r="A679" s="60"/>
      <c r="B679" s="60"/>
      <c r="C679" s="44" t="s">
        <v>362</v>
      </c>
      <c r="D679" s="44"/>
    </row>
    <row r="680" spans="1:4" x14ac:dyDescent="0.2">
      <c r="A680" s="80"/>
      <c r="B680" s="80" t="s">
        <v>310</v>
      </c>
      <c r="C680" s="42" t="s">
        <v>356</v>
      </c>
      <c r="D680" s="42"/>
    </row>
    <row r="681" spans="1:4" x14ac:dyDescent="0.2">
      <c r="A681" s="82"/>
      <c r="B681" s="82"/>
      <c r="C681" s="42" t="s">
        <v>357</v>
      </c>
      <c r="D681" s="42"/>
    </row>
    <row r="682" spans="1:4" x14ac:dyDescent="0.2">
      <c r="A682" s="82"/>
      <c r="B682" s="82"/>
      <c r="C682" s="42" t="s">
        <v>358</v>
      </c>
      <c r="D682" s="42"/>
    </row>
    <row r="683" spans="1:4" x14ac:dyDescent="0.2">
      <c r="A683" s="82"/>
      <c r="B683" s="82"/>
      <c r="C683" s="42" t="s">
        <v>359</v>
      </c>
      <c r="D683" s="42"/>
    </row>
    <row r="684" spans="1:4" x14ac:dyDescent="0.2">
      <c r="A684" s="82"/>
      <c r="B684" s="82"/>
      <c r="C684" s="42" t="s">
        <v>360</v>
      </c>
      <c r="D684" s="42"/>
    </row>
    <row r="685" spans="1:4" x14ac:dyDescent="0.2">
      <c r="A685" s="82"/>
      <c r="B685" s="82"/>
      <c r="C685" s="42" t="s">
        <v>361</v>
      </c>
      <c r="D685" s="42"/>
    </row>
    <row r="686" spans="1:4" x14ac:dyDescent="0.2">
      <c r="A686" s="82"/>
      <c r="B686" s="82"/>
      <c r="C686" s="42" t="s">
        <v>102</v>
      </c>
      <c r="D686" s="42"/>
    </row>
    <row r="687" spans="1:4" x14ac:dyDescent="0.2">
      <c r="A687" s="82"/>
      <c r="B687" s="82"/>
      <c r="C687" s="42" t="s">
        <v>362</v>
      </c>
      <c r="D687" s="42"/>
    </row>
    <row r="688" spans="1:4" x14ac:dyDescent="0.2">
      <c r="A688" s="58"/>
      <c r="B688" s="55" t="s">
        <v>369</v>
      </c>
      <c r="C688" s="44" t="s">
        <v>339</v>
      </c>
      <c r="D688" s="44"/>
    </row>
    <row r="689" spans="1:4" x14ac:dyDescent="0.2">
      <c r="A689" s="59"/>
      <c r="B689" s="57"/>
      <c r="C689" s="44" t="s">
        <v>340</v>
      </c>
      <c r="D689" s="44"/>
    </row>
    <row r="690" spans="1:4" x14ac:dyDescent="0.2">
      <c r="A690" s="80"/>
      <c r="B690" s="80" t="s">
        <v>737</v>
      </c>
      <c r="C690" s="42" t="s">
        <v>341</v>
      </c>
      <c r="D690" s="42"/>
    </row>
    <row r="691" spans="1:4" x14ac:dyDescent="0.2">
      <c r="A691" s="82"/>
      <c r="B691" s="82"/>
      <c r="C691" s="42" t="s">
        <v>342</v>
      </c>
      <c r="D691" s="42"/>
    </row>
    <row r="692" spans="1:4" x14ac:dyDescent="0.2">
      <c r="A692" s="58"/>
      <c r="B692" s="58" t="s">
        <v>343</v>
      </c>
      <c r="C692" s="44" t="s">
        <v>398</v>
      </c>
      <c r="D692" s="44"/>
    </row>
    <row r="693" spans="1:4" x14ac:dyDescent="0.2">
      <c r="A693" s="59"/>
      <c r="B693" s="59"/>
      <c r="C693" s="44" t="s">
        <v>381</v>
      </c>
      <c r="D693" s="44"/>
    </row>
    <row r="694" spans="1:4" x14ac:dyDescent="0.2">
      <c r="A694" s="59"/>
      <c r="B694" s="59"/>
      <c r="C694" s="44" t="s">
        <v>376</v>
      </c>
      <c r="D694" s="44"/>
    </row>
    <row r="695" spans="1:4" x14ac:dyDescent="0.2">
      <c r="A695" s="59"/>
      <c r="B695" s="59"/>
      <c r="C695" s="44" t="s">
        <v>333</v>
      </c>
      <c r="D695" s="44"/>
    </row>
    <row r="696" spans="1:4" x14ac:dyDescent="0.2">
      <c r="A696" s="59"/>
      <c r="B696" s="59"/>
      <c r="C696" s="44" t="s">
        <v>73</v>
      </c>
      <c r="D696" s="44"/>
    </row>
    <row r="697" spans="1:4" x14ac:dyDescent="0.2">
      <c r="A697" s="59"/>
      <c r="B697" s="59"/>
      <c r="C697" s="44" t="s">
        <v>9</v>
      </c>
      <c r="D697" s="44"/>
    </row>
    <row r="698" spans="1:4" x14ac:dyDescent="0.2">
      <c r="A698" s="59"/>
      <c r="B698" s="59"/>
      <c r="C698" s="44" t="s">
        <v>344</v>
      </c>
      <c r="D698" s="44"/>
    </row>
    <row r="699" spans="1:4" x14ac:dyDescent="0.2">
      <c r="A699" s="59"/>
      <c r="B699" s="59"/>
      <c r="C699" s="44" t="s">
        <v>332</v>
      </c>
      <c r="D699" s="44"/>
    </row>
    <row r="700" spans="1:4" x14ac:dyDescent="0.2">
      <c r="A700" s="59"/>
      <c r="B700" s="59"/>
      <c r="C700" s="44" t="s">
        <v>102</v>
      </c>
      <c r="D700" s="44"/>
    </row>
    <row r="701" spans="1:4" x14ac:dyDescent="0.2">
      <c r="A701" s="80"/>
      <c r="B701" s="80" t="s">
        <v>463</v>
      </c>
      <c r="C701" s="42" t="s">
        <v>414</v>
      </c>
      <c r="D701" s="42"/>
    </row>
    <row r="702" spans="1:4" x14ac:dyDescent="0.2">
      <c r="A702" s="82"/>
      <c r="B702" s="82"/>
      <c r="C702" s="42" t="s">
        <v>262</v>
      </c>
      <c r="D702" s="42"/>
    </row>
    <row r="703" spans="1:4" x14ac:dyDescent="0.2">
      <c r="A703" s="82"/>
      <c r="B703" s="82"/>
      <c r="C703" s="42" t="s">
        <v>172</v>
      </c>
      <c r="D703" s="42"/>
    </row>
    <row r="704" spans="1:4" x14ac:dyDescent="0.2">
      <c r="A704" s="82"/>
      <c r="B704" s="82"/>
      <c r="C704" s="42" t="s">
        <v>637</v>
      </c>
      <c r="D704" s="42"/>
    </row>
    <row r="705" spans="1:5" x14ac:dyDescent="0.2">
      <c r="A705" s="82"/>
      <c r="B705" s="82"/>
      <c r="C705" s="42" t="s">
        <v>156</v>
      </c>
      <c r="D705" s="42"/>
    </row>
    <row r="706" spans="1:5" x14ac:dyDescent="0.2">
      <c r="A706" s="82"/>
      <c r="B706" s="82"/>
      <c r="C706" s="42" t="s">
        <v>631</v>
      </c>
      <c r="D706" s="42"/>
    </row>
    <row r="707" spans="1:5" x14ac:dyDescent="0.2">
      <c r="A707" s="82"/>
      <c r="B707" s="82"/>
      <c r="C707" s="42" t="s">
        <v>633</v>
      </c>
      <c r="D707" s="42"/>
    </row>
    <row r="708" spans="1:5" x14ac:dyDescent="0.2">
      <c r="A708" s="82"/>
      <c r="B708" s="82"/>
      <c r="C708" s="42" t="s">
        <v>66</v>
      </c>
      <c r="D708" s="42"/>
    </row>
    <row r="709" spans="1:5" x14ac:dyDescent="0.2">
      <c r="A709" s="82"/>
      <c r="B709" s="82"/>
      <c r="C709" s="42" t="s">
        <v>269</v>
      </c>
      <c r="D709" s="42"/>
    </row>
    <row r="710" spans="1:5" x14ac:dyDescent="0.2">
      <c r="A710" s="82"/>
      <c r="B710" s="82"/>
      <c r="C710" s="42" t="s">
        <v>638</v>
      </c>
      <c r="D710" s="42"/>
    </row>
    <row r="711" spans="1:5" x14ac:dyDescent="0.2">
      <c r="A711" s="82"/>
      <c r="B711" s="82"/>
      <c r="C711" s="42" t="s">
        <v>140</v>
      </c>
      <c r="D711" s="42"/>
    </row>
    <row r="712" spans="1:5" x14ac:dyDescent="0.2">
      <c r="A712" s="82"/>
      <c r="B712" s="82"/>
      <c r="C712" s="42" t="s">
        <v>256</v>
      </c>
      <c r="D712" s="42"/>
    </row>
    <row r="713" spans="1:5" x14ac:dyDescent="0.2">
      <c r="A713" s="82"/>
      <c r="B713" s="82"/>
      <c r="C713" s="42" t="s">
        <v>122</v>
      </c>
      <c r="D713" s="42"/>
    </row>
    <row r="714" spans="1:5" x14ac:dyDescent="0.2">
      <c r="A714" s="82"/>
      <c r="B714" s="82"/>
      <c r="C714" s="42" t="s">
        <v>270</v>
      </c>
      <c r="D714" s="42"/>
    </row>
    <row r="715" spans="1:5" x14ac:dyDescent="0.2">
      <c r="A715" s="82"/>
      <c r="B715" s="82"/>
      <c r="C715" s="42" t="s">
        <v>692</v>
      </c>
      <c r="D715" s="42"/>
    </row>
    <row r="716" spans="1:5" x14ac:dyDescent="0.2">
      <c r="A716" s="82"/>
      <c r="B716" s="82"/>
      <c r="C716" s="42" t="s">
        <v>1152</v>
      </c>
      <c r="D716" s="42" t="s">
        <v>639</v>
      </c>
      <c r="E716" t="s">
        <v>1182</v>
      </c>
    </row>
    <row r="717" spans="1:5" x14ac:dyDescent="0.2">
      <c r="A717" s="82"/>
      <c r="B717" s="82"/>
      <c r="C717" s="42" t="s">
        <v>267</v>
      </c>
      <c r="D717" s="42"/>
    </row>
    <row r="718" spans="1:5" x14ac:dyDescent="0.2">
      <c r="A718" s="82"/>
      <c r="B718" s="82"/>
      <c r="C718" s="42" t="s">
        <v>264</v>
      </c>
      <c r="D718" s="42"/>
    </row>
    <row r="719" spans="1:5" x14ac:dyDescent="0.2">
      <c r="A719" s="82"/>
      <c r="B719" s="82"/>
      <c r="C719" s="42" t="s">
        <v>265</v>
      </c>
      <c r="D719" s="42"/>
    </row>
    <row r="720" spans="1:5" x14ac:dyDescent="0.2">
      <c r="A720" s="82"/>
      <c r="B720" s="82"/>
      <c r="C720" s="42" t="s">
        <v>167</v>
      </c>
      <c r="D720" s="42"/>
    </row>
    <row r="721" spans="1:4" x14ac:dyDescent="0.2">
      <c r="A721" s="82"/>
      <c r="B721" s="82"/>
      <c r="C721" s="42" t="s">
        <v>254</v>
      </c>
      <c r="D721" s="42"/>
    </row>
    <row r="722" spans="1:4" x14ac:dyDescent="0.2">
      <c r="A722" s="82"/>
      <c r="B722" s="82"/>
      <c r="C722" s="42" t="s">
        <v>261</v>
      </c>
      <c r="D722" s="42"/>
    </row>
    <row r="723" spans="1:4" x14ac:dyDescent="0.2">
      <c r="A723" s="82"/>
      <c r="B723" s="82"/>
      <c r="C723" s="42" t="s">
        <v>71</v>
      </c>
      <c r="D723" s="42"/>
    </row>
    <row r="724" spans="1:4" x14ac:dyDescent="0.2">
      <c r="A724" s="82"/>
      <c r="B724" s="82"/>
      <c r="C724" s="42" t="s">
        <v>259</v>
      </c>
      <c r="D724" s="42"/>
    </row>
    <row r="725" spans="1:4" x14ac:dyDescent="0.2">
      <c r="A725" s="82"/>
      <c r="B725" s="82"/>
      <c r="C725" s="42" t="s">
        <v>75</v>
      </c>
      <c r="D725" s="42"/>
    </row>
    <row r="726" spans="1:4" x14ac:dyDescent="0.2">
      <c r="A726" s="82"/>
      <c r="B726" s="82"/>
      <c r="C726" s="42" t="s">
        <v>263</v>
      </c>
      <c r="D726" s="42"/>
    </row>
    <row r="727" spans="1:4" x14ac:dyDescent="0.2">
      <c r="A727" s="82"/>
      <c r="B727" s="82"/>
      <c r="C727" s="42" t="s">
        <v>635</v>
      </c>
      <c r="D727" s="42"/>
    </row>
    <row r="728" spans="1:4" x14ac:dyDescent="0.2">
      <c r="A728" s="82"/>
      <c r="B728" s="82"/>
      <c r="C728" s="42" t="s">
        <v>636</v>
      </c>
      <c r="D728" s="42"/>
    </row>
    <row r="729" spans="1:4" x14ac:dyDescent="0.2">
      <c r="A729" s="82"/>
      <c r="B729" s="82"/>
      <c r="C729" s="42" t="s">
        <v>266</v>
      </c>
      <c r="D729" s="42"/>
    </row>
    <row r="730" spans="1:4" x14ac:dyDescent="0.2">
      <c r="A730" s="82"/>
      <c r="B730" s="82"/>
      <c r="C730" s="42" t="s">
        <v>85</v>
      </c>
      <c r="D730" s="42"/>
    </row>
    <row r="731" spans="1:4" x14ac:dyDescent="0.2">
      <c r="A731" s="82"/>
      <c r="B731" s="82"/>
      <c r="C731" s="42" t="s">
        <v>632</v>
      </c>
      <c r="D731" s="42"/>
    </row>
    <row r="732" spans="1:4" x14ac:dyDescent="0.2">
      <c r="A732" s="82"/>
      <c r="B732" s="82"/>
      <c r="C732" s="42" t="s">
        <v>630</v>
      </c>
      <c r="D732" s="42"/>
    </row>
    <row r="733" spans="1:4" x14ac:dyDescent="0.2">
      <c r="A733" s="82"/>
      <c r="B733" s="82"/>
      <c r="C733" s="42" t="s">
        <v>640</v>
      </c>
      <c r="D733" s="42"/>
    </row>
    <row r="734" spans="1:4" x14ac:dyDescent="0.2">
      <c r="A734" s="82"/>
      <c r="B734" s="82"/>
      <c r="C734" s="42" t="s">
        <v>255</v>
      </c>
      <c r="D734" s="42"/>
    </row>
    <row r="735" spans="1:4" x14ac:dyDescent="0.2">
      <c r="A735" s="82"/>
      <c r="B735" s="82"/>
      <c r="C735" s="42" t="s">
        <v>722</v>
      </c>
      <c r="D735" s="42"/>
    </row>
    <row r="736" spans="1:4" x14ac:dyDescent="0.2">
      <c r="A736" s="82"/>
      <c r="B736" s="82"/>
      <c r="C736" s="42" t="s">
        <v>34</v>
      </c>
      <c r="D736" s="42"/>
    </row>
    <row r="737" spans="1:4" x14ac:dyDescent="0.2">
      <c r="A737" s="82"/>
      <c r="B737" s="82"/>
      <c r="C737" s="42" t="s">
        <v>629</v>
      </c>
      <c r="D737" s="42"/>
    </row>
    <row r="738" spans="1:4" x14ac:dyDescent="0.2">
      <c r="A738" s="82"/>
      <c r="B738" s="82"/>
      <c r="C738" s="42" t="s">
        <v>268</v>
      </c>
      <c r="D738" s="42"/>
    </row>
    <row r="739" spans="1:4" x14ac:dyDescent="0.2">
      <c r="A739" s="82"/>
      <c r="B739" s="82"/>
      <c r="C739" s="42" t="s">
        <v>634</v>
      </c>
      <c r="D739" s="42"/>
    </row>
    <row r="740" spans="1:4" x14ac:dyDescent="0.2">
      <c r="A740" s="82"/>
      <c r="B740" s="82"/>
      <c r="C740" s="42" t="s">
        <v>252</v>
      </c>
      <c r="D740" s="42"/>
    </row>
    <row r="741" spans="1:4" x14ac:dyDescent="0.2">
      <c r="A741" s="82"/>
      <c r="B741" s="82"/>
      <c r="C741" s="42" t="s">
        <v>258</v>
      </c>
      <c r="D741" s="42"/>
    </row>
    <row r="742" spans="1:4" x14ac:dyDescent="0.2">
      <c r="A742" s="82"/>
      <c r="B742" s="82"/>
      <c r="C742" s="42" t="s">
        <v>257</v>
      </c>
      <c r="D742" s="42"/>
    </row>
    <row r="743" spans="1:4" x14ac:dyDescent="0.2">
      <c r="A743" s="82"/>
      <c r="B743" s="82"/>
      <c r="C743" s="42" t="s">
        <v>174</v>
      </c>
      <c r="D743" s="42"/>
    </row>
    <row r="744" spans="1:4" x14ac:dyDescent="0.2">
      <c r="A744" s="82"/>
      <c r="B744" s="82"/>
      <c r="C744" s="42" t="s">
        <v>253</v>
      </c>
      <c r="D744" s="42"/>
    </row>
    <row r="745" spans="1:4" x14ac:dyDescent="0.2">
      <c r="A745" s="82"/>
      <c r="B745" s="82"/>
      <c r="C745" s="42" t="s">
        <v>169</v>
      </c>
      <c r="D745" s="42"/>
    </row>
    <row r="746" spans="1:4" x14ac:dyDescent="0.2">
      <c r="A746" s="82"/>
      <c r="B746" s="82"/>
      <c r="C746" s="42" t="s">
        <v>170</v>
      </c>
      <c r="D746" s="42"/>
    </row>
    <row r="747" spans="1:4" x14ac:dyDescent="0.2">
      <c r="A747" s="82"/>
      <c r="B747" s="82"/>
      <c r="C747" s="42" t="s">
        <v>165</v>
      </c>
      <c r="D747" s="42"/>
    </row>
    <row r="748" spans="1:4" x14ac:dyDescent="0.2">
      <c r="A748" s="82"/>
      <c r="B748" s="82"/>
      <c r="C748" s="42" t="s">
        <v>260</v>
      </c>
      <c r="D748" s="42"/>
    </row>
    <row r="749" spans="1:4" x14ac:dyDescent="0.2">
      <c r="A749" s="82"/>
      <c r="B749" s="82"/>
      <c r="C749" s="42" t="s">
        <v>163</v>
      </c>
      <c r="D749" s="42"/>
    </row>
    <row r="750" spans="1:4" x14ac:dyDescent="0.2">
      <c r="A750" s="82"/>
      <c r="B750" s="82"/>
      <c r="C750" s="42" t="s">
        <v>53</v>
      </c>
      <c r="D750" s="42"/>
    </row>
    <row r="751" spans="1:4" x14ac:dyDescent="0.2">
      <c r="A751" s="82"/>
      <c r="B751" s="82"/>
      <c r="C751" s="42" t="s">
        <v>59</v>
      </c>
      <c r="D751" s="42"/>
    </row>
    <row r="752" spans="1:4" x14ac:dyDescent="0.2">
      <c r="A752" s="82"/>
      <c r="B752" s="82"/>
      <c r="C752" s="42" t="s">
        <v>67</v>
      </c>
      <c r="D752" s="42"/>
    </row>
    <row r="753" spans="1:4" x14ac:dyDescent="0.2">
      <c r="A753" s="82"/>
      <c r="B753" s="82"/>
      <c r="C753" s="42" t="s">
        <v>74</v>
      </c>
      <c r="D753" s="42"/>
    </row>
    <row r="754" spans="1:4" x14ac:dyDescent="0.2">
      <c r="A754" s="82"/>
      <c r="B754" s="82"/>
      <c r="C754" s="42" t="s">
        <v>81</v>
      </c>
      <c r="D754" s="42"/>
    </row>
    <row r="755" spans="1:4" x14ac:dyDescent="0.2">
      <c r="A755" s="82"/>
      <c r="B755" s="82"/>
      <c r="C755" s="42" t="s">
        <v>929</v>
      </c>
      <c r="D755" s="42"/>
    </row>
    <row r="756" spans="1:4" x14ac:dyDescent="0.2">
      <c r="A756" s="82"/>
      <c r="B756" s="82"/>
      <c r="C756" s="42" t="s">
        <v>92</v>
      </c>
      <c r="D756" s="42"/>
    </row>
    <row r="757" spans="1:4" x14ac:dyDescent="0.2">
      <c r="A757" s="82"/>
      <c r="B757" s="82"/>
      <c r="C757" s="42" t="s">
        <v>960</v>
      </c>
      <c r="D757" s="42"/>
    </row>
    <row r="758" spans="1:4" x14ac:dyDescent="0.2">
      <c r="A758" s="82"/>
      <c r="B758" s="82"/>
      <c r="C758" s="42" t="s">
        <v>961</v>
      </c>
      <c r="D758" s="42"/>
    </row>
    <row r="759" spans="1:4" x14ac:dyDescent="0.2">
      <c r="A759" s="82"/>
      <c r="B759" s="82"/>
      <c r="C759" s="42" t="s">
        <v>104</v>
      </c>
      <c r="D759" s="42"/>
    </row>
    <row r="760" spans="1:4" x14ac:dyDescent="0.2">
      <c r="A760" s="82"/>
      <c r="B760" s="82"/>
      <c r="C760" s="42" t="s">
        <v>109</v>
      </c>
      <c r="D760" s="42"/>
    </row>
    <row r="761" spans="1:4" x14ac:dyDescent="0.2">
      <c r="A761" s="82"/>
      <c r="B761" s="82"/>
      <c r="C761" s="42" t="s">
        <v>111</v>
      </c>
      <c r="D761" s="42"/>
    </row>
    <row r="762" spans="1:4" x14ac:dyDescent="0.2">
      <c r="A762" s="82"/>
      <c r="B762" s="82"/>
      <c r="C762" s="42" t="s">
        <v>114</v>
      </c>
      <c r="D762" s="42"/>
    </row>
    <row r="763" spans="1:4" x14ac:dyDescent="0.2">
      <c r="A763" s="82"/>
      <c r="B763" s="82"/>
      <c r="C763" s="42" t="s">
        <v>117</v>
      </c>
      <c r="D763" s="42"/>
    </row>
    <row r="764" spans="1:4" x14ac:dyDescent="0.2">
      <c r="A764" s="82"/>
      <c r="B764" s="82"/>
      <c r="C764" s="42" t="s">
        <v>120</v>
      </c>
      <c r="D764" s="42"/>
    </row>
    <row r="765" spans="1:4" x14ac:dyDescent="0.2">
      <c r="A765" s="82"/>
      <c r="B765" s="82"/>
      <c r="C765" s="42" t="s">
        <v>123</v>
      </c>
      <c r="D765" s="42"/>
    </row>
    <row r="766" spans="1:4" x14ac:dyDescent="0.2">
      <c r="A766" s="82"/>
      <c r="B766" s="82"/>
      <c r="C766" s="42" t="s">
        <v>125</v>
      </c>
      <c r="D766" s="42"/>
    </row>
    <row r="767" spans="1:4" x14ac:dyDescent="0.2">
      <c r="A767" s="82"/>
      <c r="B767" s="82"/>
      <c r="C767" s="42" t="s">
        <v>314</v>
      </c>
      <c r="D767" s="42"/>
    </row>
    <row r="768" spans="1:4" x14ac:dyDescent="0.2">
      <c r="A768" s="82"/>
      <c r="B768" s="82"/>
      <c r="C768" s="42" t="s">
        <v>128</v>
      </c>
      <c r="D768" s="42"/>
    </row>
    <row r="769" spans="1:5" x14ac:dyDescent="0.2">
      <c r="A769" s="82"/>
      <c r="B769" s="82"/>
      <c r="C769" s="42" t="s">
        <v>131</v>
      </c>
      <c r="D769" s="42"/>
    </row>
    <row r="770" spans="1:5" x14ac:dyDescent="0.2">
      <c r="A770" s="82"/>
      <c r="B770" s="82"/>
      <c r="C770" s="42" t="s">
        <v>132</v>
      </c>
      <c r="D770" s="42"/>
    </row>
    <row r="771" spans="1:5" x14ac:dyDescent="0.2">
      <c r="A771" s="82"/>
      <c r="B771" s="82"/>
      <c r="C771" s="42" t="s">
        <v>134</v>
      </c>
      <c r="D771" s="42"/>
    </row>
    <row r="772" spans="1:5" x14ac:dyDescent="0.2">
      <c r="A772" s="82"/>
      <c r="B772" s="82"/>
      <c r="C772" s="42" t="s">
        <v>136</v>
      </c>
      <c r="D772" s="42"/>
    </row>
    <row r="773" spans="1:5" x14ac:dyDescent="0.2">
      <c r="A773" s="82"/>
      <c r="B773" s="82"/>
      <c r="C773" s="42" t="s">
        <v>138</v>
      </c>
      <c r="D773" s="42"/>
    </row>
    <row r="774" spans="1:5" x14ac:dyDescent="0.2">
      <c r="A774" s="82"/>
      <c r="B774" s="82"/>
      <c r="C774" s="42" t="s">
        <v>141</v>
      </c>
      <c r="D774" s="42"/>
    </row>
    <row r="775" spans="1:5" x14ac:dyDescent="0.2">
      <c r="A775" s="82"/>
      <c r="B775" s="82"/>
      <c r="C775" s="42" t="s">
        <v>143</v>
      </c>
      <c r="D775" s="42"/>
    </row>
    <row r="776" spans="1:5" x14ac:dyDescent="0.2">
      <c r="A776" s="82"/>
      <c r="B776" s="82"/>
      <c r="C776" s="42" t="s">
        <v>315</v>
      </c>
      <c r="D776" s="42"/>
    </row>
    <row r="777" spans="1:5" x14ac:dyDescent="0.2">
      <c r="A777" s="82"/>
      <c r="B777" s="82"/>
      <c r="C777" s="42" t="s">
        <v>145</v>
      </c>
      <c r="D777" s="42"/>
    </row>
    <row r="778" spans="1:5" x14ac:dyDescent="0.2">
      <c r="A778" s="82"/>
      <c r="B778" s="82"/>
      <c r="C778" s="42" t="s">
        <v>147</v>
      </c>
      <c r="D778" s="42"/>
    </row>
    <row r="779" spans="1:5" x14ac:dyDescent="0.2">
      <c r="A779" s="82"/>
      <c r="B779" s="82"/>
      <c r="C779" s="42" t="s">
        <v>149</v>
      </c>
      <c r="D779" s="42"/>
    </row>
    <row r="780" spans="1:5" x14ac:dyDescent="0.2">
      <c r="A780" s="82"/>
      <c r="B780" s="82"/>
      <c r="C780" s="42" t="s">
        <v>151</v>
      </c>
      <c r="D780" s="42"/>
    </row>
    <row r="781" spans="1:5" x14ac:dyDescent="0.2">
      <c r="A781" s="82"/>
      <c r="B781" s="82"/>
      <c r="C781" s="42" t="s">
        <v>153</v>
      </c>
      <c r="D781" s="42"/>
    </row>
    <row r="782" spans="1:5" x14ac:dyDescent="0.2">
      <c r="A782" s="82"/>
      <c r="B782" s="82"/>
      <c r="C782" s="42" t="s">
        <v>1124</v>
      </c>
      <c r="D782" s="42"/>
      <c r="E782" t="s">
        <v>1182</v>
      </c>
    </row>
    <row r="783" spans="1:5" x14ac:dyDescent="0.2">
      <c r="A783" s="82"/>
      <c r="B783" s="82"/>
      <c r="C783" s="42" t="s">
        <v>1123</v>
      </c>
      <c r="D783" s="42"/>
      <c r="E783" t="s">
        <v>1182</v>
      </c>
    </row>
    <row r="784" spans="1:5" x14ac:dyDescent="0.2">
      <c r="A784" s="82"/>
      <c r="B784" s="82"/>
      <c r="C784" s="42" t="s">
        <v>954</v>
      </c>
      <c r="D784" s="42"/>
      <c r="E784" t="s">
        <v>1182</v>
      </c>
    </row>
    <row r="785" spans="1:5" x14ac:dyDescent="0.2">
      <c r="A785" s="82"/>
      <c r="B785" s="82"/>
      <c r="C785" s="42" t="s">
        <v>157</v>
      </c>
      <c r="D785" s="42"/>
    </row>
    <row r="786" spans="1:5" x14ac:dyDescent="0.2">
      <c r="A786" s="82"/>
      <c r="B786" s="82"/>
      <c r="C786" s="42" t="s">
        <v>158</v>
      </c>
      <c r="D786" s="42"/>
    </row>
    <row r="787" spans="1:5" x14ac:dyDescent="0.2">
      <c r="A787" s="82"/>
      <c r="B787" s="82"/>
      <c r="C787" s="42" t="s">
        <v>159</v>
      </c>
      <c r="D787" s="42"/>
    </row>
    <row r="788" spans="1:5" x14ac:dyDescent="0.2">
      <c r="A788" s="82"/>
      <c r="B788" s="82"/>
      <c r="C788" s="42" t="s">
        <v>160</v>
      </c>
      <c r="D788" s="42"/>
    </row>
    <row r="789" spans="1:5" x14ac:dyDescent="0.2">
      <c r="A789" s="82"/>
      <c r="B789" s="82"/>
      <c r="C789" s="42" t="s">
        <v>161</v>
      </c>
      <c r="D789" s="42"/>
    </row>
    <row r="790" spans="1:5" x14ac:dyDescent="0.2">
      <c r="A790" s="82"/>
      <c r="B790" s="82"/>
      <c r="C790" s="42" t="s">
        <v>956</v>
      </c>
      <c r="D790" s="42"/>
      <c r="E790" t="s">
        <v>1182</v>
      </c>
    </row>
    <row r="791" spans="1:5" x14ac:dyDescent="0.2">
      <c r="A791" s="82"/>
      <c r="B791" s="82"/>
      <c r="C791" s="42" t="s">
        <v>164</v>
      </c>
      <c r="D791" s="42"/>
    </row>
    <row r="792" spans="1:5" x14ac:dyDescent="0.2">
      <c r="A792" s="82"/>
      <c r="B792" s="82"/>
      <c r="C792" s="42" t="s">
        <v>166</v>
      </c>
      <c r="D792" s="42"/>
    </row>
    <row r="793" spans="1:5" x14ac:dyDescent="0.2">
      <c r="A793" s="82"/>
      <c r="B793" s="82"/>
      <c r="C793" s="42" t="s">
        <v>168</v>
      </c>
      <c r="D793" s="42"/>
    </row>
    <row r="794" spans="1:5" x14ac:dyDescent="0.2">
      <c r="A794" s="82"/>
      <c r="B794" s="82"/>
      <c r="C794" s="42" t="s">
        <v>171</v>
      </c>
      <c r="D794" s="42"/>
    </row>
    <row r="795" spans="1:5" x14ac:dyDescent="0.2">
      <c r="A795" s="82"/>
      <c r="B795" s="82"/>
      <c r="C795" s="42" t="s">
        <v>173</v>
      </c>
      <c r="D795" s="42"/>
    </row>
    <row r="796" spans="1:5" x14ac:dyDescent="0.2">
      <c r="A796" s="82"/>
      <c r="B796" s="82"/>
      <c r="C796" s="42" t="s">
        <v>175</v>
      </c>
      <c r="D796" s="42"/>
    </row>
    <row r="797" spans="1:5" x14ac:dyDescent="0.2">
      <c r="A797" s="82"/>
      <c r="B797" s="82"/>
      <c r="C797" s="42" t="s">
        <v>177</v>
      </c>
      <c r="D797" s="42"/>
    </row>
    <row r="798" spans="1:5" x14ac:dyDescent="0.2">
      <c r="A798" s="82"/>
      <c r="B798" s="82"/>
      <c r="C798" s="42" t="s">
        <v>178</v>
      </c>
      <c r="D798" s="42"/>
    </row>
    <row r="799" spans="1:5" x14ac:dyDescent="0.2">
      <c r="A799" s="82"/>
      <c r="B799" s="82"/>
      <c r="C799" s="42" t="s">
        <v>179</v>
      </c>
      <c r="D799" s="42"/>
    </row>
    <row r="800" spans="1:5" x14ac:dyDescent="0.2">
      <c r="A800" s="82"/>
      <c r="B800" s="82"/>
      <c r="C800" s="42" t="s">
        <v>180</v>
      </c>
      <c r="D800" s="42"/>
    </row>
    <row r="801" spans="1:5" x14ac:dyDescent="0.2">
      <c r="A801" s="82"/>
      <c r="B801" s="82"/>
      <c r="C801" s="42" t="s">
        <v>181</v>
      </c>
      <c r="D801" s="42"/>
    </row>
    <row r="802" spans="1:5" x14ac:dyDescent="0.2">
      <c r="A802" s="82"/>
      <c r="B802" s="82"/>
      <c r="C802" s="42" t="s">
        <v>182</v>
      </c>
      <c r="D802" s="42"/>
    </row>
    <row r="803" spans="1:5" x14ac:dyDescent="0.2">
      <c r="A803" s="82"/>
      <c r="B803" s="82"/>
      <c r="C803" s="42" t="s">
        <v>183</v>
      </c>
      <c r="D803" s="42"/>
    </row>
    <row r="804" spans="1:5" x14ac:dyDescent="0.2">
      <c r="A804" s="82"/>
      <c r="B804" s="82"/>
      <c r="C804" s="42" t="s">
        <v>510</v>
      </c>
      <c r="D804" s="42"/>
    </row>
    <row r="805" spans="1:5" x14ac:dyDescent="0.2">
      <c r="A805" s="82"/>
      <c r="B805" s="82"/>
      <c r="C805" s="42" t="s">
        <v>184</v>
      </c>
      <c r="D805" s="42"/>
    </row>
    <row r="806" spans="1:5" x14ac:dyDescent="0.2">
      <c r="A806" s="82"/>
      <c r="B806" s="82"/>
      <c r="C806" s="42" t="s">
        <v>185</v>
      </c>
      <c r="D806" s="42"/>
    </row>
    <row r="807" spans="1:5" x14ac:dyDescent="0.2">
      <c r="A807" s="82"/>
      <c r="B807" s="82"/>
      <c r="C807" s="42" t="s">
        <v>186</v>
      </c>
      <c r="D807" s="42"/>
    </row>
    <row r="808" spans="1:5" x14ac:dyDescent="0.2">
      <c r="A808" s="82"/>
      <c r="B808" s="82"/>
      <c r="C808" s="42" t="s">
        <v>187</v>
      </c>
      <c r="D808" s="42"/>
    </row>
    <row r="809" spans="1:5" x14ac:dyDescent="0.2">
      <c r="A809" s="82"/>
      <c r="B809" s="82"/>
      <c r="C809" s="42" t="s">
        <v>955</v>
      </c>
      <c r="D809" s="42"/>
      <c r="E809" t="s">
        <v>1182</v>
      </c>
    </row>
    <row r="810" spans="1:5" x14ac:dyDescent="0.2">
      <c r="A810" s="82"/>
      <c r="B810" s="82"/>
      <c r="C810" s="42" t="s">
        <v>188</v>
      </c>
      <c r="D810" s="42"/>
    </row>
    <row r="811" spans="1:5" x14ac:dyDescent="0.2">
      <c r="A811" s="82"/>
      <c r="B811" s="82"/>
      <c r="C811" s="42" t="s">
        <v>189</v>
      </c>
      <c r="D811" s="42"/>
    </row>
    <row r="812" spans="1:5" x14ac:dyDescent="0.2">
      <c r="A812" s="82"/>
      <c r="B812" s="82"/>
      <c r="C812" s="42" t="s">
        <v>190</v>
      </c>
      <c r="D812" s="42"/>
    </row>
    <row r="813" spans="1:5" x14ac:dyDescent="0.2">
      <c r="A813" s="82"/>
      <c r="B813" s="82"/>
      <c r="C813" s="42" t="s">
        <v>191</v>
      </c>
      <c r="D813" s="42"/>
    </row>
    <row r="814" spans="1:5" x14ac:dyDescent="0.2">
      <c r="A814" s="82"/>
      <c r="B814" s="82"/>
      <c r="C814" s="42" t="s">
        <v>192</v>
      </c>
      <c r="D814" s="42"/>
    </row>
    <row r="815" spans="1:5" x14ac:dyDescent="0.2">
      <c r="A815" s="82"/>
      <c r="B815" s="82"/>
      <c r="C815" s="42" t="s">
        <v>193</v>
      </c>
      <c r="D815" s="42"/>
    </row>
    <row r="816" spans="1:5" x14ac:dyDescent="0.2">
      <c r="A816" s="82"/>
      <c r="B816" s="82"/>
      <c r="C816" s="42" t="s">
        <v>194</v>
      </c>
      <c r="D816" s="42"/>
    </row>
    <row r="817" spans="1:4" x14ac:dyDescent="0.2">
      <c r="A817" s="82"/>
      <c r="B817" s="82"/>
      <c r="C817" s="42" t="s">
        <v>196</v>
      </c>
      <c r="D817" s="42"/>
    </row>
    <row r="818" spans="1:4" x14ac:dyDescent="0.2">
      <c r="A818" s="82"/>
      <c r="B818" s="82"/>
      <c r="C818" s="42" t="s">
        <v>197</v>
      </c>
      <c r="D818" s="42"/>
    </row>
    <row r="819" spans="1:4" x14ac:dyDescent="0.2">
      <c r="A819" s="82"/>
      <c r="B819" s="82"/>
      <c r="C819" s="42" t="s">
        <v>198</v>
      </c>
      <c r="D819" s="42"/>
    </row>
    <row r="820" spans="1:4" x14ac:dyDescent="0.2">
      <c r="A820" s="82"/>
      <c r="B820" s="82"/>
      <c r="C820" s="42" t="s">
        <v>199</v>
      </c>
      <c r="D820" s="42"/>
    </row>
    <row r="821" spans="1:4" x14ac:dyDescent="0.2">
      <c r="A821" s="82"/>
      <c r="B821" s="82"/>
      <c r="C821" s="42" t="s">
        <v>200</v>
      </c>
      <c r="D821" s="42"/>
    </row>
    <row r="822" spans="1:4" x14ac:dyDescent="0.2">
      <c r="A822" s="82"/>
      <c r="B822" s="82"/>
      <c r="C822" s="42" t="s">
        <v>201</v>
      </c>
      <c r="D822" s="42"/>
    </row>
    <row r="823" spans="1:4" x14ac:dyDescent="0.2">
      <c r="A823" s="82"/>
      <c r="B823" s="82"/>
      <c r="C823" s="42" t="s">
        <v>203</v>
      </c>
      <c r="D823" s="42"/>
    </row>
    <row r="824" spans="1:4" x14ac:dyDescent="0.2">
      <c r="A824" s="82"/>
      <c r="B824" s="82"/>
      <c r="C824" s="42" t="s">
        <v>204</v>
      </c>
      <c r="D824" s="42"/>
    </row>
    <row r="825" spans="1:4" x14ac:dyDescent="0.2">
      <c r="A825" s="82"/>
      <c r="B825" s="82"/>
      <c r="C825" s="42" t="s">
        <v>205</v>
      </c>
      <c r="D825" s="42"/>
    </row>
    <row r="826" spans="1:4" x14ac:dyDescent="0.2">
      <c r="A826" s="82"/>
      <c r="B826" s="82"/>
      <c r="C826" s="42" t="s">
        <v>206</v>
      </c>
      <c r="D826" s="42"/>
    </row>
    <row r="827" spans="1:4" x14ac:dyDescent="0.2">
      <c r="A827" s="82"/>
      <c r="B827" s="82"/>
      <c r="C827" s="42" t="s">
        <v>207</v>
      </c>
      <c r="D827" s="42"/>
    </row>
    <row r="828" spans="1:4" x14ac:dyDescent="0.2">
      <c r="A828" s="82"/>
      <c r="B828" s="82"/>
      <c r="C828" s="42" t="s">
        <v>208</v>
      </c>
      <c r="D828" s="42"/>
    </row>
    <row r="829" spans="1:4" x14ac:dyDescent="0.2">
      <c r="A829" s="82"/>
      <c r="B829" s="82"/>
      <c r="C829" s="42" t="s">
        <v>209</v>
      </c>
      <c r="D829" s="42"/>
    </row>
    <row r="830" spans="1:4" x14ac:dyDescent="0.2">
      <c r="A830" s="82"/>
      <c r="B830" s="82"/>
      <c r="C830" s="42" t="s">
        <v>210</v>
      </c>
      <c r="D830" s="42"/>
    </row>
    <row r="831" spans="1:4" x14ac:dyDescent="0.2">
      <c r="A831" s="82"/>
      <c r="B831" s="82"/>
      <c r="C831" s="42" t="s">
        <v>1176</v>
      </c>
      <c r="D831" s="112" t="s">
        <v>1175</v>
      </c>
    </row>
    <row r="832" spans="1:4" x14ac:dyDescent="0.2">
      <c r="A832" s="82"/>
      <c r="B832" s="82"/>
      <c r="C832" s="42" t="s">
        <v>1177</v>
      </c>
      <c r="D832" s="112" t="s">
        <v>946</v>
      </c>
    </row>
    <row r="833" spans="1:4" x14ac:dyDescent="0.2">
      <c r="A833" s="82"/>
      <c r="B833" s="82"/>
      <c r="C833" s="42" t="s">
        <v>1178</v>
      </c>
      <c r="D833" s="112" t="s">
        <v>946</v>
      </c>
    </row>
    <row r="834" spans="1:4" ht="15" x14ac:dyDescent="0.25">
      <c r="A834" s="82"/>
      <c r="B834" s="82"/>
      <c r="C834" s="42" t="s">
        <v>942</v>
      </c>
      <c r="D834" s="111"/>
    </row>
    <row r="835" spans="1:4" x14ac:dyDescent="0.2">
      <c r="A835" s="82"/>
      <c r="B835" s="82"/>
      <c r="C835" s="42" t="s">
        <v>317</v>
      </c>
      <c r="D835" s="42"/>
    </row>
    <row r="836" spans="1:4" x14ac:dyDescent="0.2">
      <c r="A836" s="82"/>
      <c r="B836" s="82"/>
      <c r="C836" s="42" t="s">
        <v>930</v>
      </c>
      <c r="D836" s="42"/>
    </row>
    <row r="837" spans="1:4" x14ac:dyDescent="0.2">
      <c r="A837" s="82"/>
      <c r="B837" s="82"/>
      <c r="C837" s="42" t="s">
        <v>931</v>
      </c>
      <c r="D837" s="42"/>
    </row>
    <row r="838" spans="1:4" x14ac:dyDescent="0.2">
      <c r="A838" s="82"/>
      <c r="B838" s="82"/>
      <c r="C838" s="42" t="s">
        <v>316</v>
      </c>
      <c r="D838" s="42"/>
    </row>
    <row r="839" spans="1:4" x14ac:dyDescent="0.2">
      <c r="A839" s="82"/>
      <c r="B839" s="82"/>
      <c r="C839" s="42" t="s">
        <v>313</v>
      </c>
      <c r="D839" s="42"/>
    </row>
    <row r="840" spans="1:4" x14ac:dyDescent="0.2">
      <c r="A840" s="82"/>
      <c r="B840" s="82"/>
      <c r="C840" s="42" t="s">
        <v>318</v>
      </c>
      <c r="D840" s="42"/>
    </row>
    <row r="841" spans="1:4" x14ac:dyDescent="0.2">
      <c r="A841" s="82"/>
      <c r="B841" s="82"/>
      <c r="C841" s="42" t="s">
        <v>932</v>
      </c>
      <c r="D841" s="42"/>
    </row>
    <row r="842" spans="1:4" x14ac:dyDescent="0.2">
      <c r="A842" s="82"/>
      <c r="B842" s="82"/>
      <c r="C842" s="42" t="s">
        <v>688</v>
      </c>
      <c r="D842" s="42"/>
    </row>
    <row r="843" spans="1:4" x14ac:dyDescent="0.2">
      <c r="A843" s="82"/>
      <c r="B843" s="82"/>
      <c r="C843" s="42" t="s">
        <v>689</v>
      </c>
      <c r="D843" s="42"/>
    </row>
    <row r="844" spans="1:4" x14ac:dyDescent="0.2">
      <c r="A844" s="82"/>
      <c r="B844" s="82"/>
      <c r="C844" s="42" t="s">
        <v>691</v>
      </c>
      <c r="D844" s="42"/>
    </row>
    <row r="845" spans="1:4" x14ac:dyDescent="0.2">
      <c r="A845" s="82"/>
      <c r="B845" s="82"/>
      <c r="C845" s="42" t="s">
        <v>690</v>
      </c>
      <c r="D845" s="42"/>
    </row>
    <row r="846" spans="1:4" x14ac:dyDescent="0.2">
      <c r="A846" s="82"/>
      <c r="B846" s="82"/>
      <c r="C846" s="42" t="s">
        <v>687</v>
      </c>
      <c r="D846" s="42"/>
    </row>
    <row r="847" spans="1:4" x14ac:dyDescent="0.2">
      <c r="A847" s="82"/>
      <c r="B847" s="82"/>
      <c r="C847" s="42" t="s">
        <v>455</v>
      </c>
      <c r="D847" s="42"/>
    </row>
    <row r="848" spans="1:4" x14ac:dyDescent="0.2">
      <c r="A848" s="82"/>
      <c r="B848" s="82"/>
      <c r="C848" s="42" t="s">
        <v>456</v>
      </c>
      <c r="D848" s="42"/>
    </row>
    <row r="849" spans="1:4" x14ac:dyDescent="0.2">
      <c r="A849" s="82"/>
      <c r="B849" s="82"/>
      <c r="C849" s="42" t="s">
        <v>457</v>
      </c>
      <c r="D849" s="42"/>
    </row>
    <row r="850" spans="1:4" x14ac:dyDescent="0.2">
      <c r="A850" s="82"/>
      <c r="B850" s="82"/>
      <c r="C850" s="42" t="s">
        <v>102</v>
      </c>
      <c r="D850" s="42"/>
    </row>
    <row r="851" spans="1:4" x14ac:dyDescent="0.2">
      <c r="A851" s="55" t="s">
        <v>364</v>
      </c>
      <c r="B851" s="55"/>
      <c r="C851" s="44" t="s">
        <v>55</v>
      </c>
      <c r="D851" s="44"/>
    </row>
    <row r="852" spans="1:4" x14ac:dyDescent="0.2">
      <c r="A852" s="56"/>
      <c r="B852" s="56"/>
      <c r="C852" s="44" t="s">
        <v>62</v>
      </c>
      <c r="D852" s="44"/>
    </row>
    <row r="853" spans="1:4" x14ac:dyDescent="0.2">
      <c r="A853" s="82" t="s">
        <v>31</v>
      </c>
      <c r="B853" s="82" t="s">
        <v>1</v>
      </c>
      <c r="C853" s="42" t="s">
        <v>213</v>
      </c>
      <c r="D853" s="42"/>
    </row>
    <row r="854" spans="1:4" x14ac:dyDescent="0.2">
      <c r="A854" s="82"/>
      <c r="B854" s="82"/>
      <c r="C854" s="42" t="s">
        <v>220</v>
      </c>
      <c r="D854" s="42"/>
    </row>
    <row r="855" spans="1:4" x14ac:dyDescent="0.2">
      <c r="A855" s="82"/>
      <c r="B855" s="82"/>
      <c r="C855" s="42" t="s">
        <v>218</v>
      </c>
      <c r="D855" s="42"/>
    </row>
    <row r="856" spans="1:4" x14ac:dyDescent="0.2">
      <c r="A856" s="82"/>
      <c r="B856" s="82"/>
      <c r="C856" s="42" t="s">
        <v>219</v>
      </c>
      <c r="D856" s="42"/>
    </row>
    <row r="857" spans="1:4" x14ac:dyDescent="0.2">
      <c r="A857" s="82"/>
      <c r="B857" s="82"/>
      <c r="C857" s="42" t="s">
        <v>214</v>
      </c>
      <c r="D857" s="42"/>
    </row>
    <row r="858" spans="1:4" x14ac:dyDescent="0.2">
      <c r="A858" s="82"/>
      <c r="B858" s="82"/>
      <c r="C858" s="42" t="s">
        <v>217</v>
      </c>
      <c r="D858" s="42"/>
    </row>
    <row r="859" spans="1:4" x14ac:dyDescent="0.2">
      <c r="A859" s="82"/>
      <c r="B859" s="82"/>
      <c r="C859" s="42" t="s">
        <v>215</v>
      </c>
      <c r="D859" s="42"/>
    </row>
    <row r="860" spans="1:4" x14ac:dyDescent="0.2">
      <c r="A860" s="82"/>
      <c r="B860" s="82"/>
      <c r="C860" s="42" t="s">
        <v>216</v>
      </c>
      <c r="D860" s="42"/>
    </row>
    <row r="861" spans="1:4" x14ac:dyDescent="0.2">
      <c r="A861" s="82"/>
      <c r="B861" s="82"/>
      <c r="C861" s="42" t="s">
        <v>505</v>
      </c>
      <c r="D861" s="42"/>
    </row>
    <row r="862" spans="1:4" x14ac:dyDescent="0.2">
      <c r="A862" s="55" t="s">
        <v>40</v>
      </c>
      <c r="B862" s="55" t="s">
        <v>1</v>
      </c>
      <c r="C862" s="44" t="s">
        <v>221</v>
      </c>
      <c r="D862" s="44"/>
    </row>
    <row r="863" spans="1:4" x14ac:dyDescent="0.2">
      <c r="A863" s="56"/>
      <c r="B863" s="56"/>
      <c r="C863" s="44" t="s">
        <v>222</v>
      </c>
      <c r="D863" s="44"/>
    </row>
    <row r="864" spans="1:4" x14ac:dyDescent="0.2">
      <c r="A864" s="56"/>
      <c r="B864" s="56"/>
      <c r="C864" s="44" t="s">
        <v>223</v>
      </c>
      <c r="D864" s="44"/>
    </row>
    <row r="865" spans="1:4" x14ac:dyDescent="0.2">
      <c r="A865" s="56"/>
      <c r="B865" s="56"/>
      <c r="C865" s="44" t="s">
        <v>224</v>
      </c>
      <c r="D865" s="44"/>
    </row>
    <row r="866" spans="1:4" x14ac:dyDescent="0.2">
      <c r="A866" s="56"/>
      <c r="B866" s="56"/>
      <c r="C866" s="44" t="s">
        <v>225</v>
      </c>
      <c r="D866" s="44"/>
    </row>
    <row r="867" spans="1:4" x14ac:dyDescent="0.2">
      <c r="A867" s="56"/>
      <c r="B867" s="56"/>
      <c r="C867" s="44" t="s">
        <v>226</v>
      </c>
      <c r="D867" s="44"/>
    </row>
    <row r="868" spans="1:4" x14ac:dyDescent="0.2">
      <c r="A868" s="56"/>
      <c r="B868" s="56"/>
      <c r="C868" s="44" t="s">
        <v>227</v>
      </c>
      <c r="D868" s="44"/>
    </row>
    <row r="869" spans="1:4" x14ac:dyDescent="0.2">
      <c r="A869" s="56"/>
      <c r="B869" s="56"/>
      <c r="C869" s="44" t="s">
        <v>246</v>
      </c>
      <c r="D869" s="44"/>
    </row>
    <row r="870" spans="1:4" x14ac:dyDescent="0.2">
      <c r="A870" s="82" t="s">
        <v>32</v>
      </c>
      <c r="B870" s="82" t="s">
        <v>1</v>
      </c>
      <c r="C870" s="42" t="s">
        <v>221</v>
      </c>
      <c r="D870" s="42"/>
    </row>
    <row r="871" spans="1:4" x14ac:dyDescent="0.2">
      <c r="A871" s="82"/>
      <c r="B871" s="82"/>
      <c r="C871" s="42" t="s">
        <v>223</v>
      </c>
      <c r="D871" s="42"/>
    </row>
    <row r="872" spans="1:4" x14ac:dyDescent="0.2">
      <c r="A872" s="82"/>
      <c r="B872" s="82"/>
      <c r="C872" s="42" t="s">
        <v>225</v>
      </c>
      <c r="D872" s="42"/>
    </row>
    <row r="873" spans="1:4" x14ac:dyDescent="0.2">
      <c r="A873" s="82"/>
      <c r="B873" s="82"/>
      <c r="C873" s="42" t="s">
        <v>102</v>
      </c>
      <c r="D873" s="42"/>
    </row>
    <row r="874" spans="1:4" x14ac:dyDescent="0.2">
      <c r="A874" s="55" t="s">
        <v>33</v>
      </c>
      <c r="B874" s="55" t="s">
        <v>1</v>
      </c>
      <c r="C874" s="44" t="s">
        <v>228</v>
      </c>
      <c r="D874" s="44"/>
    </row>
    <row r="875" spans="1:4" x14ac:dyDescent="0.2">
      <c r="A875" s="56"/>
      <c r="B875" s="56"/>
      <c r="C875" s="44" t="s">
        <v>229</v>
      </c>
      <c r="D875" s="44"/>
    </row>
    <row r="876" spans="1:4" x14ac:dyDescent="0.2">
      <c r="A876" s="56"/>
      <c r="B876" s="56"/>
      <c r="C876" s="44" t="s">
        <v>230</v>
      </c>
      <c r="D876" s="44"/>
    </row>
    <row r="877" spans="1:4" x14ac:dyDescent="0.2">
      <c r="A877" s="56"/>
      <c r="B877" s="56"/>
      <c r="C877" s="44" t="s">
        <v>231</v>
      </c>
      <c r="D877" s="44"/>
    </row>
    <row r="878" spans="1:4" x14ac:dyDescent="0.2">
      <c r="A878" s="56"/>
      <c r="B878" s="56"/>
      <c r="C878" s="44" t="s">
        <v>607</v>
      </c>
      <c r="D878" s="44"/>
    </row>
    <row r="879" spans="1:4" x14ac:dyDescent="0.2">
      <c r="A879" s="56"/>
      <c r="B879" s="56"/>
      <c r="C879" s="44" t="s">
        <v>306</v>
      </c>
      <c r="D879" s="44"/>
    </row>
    <row r="880" spans="1:4" x14ac:dyDescent="0.2">
      <c r="A880" s="56"/>
      <c r="B880" s="56"/>
      <c r="C880" s="44" t="s">
        <v>307</v>
      </c>
      <c r="D880" s="44"/>
    </row>
    <row r="881" spans="1:5" x14ac:dyDescent="0.2">
      <c r="A881" s="56"/>
      <c r="B881" s="56"/>
      <c r="C881" s="44" t="s">
        <v>291</v>
      </c>
      <c r="D881" s="44"/>
    </row>
    <row r="882" spans="1:5" x14ac:dyDescent="0.2">
      <c r="A882" s="56"/>
      <c r="B882" s="56"/>
      <c r="C882" s="44" t="s">
        <v>769</v>
      </c>
      <c r="D882" s="44" t="s">
        <v>769</v>
      </c>
      <c r="E882" t="s">
        <v>1182</v>
      </c>
    </row>
    <row r="883" spans="1:5" x14ac:dyDescent="0.2">
      <c r="A883" s="57"/>
      <c r="B883" s="57"/>
      <c r="C883" s="44" t="s">
        <v>102</v>
      </c>
      <c r="D883" s="44"/>
    </row>
    <row r="884" spans="1:5" x14ac:dyDescent="0.2">
      <c r="A884" s="71" t="s">
        <v>459</v>
      </c>
      <c r="B884" s="71" t="s">
        <v>1</v>
      </c>
      <c r="C884" s="42" t="s">
        <v>73</v>
      </c>
      <c r="D884" s="42"/>
    </row>
    <row r="885" spans="1:5" x14ac:dyDescent="0.2">
      <c r="A885" s="72"/>
      <c r="B885" s="72"/>
      <c r="C885" s="42" t="s">
        <v>232</v>
      </c>
      <c r="D885" s="42"/>
    </row>
    <row r="886" spans="1:5" x14ac:dyDescent="0.2">
      <c r="A886" s="72"/>
      <c r="B886" s="72"/>
      <c r="C886" s="42" t="s">
        <v>460</v>
      </c>
      <c r="D886" s="42"/>
    </row>
    <row r="887" spans="1:5" x14ac:dyDescent="0.2">
      <c r="A887" s="72"/>
      <c r="B887" s="72"/>
      <c r="C887" s="42" t="s">
        <v>162</v>
      </c>
      <c r="D887" s="42"/>
    </row>
    <row r="888" spans="1:5" x14ac:dyDescent="0.2">
      <c r="A888" s="72"/>
      <c r="B888" s="72"/>
      <c r="C888" s="42" t="s">
        <v>934</v>
      </c>
      <c r="D888" s="42"/>
    </row>
    <row r="889" spans="1:5" x14ac:dyDescent="0.2">
      <c r="A889" s="72"/>
      <c r="B889" s="72"/>
      <c r="C889" s="42" t="s">
        <v>416</v>
      </c>
      <c r="D889" s="42" t="s">
        <v>417</v>
      </c>
    </row>
    <row r="890" spans="1:5" x14ac:dyDescent="0.2">
      <c r="A890" s="72"/>
      <c r="B890" s="72"/>
      <c r="C890" s="42" t="s">
        <v>233</v>
      </c>
      <c r="D890" s="42"/>
    </row>
    <row r="891" spans="1:5" x14ac:dyDescent="0.2">
      <c r="A891" s="55" t="s">
        <v>34</v>
      </c>
      <c r="B891" s="55" t="s">
        <v>1</v>
      </c>
      <c r="C891" s="44" t="s">
        <v>234</v>
      </c>
      <c r="D891" s="44"/>
    </row>
    <row r="892" spans="1:5" x14ac:dyDescent="0.2">
      <c r="A892" s="56"/>
      <c r="B892" s="56"/>
      <c r="C892" s="44" t="s">
        <v>235</v>
      </c>
      <c r="D892" s="44"/>
    </row>
    <row r="893" spans="1:5" x14ac:dyDescent="0.2">
      <c r="A893" s="56"/>
      <c r="B893" s="56"/>
      <c r="C893" s="44" t="s">
        <v>236</v>
      </c>
      <c r="D893" s="44"/>
    </row>
    <row r="894" spans="1:5" x14ac:dyDescent="0.2">
      <c r="A894" s="56"/>
      <c r="B894" s="56"/>
      <c r="C894" s="44" t="s">
        <v>237</v>
      </c>
      <c r="D894" s="44"/>
    </row>
    <row r="895" spans="1:5" x14ac:dyDescent="0.2">
      <c r="A895" s="56"/>
      <c r="B895" s="56"/>
      <c r="C895" s="44" t="s">
        <v>238</v>
      </c>
      <c r="D895" s="44"/>
    </row>
    <row r="896" spans="1:5" x14ac:dyDescent="0.2">
      <c r="A896" s="56"/>
      <c r="B896" s="56"/>
      <c r="C896" s="44" t="s">
        <v>102</v>
      </c>
      <c r="D896" s="44"/>
    </row>
    <row r="897" spans="1:4" x14ac:dyDescent="0.2">
      <c r="A897" s="71" t="s">
        <v>35</v>
      </c>
      <c r="B897" s="71" t="s">
        <v>1</v>
      </c>
      <c r="C897" s="42" t="s">
        <v>211</v>
      </c>
      <c r="D897" s="42"/>
    </row>
    <row r="898" spans="1:4" x14ac:dyDescent="0.2">
      <c r="A898" s="72"/>
      <c r="B898" s="72"/>
      <c r="C898" s="42" t="s">
        <v>212</v>
      </c>
      <c r="D898" s="42"/>
    </row>
    <row r="899" spans="1:4" x14ac:dyDescent="0.2">
      <c r="A899" s="72"/>
      <c r="B899" s="72"/>
      <c r="C899" s="42" t="s">
        <v>73</v>
      </c>
      <c r="D899" s="42"/>
    </row>
    <row r="900" spans="1:4" x14ac:dyDescent="0.2">
      <c r="A900" s="72"/>
      <c r="B900" s="72"/>
      <c r="C900" s="42" t="s">
        <v>102</v>
      </c>
      <c r="D900" s="42"/>
    </row>
    <row r="901" spans="1:4" x14ac:dyDescent="0.2">
      <c r="A901" s="55" t="s">
        <v>37</v>
      </c>
      <c r="B901" s="55" t="s">
        <v>1</v>
      </c>
      <c r="C901" s="44" t="s">
        <v>641</v>
      </c>
      <c r="D901" s="44"/>
    </row>
    <row r="902" spans="1:4" x14ac:dyDescent="0.2">
      <c r="A902" s="56"/>
      <c r="B902" s="56"/>
      <c r="C902" s="44" t="s">
        <v>642</v>
      </c>
      <c r="D902" s="44"/>
    </row>
    <row r="903" spans="1:4" x14ac:dyDescent="0.2">
      <c r="A903" s="56"/>
      <c r="B903" s="56"/>
      <c r="C903" s="44" t="s">
        <v>72</v>
      </c>
      <c r="D903" s="44"/>
    </row>
    <row r="904" spans="1:4" x14ac:dyDescent="0.2">
      <c r="A904" s="56"/>
      <c r="B904" s="56"/>
      <c r="C904" s="44" t="s">
        <v>643</v>
      </c>
      <c r="D904" s="44"/>
    </row>
    <row r="905" spans="1:4" x14ac:dyDescent="0.2">
      <c r="A905" s="56"/>
      <c r="B905" s="56"/>
      <c r="C905" s="44" t="s">
        <v>644</v>
      </c>
      <c r="D905" s="44"/>
    </row>
    <row r="906" spans="1:4" x14ac:dyDescent="0.2">
      <c r="A906" s="81" t="s">
        <v>39</v>
      </c>
      <c r="B906" s="81" t="s">
        <v>1</v>
      </c>
      <c r="C906" s="47" t="s">
        <v>239</v>
      </c>
      <c r="D906" s="47"/>
    </row>
    <row r="907" spans="1:4" x14ac:dyDescent="0.2">
      <c r="A907" s="82"/>
      <c r="B907" s="82"/>
      <c r="C907" s="47" t="s">
        <v>240</v>
      </c>
      <c r="D907" s="47"/>
    </row>
    <row r="908" spans="1:4" x14ac:dyDescent="0.2">
      <c r="A908" s="82"/>
      <c r="B908" s="82"/>
      <c r="C908" s="42" t="s">
        <v>660</v>
      </c>
      <c r="D908" s="42"/>
    </row>
    <row r="909" spans="1:4" x14ac:dyDescent="0.2">
      <c r="A909" s="82"/>
      <c r="B909" s="82"/>
      <c r="C909" s="42" t="s">
        <v>661</v>
      </c>
      <c r="D909" s="42"/>
    </row>
    <row r="910" spans="1:4" x14ac:dyDescent="0.2">
      <c r="A910" s="82"/>
      <c r="B910" s="82"/>
      <c r="C910" s="42" t="s">
        <v>662</v>
      </c>
      <c r="D910" s="42"/>
    </row>
    <row r="911" spans="1:4" x14ac:dyDescent="0.2">
      <c r="A911" s="82"/>
      <c r="B911" s="82"/>
      <c r="C911" s="42" t="s">
        <v>663</v>
      </c>
      <c r="D911" s="42"/>
    </row>
    <row r="912" spans="1:4" x14ac:dyDescent="0.2">
      <c r="A912" s="77" t="s">
        <v>41</v>
      </c>
      <c r="B912" s="77" t="s">
        <v>1</v>
      </c>
      <c r="C912" s="49" t="s">
        <v>221</v>
      </c>
      <c r="D912" s="49"/>
    </row>
    <row r="913" spans="1:5" x14ac:dyDescent="0.2">
      <c r="A913" s="59"/>
      <c r="B913" s="59"/>
      <c r="C913" s="49" t="s">
        <v>222</v>
      </c>
      <c r="D913" s="49"/>
    </row>
    <row r="914" spans="1:5" x14ac:dyDescent="0.2">
      <c r="A914" s="59"/>
      <c r="B914" s="59"/>
      <c r="C914" s="44" t="s">
        <v>223</v>
      </c>
      <c r="D914" s="44"/>
    </row>
    <row r="915" spans="1:5" x14ac:dyDescent="0.2">
      <c r="A915" s="59"/>
      <c r="B915" s="59"/>
      <c r="C915" s="44" t="s">
        <v>224</v>
      </c>
      <c r="D915" s="44"/>
    </row>
    <row r="916" spans="1:5" x14ac:dyDescent="0.2">
      <c r="A916" s="59"/>
      <c r="B916" s="59"/>
      <c r="C916" s="44" t="s">
        <v>225</v>
      </c>
      <c r="D916" s="44"/>
    </row>
    <row r="917" spans="1:5" x14ac:dyDescent="0.2">
      <c r="A917" s="59"/>
      <c r="B917" s="59"/>
      <c r="C917" s="44" t="s">
        <v>226</v>
      </c>
      <c r="D917" s="44"/>
    </row>
    <row r="918" spans="1:5" x14ac:dyDescent="0.2">
      <c r="A918" s="59"/>
      <c r="B918" s="59"/>
      <c r="C918" s="49" t="s">
        <v>227</v>
      </c>
      <c r="D918" s="49"/>
    </row>
    <row r="919" spans="1:5" x14ac:dyDescent="0.2">
      <c r="A919" s="59"/>
      <c r="B919" s="59"/>
      <c r="C919" s="49" t="s">
        <v>246</v>
      </c>
      <c r="D919" s="49"/>
    </row>
    <row r="920" spans="1:5" ht="15" x14ac:dyDescent="0.25">
      <c r="A920" s="81" t="s">
        <v>42</v>
      </c>
      <c r="B920" s="81" t="s">
        <v>1</v>
      </c>
      <c r="C920" s="47" t="s">
        <v>610</v>
      </c>
      <c r="D920" s="47"/>
      <c r="E920" s="48"/>
    </row>
    <row r="921" spans="1:5" ht="15" x14ac:dyDescent="0.25">
      <c r="A921" s="82"/>
      <c r="B921" s="82"/>
      <c r="C921" s="47" t="s">
        <v>648</v>
      </c>
      <c r="D921" s="47"/>
      <c r="E921" s="48"/>
    </row>
    <row r="922" spans="1:5" ht="15" x14ac:dyDescent="0.25">
      <c r="A922" s="82"/>
      <c r="B922" s="82"/>
      <c r="C922" s="42" t="s">
        <v>649</v>
      </c>
      <c r="D922" s="42"/>
      <c r="E922" s="48"/>
    </row>
    <row r="923" spans="1:5" ht="15" x14ac:dyDescent="0.25">
      <c r="A923" s="82"/>
      <c r="B923" s="82"/>
      <c r="C923" s="42" t="s">
        <v>650</v>
      </c>
      <c r="D923" s="42"/>
      <c r="E923" s="48"/>
    </row>
    <row r="924" spans="1:5" ht="15" x14ac:dyDescent="0.25">
      <c r="A924" s="82"/>
      <c r="B924" s="82"/>
      <c r="C924" s="42" t="s">
        <v>611</v>
      </c>
      <c r="D924" s="42"/>
      <c r="E924" s="48"/>
    </row>
    <row r="925" spans="1:5" x14ac:dyDescent="0.2">
      <c r="A925" s="82"/>
      <c r="B925" s="82"/>
      <c r="C925" s="42" t="s">
        <v>102</v>
      </c>
      <c r="D925" s="42"/>
    </row>
    <row r="926" spans="1:5" x14ac:dyDescent="0.2">
      <c r="A926" s="77" t="s">
        <v>667</v>
      </c>
      <c r="B926" s="77" t="s">
        <v>1</v>
      </c>
      <c r="C926" s="44" t="s">
        <v>928</v>
      </c>
      <c r="D926" s="44"/>
    </row>
    <row r="927" spans="1:5" x14ac:dyDescent="0.2">
      <c r="A927" s="59"/>
      <c r="B927" s="59"/>
      <c r="C927" s="44" t="s">
        <v>672</v>
      </c>
      <c r="D927" s="44"/>
    </row>
    <row r="928" spans="1:5" x14ac:dyDescent="0.2">
      <c r="A928" s="59"/>
      <c r="B928" s="59"/>
      <c r="C928" s="44" t="s">
        <v>671</v>
      </c>
      <c r="D928" s="44"/>
    </row>
    <row r="929" spans="1:5" x14ac:dyDescent="0.2">
      <c r="A929" s="78" t="s">
        <v>43</v>
      </c>
      <c r="B929" s="78" t="s">
        <v>1</v>
      </c>
      <c r="C929" s="47" t="s">
        <v>312</v>
      </c>
      <c r="D929" s="47"/>
    </row>
    <row r="930" spans="1:5" x14ac:dyDescent="0.2">
      <c r="A930" s="79"/>
      <c r="B930" s="79"/>
      <c r="C930" s="47" t="s">
        <v>229</v>
      </c>
      <c r="D930" s="47"/>
    </row>
    <row r="931" spans="1:5" x14ac:dyDescent="0.2">
      <c r="A931" s="79"/>
      <c r="B931" s="79"/>
      <c r="C931" s="42" t="s">
        <v>228</v>
      </c>
      <c r="D931" s="42"/>
    </row>
    <row r="932" spans="1:5" x14ac:dyDescent="0.2">
      <c r="A932" s="79"/>
      <c r="B932" s="79"/>
      <c r="C932" s="42" t="s">
        <v>230</v>
      </c>
      <c r="D932" s="42"/>
    </row>
    <row r="933" spans="1:5" x14ac:dyDescent="0.2">
      <c r="A933" s="79"/>
      <c r="B933" s="79"/>
      <c r="C933" s="42" t="s">
        <v>102</v>
      </c>
      <c r="D933" s="42"/>
    </row>
    <row r="934" spans="1:5" x14ac:dyDescent="0.2">
      <c r="A934" s="85" t="s">
        <v>44</v>
      </c>
      <c r="B934" s="85" t="s">
        <v>1</v>
      </c>
      <c r="C934" s="49" t="s">
        <v>228</v>
      </c>
      <c r="D934" s="49"/>
    </row>
    <row r="935" spans="1:5" x14ac:dyDescent="0.2">
      <c r="A935" s="86"/>
      <c r="B935" s="86"/>
      <c r="C935" s="49" t="s">
        <v>229</v>
      </c>
      <c r="D935" s="49"/>
    </row>
    <row r="936" spans="1:5" x14ac:dyDescent="0.2">
      <c r="A936" s="86"/>
      <c r="B936" s="86"/>
      <c r="C936" s="44" t="s">
        <v>230</v>
      </c>
      <c r="D936" s="44"/>
    </row>
    <row r="937" spans="1:5" x14ac:dyDescent="0.2">
      <c r="A937" s="86"/>
      <c r="B937" s="86"/>
      <c r="C937" s="44" t="s">
        <v>231</v>
      </c>
      <c r="D937" s="44"/>
    </row>
    <row r="938" spans="1:5" x14ac:dyDescent="0.2">
      <c r="A938" s="86"/>
      <c r="B938" s="86"/>
      <c r="C938" s="44" t="s">
        <v>290</v>
      </c>
      <c r="D938" s="44"/>
    </row>
    <row r="939" spans="1:5" x14ac:dyDescent="0.2">
      <c r="A939" s="86"/>
      <c r="B939" s="86"/>
      <c r="C939" s="49" t="s">
        <v>290</v>
      </c>
      <c r="D939" s="49"/>
    </row>
    <row r="940" spans="1:5" x14ac:dyDescent="0.2">
      <c r="A940" s="86"/>
      <c r="B940" s="86"/>
      <c r="C940" s="49" t="s">
        <v>306</v>
      </c>
      <c r="D940" s="49"/>
    </row>
    <row r="941" spans="1:5" x14ac:dyDescent="0.2">
      <c r="A941" s="86"/>
      <c r="B941" s="86"/>
      <c r="C941" s="44" t="s">
        <v>307</v>
      </c>
      <c r="D941" s="44"/>
    </row>
    <row r="942" spans="1:5" x14ac:dyDescent="0.2">
      <c r="A942" s="86"/>
      <c r="B942" s="86"/>
      <c r="C942" s="49" t="s">
        <v>291</v>
      </c>
      <c r="D942" s="49"/>
    </row>
    <row r="943" spans="1:5" x14ac:dyDescent="0.2">
      <c r="A943" s="86"/>
      <c r="B943" s="86"/>
      <c r="C943" s="49" t="s">
        <v>312</v>
      </c>
      <c r="D943" s="49"/>
    </row>
    <row r="944" spans="1:5" x14ac:dyDescent="0.2">
      <c r="A944" s="86"/>
      <c r="B944" s="86"/>
      <c r="C944" s="44" t="s">
        <v>770</v>
      </c>
      <c r="D944" s="44" t="s">
        <v>770</v>
      </c>
      <c r="E944" t="s">
        <v>1182</v>
      </c>
    </row>
    <row r="945" spans="1:4" x14ac:dyDescent="0.2">
      <c r="A945" s="109"/>
      <c r="B945" s="109"/>
      <c r="C945" s="44" t="s">
        <v>102</v>
      </c>
      <c r="D945" s="44"/>
    </row>
    <row r="946" spans="1:4" ht="14.25" customHeight="1" x14ac:dyDescent="0.2">
      <c r="A946" s="78" t="s">
        <v>462</v>
      </c>
      <c r="B946" s="78" t="s">
        <v>1</v>
      </c>
      <c r="C946" s="47" t="s">
        <v>467</v>
      </c>
      <c r="D946" s="47"/>
    </row>
    <row r="947" spans="1:4" x14ac:dyDescent="0.2">
      <c r="A947" s="79"/>
      <c r="B947" s="79"/>
      <c r="C947" s="47" t="s">
        <v>468</v>
      </c>
      <c r="D947" s="47"/>
    </row>
    <row r="948" spans="1:4" x14ac:dyDescent="0.2">
      <c r="A948" s="79"/>
      <c r="B948" s="79"/>
      <c r="C948" s="42" t="s">
        <v>469</v>
      </c>
      <c r="D948" s="42"/>
    </row>
    <row r="949" spans="1:4" x14ac:dyDescent="0.2">
      <c r="A949" s="79"/>
      <c r="B949" s="79"/>
      <c r="C949" s="42" t="s">
        <v>471</v>
      </c>
      <c r="D949" s="42"/>
    </row>
    <row r="950" spans="1:4" x14ac:dyDescent="0.2">
      <c r="A950" s="79"/>
      <c r="B950" s="79"/>
      <c r="C950" s="42" t="s">
        <v>466</v>
      </c>
      <c r="D950" s="42"/>
    </row>
    <row r="951" spans="1:4" x14ac:dyDescent="0.2">
      <c r="A951" s="79"/>
      <c r="B951" s="79"/>
      <c r="C951" s="47" t="s">
        <v>465</v>
      </c>
      <c r="D951" s="47"/>
    </row>
    <row r="952" spans="1:4" x14ac:dyDescent="0.2">
      <c r="A952" s="79"/>
      <c r="B952" s="79"/>
      <c r="C952" s="47" t="s">
        <v>312</v>
      </c>
      <c r="D952" s="47"/>
    </row>
    <row r="953" spans="1:4" x14ac:dyDescent="0.2">
      <c r="A953" s="79"/>
      <c r="B953" s="79"/>
      <c r="C953" s="42" t="s">
        <v>474</v>
      </c>
      <c r="D953" s="42" t="s">
        <v>624</v>
      </c>
    </row>
    <row r="954" spans="1:4" x14ac:dyDescent="0.2">
      <c r="A954" s="79"/>
      <c r="B954" s="79"/>
      <c r="C954" s="42" t="s">
        <v>416</v>
      </c>
      <c r="D954" s="42" t="s">
        <v>417</v>
      </c>
    </row>
    <row r="955" spans="1:4" x14ac:dyDescent="0.2">
      <c r="A955" s="79"/>
      <c r="B955" s="79"/>
      <c r="C955" s="42" t="s">
        <v>102</v>
      </c>
      <c r="D955" s="42"/>
    </row>
    <row r="956" spans="1:4" x14ac:dyDescent="0.2">
      <c r="A956" s="85" t="s">
        <v>45</v>
      </c>
      <c r="B956" s="85" t="s">
        <v>1</v>
      </c>
      <c r="C956" s="44" t="s">
        <v>750</v>
      </c>
      <c r="D956" s="44"/>
    </row>
    <row r="957" spans="1:4" x14ac:dyDescent="0.2">
      <c r="A957" s="86"/>
      <c r="B957" s="86"/>
      <c r="C957" s="44" t="s">
        <v>749</v>
      </c>
      <c r="D957" s="44"/>
    </row>
    <row r="958" spans="1:4" x14ac:dyDescent="0.2">
      <c r="A958" s="86"/>
      <c r="B958" s="86"/>
      <c r="C958" s="44" t="s">
        <v>242</v>
      </c>
      <c r="D958" s="44"/>
    </row>
    <row r="959" spans="1:4" x14ac:dyDescent="0.2">
      <c r="A959" s="86"/>
      <c r="B959" s="86"/>
      <c r="C959" s="44" t="s">
        <v>281</v>
      </c>
      <c r="D959" s="44"/>
    </row>
    <row r="960" spans="1:4" x14ac:dyDescent="0.2">
      <c r="A960" s="86"/>
      <c r="B960" s="86"/>
      <c r="C960" s="44" t="s">
        <v>280</v>
      </c>
      <c r="D960" s="44"/>
    </row>
    <row r="961" spans="1:5" x14ac:dyDescent="0.2">
      <c r="A961" s="86"/>
      <c r="B961" s="86"/>
      <c r="C961" s="44" t="s">
        <v>241</v>
      </c>
      <c r="D961" s="44"/>
    </row>
    <row r="962" spans="1:5" x14ac:dyDescent="0.2">
      <c r="A962" s="86"/>
      <c r="B962" s="86"/>
      <c r="C962" s="44" t="s">
        <v>926</v>
      </c>
      <c r="D962" s="44"/>
    </row>
    <row r="963" spans="1:5" x14ac:dyDescent="0.2">
      <c r="A963" s="86"/>
      <c r="B963" s="86"/>
      <c r="C963" s="44" t="s">
        <v>1144</v>
      </c>
      <c r="D963" s="44"/>
      <c r="E963" t="s">
        <v>1182</v>
      </c>
    </row>
    <row r="964" spans="1:5" x14ac:dyDescent="0.2">
      <c r="A964" s="87" t="s">
        <v>47</v>
      </c>
      <c r="B964" s="78" t="s">
        <v>1</v>
      </c>
      <c r="C964" s="42" t="s">
        <v>641</v>
      </c>
      <c r="D964" s="42"/>
    </row>
    <row r="965" spans="1:5" x14ac:dyDescent="0.2">
      <c r="A965" s="88"/>
      <c r="B965" s="79"/>
      <c r="C965" s="42" t="s">
        <v>642</v>
      </c>
      <c r="D965" s="42"/>
    </row>
    <row r="966" spans="1:5" x14ac:dyDescent="0.2">
      <c r="A966" s="88"/>
      <c r="B966" s="79"/>
      <c r="C966" s="42" t="s">
        <v>72</v>
      </c>
      <c r="D966" s="42"/>
    </row>
    <row r="967" spans="1:5" x14ac:dyDescent="0.2">
      <c r="A967" s="88"/>
      <c r="B967" s="79"/>
      <c r="C967" s="42" t="s">
        <v>643</v>
      </c>
      <c r="D967" s="42"/>
    </row>
    <row r="968" spans="1:5" x14ac:dyDescent="0.2">
      <c r="A968" s="88"/>
      <c r="B968" s="79"/>
      <c r="C968" s="42" t="s">
        <v>644</v>
      </c>
      <c r="D968" s="42"/>
    </row>
    <row r="969" spans="1:5" x14ac:dyDescent="0.2">
      <c r="A969" s="88"/>
      <c r="B969" s="79"/>
      <c r="C969" s="42" t="s">
        <v>957</v>
      </c>
      <c r="D969" s="42"/>
      <c r="E969" t="s">
        <v>1182</v>
      </c>
    </row>
    <row r="970" spans="1:5" x14ac:dyDescent="0.2">
      <c r="A970" s="89" t="s">
        <v>48</v>
      </c>
      <c r="B970" s="85" t="s">
        <v>1</v>
      </c>
      <c r="C970" s="44" t="s">
        <v>470</v>
      </c>
      <c r="D970" s="44"/>
    </row>
    <row r="971" spans="1:5" x14ac:dyDescent="0.2">
      <c r="A971" s="90"/>
      <c r="B971" s="86"/>
      <c r="C971" s="44" t="s">
        <v>627</v>
      </c>
      <c r="D971" s="44"/>
    </row>
    <row r="972" spans="1:5" x14ac:dyDescent="0.2">
      <c r="A972" s="90"/>
      <c r="B972" s="86"/>
      <c r="C972" s="44" t="s">
        <v>243</v>
      </c>
      <c r="D972" s="44"/>
    </row>
    <row r="973" spans="1:5" x14ac:dyDescent="0.2">
      <c r="A973" s="90"/>
      <c r="B973" s="86"/>
      <c r="C973" s="44" t="s">
        <v>244</v>
      </c>
      <c r="D973" s="44"/>
    </row>
    <row r="974" spans="1:5" x14ac:dyDescent="0.2">
      <c r="A974" s="90"/>
      <c r="B974" s="86"/>
      <c r="C974" s="44" t="s">
        <v>628</v>
      </c>
      <c r="D974" s="44"/>
    </row>
    <row r="975" spans="1:5" x14ac:dyDescent="0.2">
      <c r="A975" s="90"/>
      <c r="B975" s="86"/>
      <c r="C975" s="44" t="s">
        <v>245</v>
      </c>
      <c r="D975" s="44"/>
    </row>
    <row r="976" spans="1:5" x14ac:dyDescent="0.2">
      <c r="A976" s="110"/>
      <c r="B976" s="109"/>
      <c r="C976" s="44" t="s">
        <v>102</v>
      </c>
      <c r="D976" s="44"/>
    </row>
    <row r="977" spans="1:5" x14ac:dyDescent="0.2">
      <c r="A977" s="78" t="s">
        <v>461</v>
      </c>
      <c r="B977" s="78" t="s">
        <v>1</v>
      </c>
      <c r="C977" s="42" t="s">
        <v>350</v>
      </c>
      <c r="D977" s="42"/>
      <c r="E977" t="s">
        <v>1183</v>
      </c>
    </row>
    <row r="978" spans="1:5" x14ac:dyDescent="0.2">
      <c r="A978" s="79"/>
      <c r="B978" s="79"/>
      <c r="C978" s="42" t="s">
        <v>351</v>
      </c>
      <c r="D978" s="42"/>
    </row>
    <row r="979" spans="1:5" x14ac:dyDescent="0.2">
      <c r="A979" s="79"/>
      <c r="B979" s="79"/>
      <c r="C979" s="42" t="s">
        <v>352</v>
      </c>
      <c r="D979" s="42"/>
    </row>
    <row r="980" spans="1:5" x14ac:dyDescent="0.2">
      <c r="A980" s="79"/>
      <c r="B980" s="79"/>
      <c r="C980" s="42" t="s">
        <v>353</v>
      </c>
      <c r="D980" s="42"/>
    </row>
    <row r="981" spans="1:5" x14ac:dyDescent="0.2">
      <c r="A981" s="79"/>
      <c r="B981" s="79"/>
      <c r="C981" s="42" t="s">
        <v>354</v>
      </c>
      <c r="D981" s="42"/>
    </row>
    <row r="982" spans="1:5" x14ac:dyDescent="0.2">
      <c r="A982" s="79"/>
      <c r="B982" s="79"/>
      <c r="C982" s="42" t="s">
        <v>355</v>
      </c>
      <c r="D982" s="42"/>
    </row>
    <row r="983" spans="1:5" x14ac:dyDescent="0.2">
      <c r="A983" s="79"/>
      <c r="B983" s="79"/>
      <c r="C983" s="42" t="s">
        <v>399</v>
      </c>
      <c r="D983" s="42"/>
    </row>
    <row r="984" spans="1:5" x14ac:dyDescent="0.2">
      <c r="A984" s="79"/>
      <c r="B984" s="79"/>
      <c r="C984" s="42" t="s">
        <v>400</v>
      </c>
      <c r="D984" s="42"/>
    </row>
    <row r="985" spans="1:5" x14ac:dyDescent="0.2">
      <c r="A985" s="79"/>
      <c r="B985" s="79"/>
      <c r="C985" s="42" t="s">
        <v>1126</v>
      </c>
      <c r="D985" s="42" t="s">
        <v>1151</v>
      </c>
      <c r="E985" t="s">
        <v>1182</v>
      </c>
    </row>
    <row r="986" spans="1:5" x14ac:dyDescent="0.2">
      <c r="A986" s="89" t="s">
        <v>49</v>
      </c>
      <c r="B986" s="85" t="s">
        <v>1</v>
      </c>
      <c r="C986" s="44" t="s">
        <v>239</v>
      </c>
      <c r="D986" s="44"/>
    </row>
    <row r="987" spans="1:5" x14ac:dyDescent="0.2">
      <c r="A987" s="90"/>
      <c r="B987" s="86"/>
      <c r="C987" s="44" t="s">
        <v>240</v>
      </c>
      <c r="D987" s="44"/>
    </row>
    <row r="988" spans="1:5" x14ac:dyDescent="0.2">
      <c r="A988" s="90"/>
      <c r="B988" s="86"/>
      <c r="C988" s="44" t="s">
        <v>645</v>
      </c>
      <c r="D988" s="44"/>
    </row>
    <row r="989" spans="1:5" x14ac:dyDescent="0.2">
      <c r="A989" s="90"/>
      <c r="B989" s="86"/>
      <c r="C989" s="44" t="s">
        <v>646</v>
      </c>
      <c r="D989" s="44"/>
    </row>
    <row r="990" spans="1:5" x14ac:dyDescent="0.2">
      <c r="A990" s="90"/>
      <c r="B990" s="86"/>
      <c r="C990" s="44" t="s">
        <v>647</v>
      </c>
      <c r="D990" s="44"/>
    </row>
    <row r="991" spans="1:5" x14ac:dyDescent="0.2">
      <c r="A991" s="90"/>
      <c r="B991" s="86"/>
      <c r="C991" s="44" t="s">
        <v>668</v>
      </c>
      <c r="D991" s="44"/>
    </row>
    <row r="992" spans="1:5" x14ac:dyDescent="0.2">
      <c r="A992" s="78" t="s">
        <v>50</v>
      </c>
      <c r="B992" s="78" t="s">
        <v>1</v>
      </c>
      <c r="C992" s="42" t="s">
        <v>229</v>
      </c>
      <c r="D992" s="42"/>
    </row>
    <row r="993" spans="1:5" x14ac:dyDescent="0.2">
      <c r="A993" s="79"/>
      <c r="B993" s="79"/>
      <c r="C993" s="42" t="s">
        <v>228</v>
      </c>
      <c r="D993" s="42"/>
    </row>
    <row r="994" spans="1:5" x14ac:dyDescent="0.2">
      <c r="A994" s="79"/>
      <c r="B994" s="79"/>
      <c r="C994" s="42" t="s">
        <v>246</v>
      </c>
      <c r="D994" s="42"/>
    </row>
    <row r="995" spans="1:5" x14ac:dyDescent="0.2">
      <c r="A995" s="79"/>
      <c r="B995" s="79"/>
      <c r="C995" s="42" t="s">
        <v>230</v>
      </c>
      <c r="D995" s="42"/>
    </row>
    <row r="996" spans="1:5" x14ac:dyDescent="0.2">
      <c r="A996" s="79"/>
      <c r="B996" s="79"/>
      <c r="C996" s="42" t="s">
        <v>247</v>
      </c>
      <c r="D996" s="42" t="s">
        <v>684</v>
      </c>
    </row>
    <row r="997" spans="1:5" x14ac:dyDescent="0.2">
      <c r="A997" s="79"/>
      <c r="B997" s="79"/>
      <c r="C997" s="42" t="s">
        <v>102</v>
      </c>
      <c r="D997" s="42"/>
    </row>
    <row r="998" spans="1:5" x14ac:dyDescent="0.2">
      <c r="A998" s="85" t="s">
        <v>51</v>
      </c>
      <c r="B998" s="85" t="s">
        <v>1</v>
      </c>
      <c r="C998" s="44" t="s">
        <v>734</v>
      </c>
      <c r="D998" s="44"/>
      <c r="E998" t="s">
        <v>1183</v>
      </c>
    </row>
    <row r="999" spans="1:5" x14ac:dyDescent="0.2">
      <c r="A999" s="86"/>
      <c r="B999" s="86"/>
      <c r="C999" s="44" t="s">
        <v>735</v>
      </c>
      <c r="D999" s="44"/>
    </row>
    <row r="1000" spans="1:5" x14ac:dyDescent="0.2">
      <c r="A1000" s="78" t="s">
        <v>52</v>
      </c>
      <c r="B1000" s="78" t="s">
        <v>1</v>
      </c>
      <c r="C1000" s="42" t="s">
        <v>693</v>
      </c>
      <c r="D1000" s="42"/>
    </row>
    <row r="1001" spans="1:5" x14ac:dyDescent="0.2">
      <c r="A1001" s="79"/>
      <c r="B1001" s="79"/>
      <c r="C1001" s="42" t="s">
        <v>694</v>
      </c>
      <c r="D1001" s="42"/>
    </row>
    <row r="1002" spans="1:5" x14ac:dyDescent="0.2">
      <c r="A1002" s="79"/>
      <c r="B1002" s="79"/>
      <c r="C1002" s="42" t="s">
        <v>695</v>
      </c>
      <c r="D1002" s="42"/>
    </row>
    <row r="1003" spans="1:5" x14ac:dyDescent="0.2">
      <c r="A1003" s="79"/>
      <c r="B1003" s="79"/>
      <c r="C1003" s="42" t="s">
        <v>1180</v>
      </c>
      <c r="D1003" s="42"/>
      <c r="E1003" t="s">
        <v>1182</v>
      </c>
    </row>
    <row r="1004" spans="1:5" x14ac:dyDescent="0.2">
      <c r="A1004" s="79"/>
      <c r="B1004" s="79"/>
      <c r="C1004" s="42" t="s">
        <v>696</v>
      </c>
      <c r="D1004" s="42"/>
    </row>
    <row r="1005" spans="1:5" x14ac:dyDescent="0.2">
      <c r="A1005" s="79"/>
      <c r="B1005" s="79"/>
      <c r="C1005" s="42" t="s">
        <v>697</v>
      </c>
      <c r="D1005" s="42"/>
    </row>
    <row r="1006" spans="1:5" x14ac:dyDescent="0.2">
      <c r="A1006" s="79"/>
      <c r="B1006" s="79"/>
      <c r="C1006" s="42" t="s">
        <v>1179</v>
      </c>
      <c r="D1006" s="42"/>
      <c r="E1006" t="s">
        <v>1182</v>
      </c>
    </row>
    <row r="1007" spans="1:5" x14ac:dyDescent="0.2">
      <c r="A1007" s="79"/>
      <c r="B1007" s="79"/>
      <c r="C1007" s="42" t="s">
        <v>698</v>
      </c>
      <c r="D1007" s="42"/>
    </row>
    <row r="1008" spans="1:5" x14ac:dyDescent="0.2">
      <c r="A1008" s="79"/>
      <c r="B1008" s="79"/>
      <c r="C1008" s="42" t="s">
        <v>699</v>
      </c>
      <c r="D1008" s="42"/>
    </row>
    <row r="1009" spans="1:4" x14ac:dyDescent="0.2">
      <c r="A1009" s="79"/>
      <c r="B1009" s="79"/>
      <c r="C1009" s="42" t="s">
        <v>700</v>
      </c>
      <c r="D1009" s="42"/>
    </row>
    <row r="1010" spans="1:4" x14ac:dyDescent="0.2">
      <c r="A1010" s="79"/>
      <c r="B1010" s="79"/>
      <c r="C1010" s="42" t="s">
        <v>701</v>
      </c>
      <c r="D1010" s="42"/>
    </row>
    <row r="1011" spans="1:4" x14ac:dyDescent="0.2">
      <c r="A1011" s="79"/>
      <c r="B1011" s="79"/>
      <c r="C1011" s="42" t="s">
        <v>702</v>
      </c>
      <c r="D1011" s="42"/>
    </row>
    <row r="1012" spans="1:4" x14ac:dyDescent="0.2">
      <c r="A1012" s="79"/>
      <c r="B1012" s="79"/>
      <c r="C1012" s="42" t="s">
        <v>1181</v>
      </c>
      <c r="D1012" s="42"/>
    </row>
    <row r="1013" spans="1:4" x14ac:dyDescent="0.2">
      <c r="A1013" s="79"/>
      <c r="B1013" s="79"/>
      <c r="C1013" s="42" t="s">
        <v>703</v>
      </c>
      <c r="D1013" s="42"/>
    </row>
    <row r="1014" spans="1:4" x14ac:dyDescent="0.2">
      <c r="A1014" s="79"/>
      <c r="B1014" s="79"/>
      <c r="C1014" s="42" t="s">
        <v>704</v>
      </c>
      <c r="D1014" s="42"/>
    </row>
    <row r="1015" spans="1:4" x14ac:dyDescent="0.2">
      <c r="A1015" s="79"/>
      <c r="B1015" s="79"/>
      <c r="C1015" s="42" t="s">
        <v>705</v>
      </c>
      <c r="D1015" s="42"/>
    </row>
    <row r="1016" spans="1:4" x14ac:dyDescent="0.2">
      <c r="A1016" s="79"/>
      <c r="B1016" s="79"/>
      <c r="C1016" s="42" t="s">
        <v>706</v>
      </c>
      <c r="D1016" s="42"/>
    </row>
    <row r="1017" spans="1:4" x14ac:dyDescent="0.2">
      <c r="A1017" s="79"/>
      <c r="B1017" s="79"/>
      <c r="C1017" s="42" t="s">
        <v>707</v>
      </c>
      <c r="D1017" s="42"/>
    </row>
    <row r="1018" spans="1:4" x14ac:dyDescent="0.2">
      <c r="A1018" s="79"/>
      <c r="B1018" s="79"/>
      <c r="C1018" s="42" t="s">
        <v>708</v>
      </c>
      <c r="D1018" s="42"/>
    </row>
    <row r="1019" spans="1:4" x14ac:dyDescent="0.2">
      <c r="A1019" s="79"/>
      <c r="B1019" s="79"/>
      <c r="C1019" s="42" t="s">
        <v>709</v>
      </c>
      <c r="D1019" s="42"/>
    </row>
    <row r="1020" spans="1:4" x14ac:dyDescent="0.2">
      <c r="A1020" s="79"/>
      <c r="B1020" s="79"/>
      <c r="C1020" s="42" t="s">
        <v>710</v>
      </c>
      <c r="D1020" s="42"/>
    </row>
    <row r="1021" spans="1:4" x14ac:dyDescent="0.2">
      <c r="A1021" s="79"/>
      <c r="B1021" s="79"/>
      <c r="C1021" s="42" t="s">
        <v>711</v>
      </c>
      <c r="D1021" s="42"/>
    </row>
    <row r="1022" spans="1:4" x14ac:dyDescent="0.2">
      <c r="A1022" s="79"/>
      <c r="B1022" s="79"/>
      <c r="C1022" s="42" t="s">
        <v>919</v>
      </c>
      <c r="D1022" s="42"/>
    </row>
    <row r="1023" spans="1:4" x14ac:dyDescent="0.2">
      <c r="A1023" s="79"/>
      <c r="B1023" s="79"/>
      <c r="C1023" s="42" t="s">
        <v>712</v>
      </c>
      <c r="D1023" s="42"/>
    </row>
    <row r="1024" spans="1:4" x14ac:dyDescent="0.2">
      <c r="A1024" s="79"/>
      <c r="B1024" s="79"/>
      <c r="C1024" s="42" t="s">
        <v>713</v>
      </c>
      <c r="D1024" s="42"/>
    </row>
    <row r="1025" spans="1:5" x14ac:dyDescent="0.2">
      <c r="A1025" s="79"/>
      <c r="B1025" s="79"/>
      <c r="C1025" s="42" t="s">
        <v>714</v>
      </c>
      <c r="D1025" s="42"/>
    </row>
    <row r="1026" spans="1:5" x14ac:dyDescent="0.2">
      <c r="A1026" s="79"/>
      <c r="B1026" s="79"/>
      <c r="C1026" s="42" t="s">
        <v>715</v>
      </c>
      <c r="D1026" s="42"/>
    </row>
    <row r="1027" spans="1:5" x14ac:dyDescent="0.2">
      <c r="A1027" s="79"/>
      <c r="B1027" s="79"/>
      <c r="C1027" s="42" t="s">
        <v>716</v>
      </c>
      <c r="D1027" s="42"/>
    </row>
    <row r="1028" spans="1:5" x14ac:dyDescent="0.2">
      <c r="A1028" s="79"/>
      <c r="B1028" s="79"/>
      <c r="C1028" s="42" t="s">
        <v>717</v>
      </c>
      <c r="D1028" s="42"/>
    </row>
    <row r="1029" spans="1:5" x14ac:dyDescent="0.2">
      <c r="A1029" s="79"/>
      <c r="B1029" s="79"/>
      <c r="C1029" s="42" t="s">
        <v>718</v>
      </c>
      <c r="D1029" s="42"/>
    </row>
    <row r="1030" spans="1:5" x14ac:dyDescent="0.2">
      <c r="A1030" s="79"/>
      <c r="B1030" s="79"/>
      <c r="C1030" s="42" t="s">
        <v>719</v>
      </c>
      <c r="D1030" s="42"/>
    </row>
    <row r="1031" spans="1:5" x14ac:dyDescent="0.2">
      <c r="A1031" s="79"/>
      <c r="B1031" s="79"/>
      <c r="C1031" s="117" t="s">
        <v>720</v>
      </c>
      <c r="D1031" s="42"/>
      <c r="E1031" t="s">
        <v>1182</v>
      </c>
    </row>
    <row r="1032" spans="1:5" x14ac:dyDescent="0.2">
      <c r="A1032" s="79"/>
      <c r="B1032" s="79"/>
      <c r="C1032" s="42" t="s">
        <v>721</v>
      </c>
      <c r="D1032" s="42"/>
    </row>
    <row r="1033" spans="1:5" x14ac:dyDescent="0.2">
      <c r="A1033" s="79"/>
      <c r="B1033" s="79"/>
      <c r="C1033" s="42" t="s">
        <v>102</v>
      </c>
      <c r="D1033" s="42"/>
    </row>
    <row r="1034" spans="1:5" x14ac:dyDescent="0.2">
      <c r="A1034" s="55" t="s">
        <v>506</v>
      </c>
      <c r="B1034" s="55" t="s">
        <v>1</v>
      </c>
      <c r="C1034" s="44" t="s">
        <v>472</v>
      </c>
      <c r="D1034" s="44"/>
      <c r="E1034" t="s">
        <v>1183</v>
      </c>
    </row>
    <row r="1035" spans="1:5" x14ac:dyDescent="0.2">
      <c r="A1035" s="56"/>
      <c r="B1035" s="56"/>
      <c r="C1035" s="44" t="s">
        <v>473</v>
      </c>
      <c r="D1035" s="44"/>
    </row>
    <row r="1036" spans="1:5" x14ac:dyDescent="0.2">
      <c r="A1036" s="56"/>
      <c r="B1036" s="56"/>
      <c r="C1036" s="44" t="s">
        <v>102</v>
      </c>
      <c r="D1036" s="44"/>
    </row>
    <row r="1037" spans="1:5" x14ac:dyDescent="0.2">
      <c r="A1037" s="78" t="s">
        <v>774</v>
      </c>
      <c r="B1037" s="78" t="s">
        <v>1</v>
      </c>
      <c r="C1037" s="42" t="s">
        <v>248</v>
      </c>
      <c r="D1037" s="42"/>
    </row>
    <row r="1038" spans="1:5" x14ac:dyDescent="0.2">
      <c r="A1038" s="79"/>
      <c r="B1038" s="79"/>
      <c r="C1038" s="42" t="s">
        <v>654</v>
      </c>
      <c r="D1038" s="42" t="s">
        <v>655</v>
      </c>
    </row>
    <row r="1039" spans="1:5" x14ac:dyDescent="0.2">
      <c r="A1039" s="79"/>
      <c r="B1039" s="79"/>
      <c r="C1039" s="42" t="s">
        <v>652</v>
      </c>
      <c r="D1039" s="42" t="s">
        <v>657</v>
      </c>
    </row>
    <row r="1040" spans="1:5" x14ac:dyDescent="0.2">
      <c r="A1040" s="79"/>
      <c r="B1040" s="79"/>
      <c r="C1040" s="42" t="s">
        <v>653</v>
      </c>
      <c r="D1040" s="42" t="s">
        <v>656</v>
      </c>
    </row>
    <row r="1044" spans="4:4" x14ac:dyDescent="0.2">
      <c r="D1044" s="11"/>
    </row>
    <row r="1045" spans="4:4" x14ac:dyDescent="0.2">
      <c r="D1045" s="11"/>
    </row>
    <row r="1046" spans="4:4" x14ac:dyDescent="0.2">
      <c r="D1046" s="11"/>
    </row>
    <row r="1047" spans="4:4" x14ac:dyDescent="0.2">
      <c r="D1047" s="11"/>
    </row>
    <row r="1072" spans="3:3" x14ac:dyDescent="0.2">
      <c r="C1072"/>
    </row>
    <row r="1073" spans="1:5" s="7" customFormat="1" x14ac:dyDescent="0.2">
      <c r="B1073"/>
      <c r="C1073"/>
      <c r="E1073"/>
    </row>
    <row r="1074" spans="1:5" s="7" customFormat="1" x14ac:dyDescent="0.2">
      <c r="A1074" s="33"/>
      <c r="B1074"/>
      <c r="C1074"/>
      <c r="E1074"/>
    </row>
    <row r="1075" spans="1:5" s="7" customFormat="1" x14ac:dyDescent="0.2">
      <c r="B1075"/>
      <c r="C1075" s="11"/>
      <c r="E1075"/>
    </row>
    <row r="1076" spans="1:5" s="7" customFormat="1" x14ac:dyDescent="0.2">
      <c r="B1076"/>
      <c r="C1076" s="11" t="s">
        <v>429</v>
      </c>
      <c r="E1076"/>
    </row>
    <row r="1077" spans="1:5" s="7" customFormat="1" x14ac:dyDescent="0.2">
      <c r="B1077"/>
      <c r="C1077" s="11" t="s">
        <v>2</v>
      </c>
      <c r="E1077"/>
    </row>
    <row r="1078" spans="1:5" s="7" customFormat="1" x14ac:dyDescent="0.2">
      <c r="B1078"/>
      <c r="C1078" s="11" t="s">
        <v>432</v>
      </c>
      <c r="E1078"/>
    </row>
    <row r="1079" spans="1:5" s="7" customFormat="1" x14ac:dyDescent="0.2">
      <c r="B1079"/>
      <c r="C1079" s="11" t="s">
        <v>430</v>
      </c>
      <c r="E1079"/>
    </row>
    <row r="1080" spans="1:5" s="7" customFormat="1" x14ac:dyDescent="0.2">
      <c r="B1080"/>
      <c r="C1080" s="11"/>
      <c r="E1080"/>
    </row>
    <row r="1081" spans="1:5" s="7" customFormat="1" x14ac:dyDescent="0.2">
      <c r="B1081"/>
      <c r="C1081" s="11" t="s">
        <v>429</v>
      </c>
      <c r="E1081"/>
    </row>
    <row r="1082" spans="1:5" s="7" customFormat="1" x14ac:dyDescent="0.2">
      <c r="B1082"/>
      <c r="C1082" s="11" t="s">
        <v>2</v>
      </c>
      <c r="E1082"/>
    </row>
    <row r="1083" spans="1:5" s="7" customFormat="1" x14ac:dyDescent="0.2">
      <c r="B1083"/>
      <c r="C1083" s="11" t="s">
        <v>432</v>
      </c>
      <c r="E1083"/>
    </row>
    <row r="1084" spans="1:5" s="7" customFormat="1" x14ac:dyDescent="0.2">
      <c r="B1084"/>
      <c r="C1084" s="11" t="s">
        <v>430</v>
      </c>
      <c r="E1084"/>
    </row>
    <row r="1085" spans="1:5" s="7" customFormat="1" x14ac:dyDescent="0.2">
      <c r="B1085"/>
      <c r="C1085" s="11" t="s">
        <v>767</v>
      </c>
      <c r="E1085"/>
    </row>
    <row r="1086" spans="1:5" s="7" customFormat="1" x14ac:dyDescent="0.2">
      <c r="B1086"/>
      <c r="C1086" s="11"/>
      <c r="E1086"/>
    </row>
    <row r="1087" spans="1:5" s="7" customFormat="1" x14ac:dyDescent="0.2">
      <c r="B1087"/>
      <c r="C1087" s="11" t="s">
        <v>429</v>
      </c>
      <c r="E1087"/>
    </row>
    <row r="1088" spans="1:5" s="7" customFormat="1" x14ac:dyDescent="0.2">
      <c r="B1088"/>
      <c r="C1088" s="11" t="s">
        <v>2</v>
      </c>
      <c r="E1088"/>
    </row>
    <row r="1089" spans="2:5" s="7" customFormat="1" x14ac:dyDescent="0.2">
      <c r="B1089"/>
      <c r="C1089" s="11" t="s">
        <v>430</v>
      </c>
      <c r="E1089"/>
    </row>
    <row r="1090" spans="2:5" s="7" customFormat="1" x14ac:dyDescent="0.2">
      <c r="B1090"/>
      <c r="C1090" s="11"/>
      <c r="E1090"/>
    </row>
    <row r="1091" spans="2:5" s="7" customFormat="1" x14ac:dyDescent="0.2">
      <c r="B1091"/>
      <c r="C1091" s="11" t="s">
        <v>775</v>
      </c>
      <c r="E1091"/>
    </row>
    <row r="1092" spans="2:5" s="7" customFormat="1" x14ac:dyDescent="0.2">
      <c r="B1092"/>
      <c r="C1092" s="11" t="s">
        <v>102</v>
      </c>
      <c r="E1092"/>
    </row>
    <row r="1093" spans="2:5" s="7" customFormat="1" x14ac:dyDescent="0.2">
      <c r="B1093"/>
      <c r="C1093" s="11"/>
      <c r="E1093"/>
    </row>
    <row r="1094" spans="2:5" s="7" customFormat="1" x14ac:dyDescent="0.2">
      <c r="B1094"/>
      <c r="C1094" s="11" t="s">
        <v>156</v>
      </c>
      <c r="E1094"/>
    </row>
    <row r="1095" spans="2:5" s="7" customFormat="1" x14ac:dyDescent="0.2">
      <c r="B1095"/>
      <c r="C1095" s="11" t="s">
        <v>665</v>
      </c>
      <c r="E1095"/>
    </row>
    <row r="1096" spans="2:5" s="7" customFormat="1" x14ac:dyDescent="0.2">
      <c r="B1096"/>
      <c r="C1096" s="11" t="s">
        <v>664</v>
      </c>
      <c r="E1096"/>
    </row>
    <row r="1097" spans="2:5" s="7" customFormat="1" x14ac:dyDescent="0.2">
      <c r="B1097"/>
      <c r="C1097" s="11" t="s">
        <v>79</v>
      </c>
      <c r="E1097"/>
    </row>
    <row r="1098" spans="2:5" s="7" customFormat="1" x14ac:dyDescent="0.2">
      <c r="B1098"/>
      <c r="C1098" s="11" t="s">
        <v>381</v>
      </c>
      <c r="E1098"/>
    </row>
    <row r="1099" spans="2:5" s="7" customFormat="1" x14ac:dyDescent="0.2">
      <c r="B1099"/>
      <c r="C1099" s="11" t="s">
        <v>72</v>
      </c>
      <c r="E1099"/>
    </row>
    <row r="1100" spans="2:5" s="7" customFormat="1" x14ac:dyDescent="0.2">
      <c r="B1100"/>
      <c r="C1100" s="11" t="s">
        <v>97</v>
      </c>
      <c r="E1100"/>
    </row>
    <row r="1101" spans="2:5" s="7" customFormat="1" x14ac:dyDescent="0.2">
      <c r="B1101"/>
      <c r="C1101" s="11" t="s">
        <v>98</v>
      </c>
      <c r="E1101"/>
    </row>
    <row r="1102" spans="2:5" s="7" customFormat="1" x14ac:dyDescent="0.2">
      <c r="B1102"/>
      <c r="C1102" s="11" t="s">
        <v>377</v>
      </c>
      <c r="E1102"/>
    </row>
    <row r="1103" spans="2:5" s="7" customFormat="1" x14ac:dyDescent="0.2">
      <c r="B1103"/>
      <c r="C1103" s="11" t="s">
        <v>382</v>
      </c>
      <c r="E1103"/>
    </row>
    <row r="1104" spans="2:5" s="7" customFormat="1" x14ac:dyDescent="0.2">
      <c r="B1104"/>
      <c r="C1104" s="11" t="s">
        <v>163</v>
      </c>
      <c r="E1104"/>
    </row>
    <row r="1105" spans="2:5" s="7" customFormat="1" x14ac:dyDescent="0.2">
      <c r="B1105"/>
      <c r="C1105" s="11" t="s">
        <v>102</v>
      </c>
      <c r="E1105"/>
    </row>
    <row r="1106" spans="2:5" s="7" customFormat="1" x14ac:dyDescent="0.2">
      <c r="B1106"/>
      <c r="C1106" s="11"/>
      <c r="E1106"/>
    </row>
    <row r="1107" spans="2:5" s="7" customFormat="1" x14ac:dyDescent="0.2">
      <c r="B1107"/>
      <c r="C1107" s="11"/>
      <c r="E1107"/>
    </row>
    <row r="1108" spans="2:5" x14ac:dyDescent="0.2">
      <c r="C1108" s="11" t="s">
        <v>302</v>
      </c>
    </row>
    <row r="1109" spans="2:5" s="7" customFormat="1" x14ac:dyDescent="0.2">
      <c r="B1109"/>
      <c r="C1109" s="11" t="s">
        <v>303</v>
      </c>
      <c r="E1109"/>
    </row>
    <row r="1110" spans="2:5" s="7" customFormat="1" x14ac:dyDescent="0.2">
      <c r="B1110"/>
      <c r="C1110" s="11" t="s">
        <v>301</v>
      </c>
      <c r="E1110"/>
    </row>
    <row r="1111" spans="2:5" s="7" customFormat="1" x14ac:dyDescent="0.2">
      <c r="B1111"/>
      <c r="C1111" s="11" t="s">
        <v>102</v>
      </c>
      <c r="E1111"/>
    </row>
    <row r="1112" spans="2:5" s="7" customFormat="1" x14ac:dyDescent="0.2">
      <c r="B1112"/>
      <c r="C1112" s="11"/>
      <c r="E1112"/>
    </row>
    <row r="1113" spans="2:5" s="7" customFormat="1" x14ac:dyDescent="0.2">
      <c r="B1113"/>
      <c r="C1113" s="11" t="s">
        <v>76</v>
      </c>
      <c r="E1113"/>
    </row>
    <row r="1114" spans="2:5" s="7" customFormat="1" x14ac:dyDescent="0.2">
      <c r="B1114"/>
      <c r="C1114" s="11" t="s">
        <v>88</v>
      </c>
      <c r="E1114"/>
    </row>
    <row r="1115" spans="2:5" s="7" customFormat="1" x14ac:dyDescent="0.2">
      <c r="B1115"/>
      <c r="C1115" s="11" t="s">
        <v>78</v>
      </c>
      <c r="E1115"/>
    </row>
    <row r="1116" spans="2:5" s="7" customFormat="1" x14ac:dyDescent="0.2">
      <c r="B1116"/>
      <c r="C1116" s="11" t="s">
        <v>102</v>
      </c>
      <c r="E1116"/>
    </row>
    <row r="1117" spans="2:5" s="7" customFormat="1" x14ac:dyDescent="0.2">
      <c r="B1117"/>
      <c r="C1117" s="11"/>
      <c r="E1117"/>
    </row>
    <row r="1118" spans="2:5" s="7" customFormat="1" x14ac:dyDescent="0.2">
      <c r="B1118"/>
      <c r="C1118" s="11" t="s">
        <v>805</v>
      </c>
      <c r="E1118"/>
    </row>
    <row r="1119" spans="2:5" s="7" customFormat="1" x14ac:dyDescent="0.2">
      <c r="B1119"/>
      <c r="C1119" s="11" t="s">
        <v>806</v>
      </c>
      <c r="E1119"/>
    </row>
    <row r="1120" spans="2:5" s="7" customFormat="1" x14ac:dyDescent="0.2">
      <c r="B1120"/>
      <c r="C1120" s="11"/>
      <c r="E1120"/>
    </row>
    <row r="1121" spans="2:5" x14ac:dyDescent="0.2">
      <c r="C1121" s="11" t="s">
        <v>805</v>
      </c>
    </row>
    <row r="1122" spans="2:5" s="7" customFormat="1" x14ac:dyDescent="0.2">
      <c r="B1122"/>
      <c r="C1122" s="11" t="s">
        <v>54</v>
      </c>
      <c r="E1122"/>
    </row>
    <row r="1123" spans="2:5" s="7" customFormat="1" x14ac:dyDescent="0.2">
      <c r="B1123"/>
      <c r="C1123" s="11" t="s">
        <v>69</v>
      </c>
      <c r="E1123"/>
    </row>
    <row r="1124" spans="2:5" s="7" customFormat="1" x14ac:dyDescent="0.2">
      <c r="B1124"/>
      <c r="C1124" s="11" t="s">
        <v>608</v>
      </c>
      <c r="E1124"/>
    </row>
    <row r="1125" spans="2:5" x14ac:dyDescent="0.2">
      <c r="C1125" s="11" t="s">
        <v>939</v>
      </c>
    </row>
    <row r="1126" spans="2:5" x14ac:dyDescent="0.2">
      <c r="C1126" s="11" t="s">
        <v>102</v>
      </c>
    </row>
    <row r="1129" spans="2:5" x14ac:dyDescent="0.2">
      <c r="C1129" s="11" t="s">
        <v>414</v>
      </c>
    </row>
    <row r="1130" spans="2:5" x14ac:dyDescent="0.2">
      <c r="C1130" s="11" t="s">
        <v>262</v>
      </c>
    </row>
    <row r="1131" spans="2:5" x14ac:dyDescent="0.2">
      <c r="C1131" s="11" t="s">
        <v>637</v>
      </c>
    </row>
    <row r="1132" spans="2:5" x14ac:dyDescent="0.2">
      <c r="C1132" s="11" t="s">
        <v>156</v>
      </c>
    </row>
    <row r="1133" spans="2:5" x14ac:dyDescent="0.2">
      <c r="C1133" s="11" t="s">
        <v>631</v>
      </c>
    </row>
    <row r="1134" spans="2:5" x14ac:dyDescent="0.2">
      <c r="C1134" s="11" t="s">
        <v>633</v>
      </c>
    </row>
    <row r="1135" spans="2:5" x14ac:dyDescent="0.2">
      <c r="C1135" s="11" t="s">
        <v>66</v>
      </c>
    </row>
    <row r="1136" spans="2:5" x14ac:dyDescent="0.2">
      <c r="C1136" s="11" t="s">
        <v>269</v>
      </c>
    </row>
    <row r="1137" spans="3:3" x14ac:dyDescent="0.2">
      <c r="C1137" s="11" t="s">
        <v>638</v>
      </c>
    </row>
    <row r="1138" spans="3:3" x14ac:dyDescent="0.2">
      <c r="C1138" s="11" t="s">
        <v>140</v>
      </c>
    </row>
    <row r="1139" spans="3:3" x14ac:dyDescent="0.2">
      <c r="C1139" s="11" t="s">
        <v>256</v>
      </c>
    </row>
    <row r="1140" spans="3:3" x14ac:dyDescent="0.2">
      <c r="C1140" s="11" t="s">
        <v>122</v>
      </c>
    </row>
    <row r="1141" spans="3:3" x14ac:dyDescent="0.2">
      <c r="C1141" s="11" t="s">
        <v>270</v>
      </c>
    </row>
    <row r="1142" spans="3:3" x14ac:dyDescent="0.2">
      <c r="C1142" s="11" t="s">
        <v>692</v>
      </c>
    </row>
    <row r="1143" spans="3:3" x14ac:dyDescent="0.2">
      <c r="C1143" s="11" t="s">
        <v>1152</v>
      </c>
    </row>
    <row r="1144" spans="3:3" x14ac:dyDescent="0.2">
      <c r="C1144" s="11" t="s">
        <v>267</v>
      </c>
    </row>
    <row r="1145" spans="3:3" x14ac:dyDescent="0.2">
      <c r="C1145" s="11" t="s">
        <v>264</v>
      </c>
    </row>
    <row r="1146" spans="3:3" x14ac:dyDescent="0.2">
      <c r="C1146" s="11" t="s">
        <v>265</v>
      </c>
    </row>
    <row r="1147" spans="3:3" x14ac:dyDescent="0.2">
      <c r="C1147" s="11" t="s">
        <v>254</v>
      </c>
    </row>
    <row r="1148" spans="3:3" x14ac:dyDescent="0.2">
      <c r="C1148" s="11" t="s">
        <v>261</v>
      </c>
    </row>
    <row r="1149" spans="3:3" x14ac:dyDescent="0.2">
      <c r="C1149" s="11" t="s">
        <v>71</v>
      </c>
    </row>
    <row r="1150" spans="3:3" x14ac:dyDescent="0.2">
      <c r="C1150" s="11" t="s">
        <v>259</v>
      </c>
    </row>
    <row r="1151" spans="3:3" x14ac:dyDescent="0.2">
      <c r="C1151" s="11" t="s">
        <v>75</v>
      </c>
    </row>
    <row r="1152" spans="3:3" x14ac:dyDescent="0.2">
      <c r="C1152" s="11" t="s">
        <v>263</v>
      </c>
    </row>
    <row r="1153" spans="3:3" x14ac:dyDescent="0.2">
      <c r="C1153" s="11" t="s">
        <v>635</v>
      </c>
    </row>
    <row r="1154" spans="3:3" x14ac:dyDescent="0.2">
      <c r="C1154" s="11" t="s">
        <v>636</v>
      </c>
    </row>
    <row r="1155" spans="3:3" x14ac:dyDescent="0.2">
      <c r="C1155" s="11" t="s">
        <v>266</v>
      </c>
    </row>
    <row r="1156" spans="3:3" x14ac:dyDescent="0.2">
      <c r="C1156" s="11" t="s">
        <v>85</v>
      </c>
    </row>
    <row r="1157" spans="3:3" x14ac:dyDescent="0.2">
      <c r="C1157" s="11" t="s">
        <v>632</v>
      </c>
    </row>
    <row r="1158" spans="3:3" x14ac:dyDescent="0.2">
      <c r="C1158" s="11" t="s">
        <v>630</v>
      </c>
    </row>
    <row r="1159" spans="3:3" x14ac:dyDescent="0.2">
      <c r="C1159" s="11" t="s">
        <v>640</v>
      </c>
    </row>
    <row r="1160" spans="3:3" x14ac:dyDescent="0.2">
      <c r="C1160" s="11" t="s">
        <v>255</v>
      </c>
    </row>
    <row r="1161" spans="3:3" x14ac:dyDescent="0.2">
      <c r="C1161" s="11" t="s">
        <v>722</v>
      </c>
    </row>
    <row r="1162" spans="3:3" x14ac:dyDescent="0.2">
      <c r="C1162" s="11" t="s">
        <v>34</v>
      </c>
    </row>
    <row r="1163" spans="3:3" ht="14.45" customHeight="1" x14ac:dyDescent="0.2">
      <c r="C1163" s="11" t="s">
        <v>629</v>
      </c>
    </row>
    <row r="1164" spans="3:3" x14ac:dyDescent="0.2">
      <c r="C1164" s="11" t="s">
        <v>634</v>
      </c>
    </row>
    <row r="1165" spans="3:3" x14ac:dyDescent="0.2">
      <c r="C1165" s="11" t="s">
        <v>252</v>
      </c>
    </row>
    <row r="1166" spans="3:3" x14ac:dyDescent="0.2">
      <c r="C1166" s="11" t="s">
        <v>258</v>
      </c>
    </row>
    <row r="1167" spans="3:3" x14ac:dyDescent="0.2">
      <c r="C1167" s="11" t="s">
        <v>257</v>
      </c>
    </row>
    <row r="1168" spans="3:3" x14ac:dyDescent="0.2">
      <c r="C1168" s="11" t="s">
        <v>253</v>
      </c>
    </row>
    <row r="1169" spans="3:3" x14ac:dyDescent="0.2">
      <c r="C1169" s="11" t="s">
        <v>260</v>
      </c>
    </row>
    <row r="1170" spans="3:3" x14ac:dyDescent="0.2">
      <c r="C1170" s="11" t="s">
        <v>102</v>
      </c>
    </row>
    <row r="1171" spans="3:3" x14ac:dyDescent="0.2">
      <c r="C1171" s="11" t="s">
        <v>862</v>
      </c>
    </row>
    <row r="1172" spans="3:3" x14ac:dyDescent="0.2">
      <c r="C1172" s="11" t="s">
        <v>863</v>
      </c>
    </row>
    <row r="1173" spans="3:3" x14ac:dyDescent="0.2">
      <c r="C1173" s="11" t="s">
        <v>864</v>
      </c>
    </row>
    <row r="1174" spans="3:3" x14ac:dyDescent="0.2">
      <c r="C1174" s="11" t="s">
        <v>865</v>
      </c>
    </row>
    <row r="1175" spans="3:3" x14ac:dyDescent="0.2">
      <c r="C1175" s="11" t="s">
        <v>866</v>
      </c>
    </row>
    <row r="1176" spans="3:3" x14ac:dyDescent="0.2">
      <c r="C1176" s="11" t="s">
        <v>867</v>
      </c>
    </row>
    <row r="1177" spans="3:3" x14ac:dyDescent="0.2">
      <c r="C1177" s="11" t="s">
        <v>868</v>
      </c>
    </row>
    <row r="1178" spans="3:3" x14ac:dyDescent="0.2">
      <c r="C1178" s="11" t="s">
        <v>869</v>
      </c>
    </row>
    <row r="1179" spans="3:3" x14ac:dyDescent="0.2">
      <c r="C1179" s="11" t="s">
        <v>870</v>
      </c>
    </row>
    <row r="1180" spans="3:3" x14ac:dyDescent="0.2">
      <c r="C1180" s="11" t="s">
        <v>871</v>
      </c>
    </row>
    <row r="1181" spans="3:3" x14ac:dyDescent="0.2">
      <c r="C1181" s="11" t="s">
        <v>872</v>
      </c>
    </row>
    <row r="1182" spans="3:3" x14ac:dyDescent="0.2">
      <c r="C1182" s="11" t="s">
        <v>873</v>
      </c>
    </row>
    <row r="1183" spans="3:3" x14ac:dyDescent="0.2">
      <c r="C1183" s="11" t="s">
        <v>874</v>
      </c>
    </row>
    <row r="1184" spans="3:3" x14ac:dyDescent="0.2">
      <c r="C1184" s="11" t="s">
        <v>875</v>
      </c>
    </row>
    <row r="1185" spans="3:3" x14ac:dyDescent="0.2">
      <c r="C1185" s="11" t="s">
        <v>876</v>
      </c>
    </row>
    <row r="1186" spans="3:3" x14ac:dyDescent="0.2">
      <c r="C1186" s="11" t="s">
        <v>877</v>
      </c>
    </row>
    <row r="1187" spans="3:3" x14ac:dyDescent="0.2">
      <c r="C1187" s="11" t="s">
        <v>861</v>
      </c>
    </row>
    <row r="1188" spans="3:3" x14ac:dyDescent="0.2">
      <c r="C1188" s="11" t="s">
        <v>1128</v>
      </c>
    </row>
    <row r="1189" spans="3:3" x14ac:dyDescent="0.2">
      <c r="C1189" s="11" t="s">
        <v>1130</v>
      </c>
    </row>
    <row r="1190" spans="3:3" x14ac:dyDescent="0.2">
      <c r="C1190" s="11" t="s">
        <v>1132</v>
      </c>
    </row>
    <row r="1191" spans="3:3" x14ac:dyDescent="0.2">
      <c r="C1191" s="11" t="s">
        <v>878</v>
      </c>
    </row>
    <row r="1192" spans="3:3" x14ac:dyDescent="0.2">
      <c r="C1192" s="116" t="s">
        <v>1134</v>
      </c>
    </row>
    <row r="1193" spans="3:3" x14ac:dyDescent="0.2">
      <c r="C1193" s="11" t="s">
        <v>879</v>
      </c>
    </row>
    <row r="1194" spans="3:3" x14ac:dyDescent="0.2">
      <c r="C1194" s="11" t="s">
        <v>880</v>
      </c>
    </row>
    <row r="1195" spans="3:3" x14ac:dyDescent="0.2">
      <c r="C1195" s="11" t="s">
        <v>881</v>
      </c>
    </row>
    <row r="1196" spans="3:3" x14ac:dyDescent="0.2">
      <c r="C1196" s="11" t="s">
        <v>882</v>
      </c>
    </row>
    <row r="1197" spans="3:3" x14ac:dyDescent="0.2">
      <c r="C1197" s="11" t="s">
        <v>883</v>
      </c>
    </row>
    <row r="1198" spans="3:3" x14ac:dyDescent="0.2">
      <c r="C1198" s="11" t="s">
        <v>884</v>
      </c>
    </row>
    <row r="1199" spans="3:3" x14ac:dyDescent="0.2">
      <c r="C1199" s="11" t="s">
        <v>857</v>
      </c>
    </row>
    <row r="1200" spans="3:3" x14ac:dyDescent="0.2">
      <c r="C1200" s="11" t="s">
        <v>1136</v>
      </c>
    </row>
    <row r="1201" spans="3:3" x14ac:dyDescent="0.2">
      <c r="C1201" s="11" t="s">
        <v>885</v>
      </c>
    </row>
    <row r="1202" spans="3:3" x14ac:dyDescent="0.2">
      <c r="C1202" s="11" t="s">
        <v>1138</v>
      </c>
    </row>
    <row r="1203" spans="3:3" x14ac:dyDescent="0.2">
      <c r="C1203" s="11" t="s">
        <v>886</v>
      </c>
    </row>
    <row r="1204" spans="3:3" x14ac:dyDescent="0.2">
      <c r="C1204" s="11" t="s">
        <v>887</v>
      </c>
    </row>
    <row r="1205" spans="3:3" x14ac:dyDescent="0.2">
      <c r="C1205" s="11" t="s">
        <v>888</v>
      </c>
    </row>
    <row r="1206" spans="3:3" x14ac:dyDescent="0.2">
      <c r="C1206" s="11" t="s">
        <v>889</v>
      </c>
    </row>
    <row r="1207" spans="3:3" x14ac:dyDescent="0.2">
      <c r="C1207" s="11" t="s">
        <v>1140</v>
      </c>
    </row>
    <row r="1208" spans="3:3" x14ac:dyDescent="0.2">
      <c r="C1208" s="11" t="s">
        <v>890</v>
      </c>
    </row>
    <row r="1209" spans="3:3" x14ac:dyDescent="0.2">
      <c r="C1209" s="11" t="s">
        <v>891</v>
      </c>
    </row>
    <row r="1210" spans="3:3" x14ac:dyDescent="0.2">
      <c r="C1210" s="11" t="s">
        <v>892</v>
      </c>
    </row>
    <row r="1211" spans="3:3" x14ac:dyDescent="0.2">
      <c r="C1211" s="11" t="s">
        <v>893</v>
      </c>
    </row>
    <row r="1212" spans="3:3" x14ac:dyDescent="0.2">
      <c r="C1212" s="11" t="s">
        <v>894</v>
      </c>
    </row>
    <row r="1213" spans="3:3" x14ac:dyDescent="0.2">
      <c r="C1213" s="11" t="s">
        <v>895</v>
      </c>
    </row>
    <row r="1214" spans="3:3" x14ac:dyDescent="0.2">
      <c r="C1214" s="11" t="s">
        <v>195</v>
      </c>
    </row>
    <row r="1215" spans="3:3" x14ac:dyDescent="0.2">
      <c r="C1215" s="11" t="s">
        <v>1141</v>
      </c>
    </row>
    <row r="1216" spans="3:3" x14ac:dyDescent="0.2">
      <c r="C1216" s="11" t="s">
        <v>896</v>
      </c>
    </row>
    <row r="1217" spans="3:3" x14ac:dyDescent="0.2">
      <c r="C1217" s="11" t="s">
        <v>897</v>
      </c>
    </row>
    <row r="1218" spans="3:3" x14ac:dyDescent="0.2">
      <c r="C1218" s="11" t="s">
        <v>1143</v>
      </c>
    </row>
    <row r="1219" spans="3:3" x14ac:dyDescent="0.2">
      <c r="C1219" s="11" t="s">
        <v>249</v>
      </c>
    </row>
    <row r="1220" spans="3:3" x14ac:dyDescent="0.2">
      <c r="C1220" s="11" t="s">
        <v>898</v>
      </c>
    </row>
    <row r="1221" spans="3:3" x14ac:dyDescent="0.2">
      <c r="C1221" s="11" t="s">
        <v>899</v>
      </c>
    </row>
    <row r="1222" spans="3:3" x14ac:dyDescent="0.2">
      <c r="C1222" s="11" t="s">
        <v>900</v>
      </c>
    </row>
    <row r="1223" spans="3:3" x14ac:dyDescent="0.2">
      <c r="C1223" s="11" t="s">
        <v>901</v>
      </c>
    </row>
    <row r="1224" spans="3:3" x14ac:dyDescent="0.2">
      <c r="C1224" s="11" t="s">
        <v>902</v>
      </c>
    </row>
    <row r="1225" spans="3:3" x14ac:dyDescent="0.2">
      <c r="C1225" s="11" t="s">
        <v>202</v>
      </c>
    </row>
    <row r="1226" spans="3:3" x14ac:dyDescent="0.2">
      <c r="C1226" s="11" t="s">
        <v>903</v>
      </c>
    </row>
    <row r="1227" spans="3:3" x14ac:dyDescent="0.2">
      <c r="C1227" s="11" t="s">
        <v>904</v>
      </c>
    </row>
    <row r="1228" spans="3:3" x14ac:dyDescent="0.2">
      <c r="C1228" s="11" t="s">
        <v>951</v>
      </c>
    </row>
    <row r="1229" spans="3:3" x14ac:dyDescent="0.2">
      <c r="C1229" s="11" t="s">
        <v>952</v>
      </c>
    </row>
    <row r="1230" spans="3:3" x14ac:dyDescent="0.2">
      <c r="C1230" s="11" t="s">
        <v>953</v>
      </c>
    </row>
    <row r="1231" spans="3:3" x14ac:dyDescent="0.2">
      <c r="C1231" s="11" t="s">
        <v>905</v>
      </c>
    </row>
    <row r="1232" spans="3:3" x14ac:dyDescent="0.2">
      <c r="C1232" s="11" t="s">
        <v>906</v>
      </c>
    </row>
    <row r="1233" spans="3:3" x14ac:dyDescent="0.2">
      <c r="C1233" s="11" t="s">
        <v>907</v>
      </c>
    </row>
    <row r="1234" spans="3:3" x14ac:dyDescent="0.2">
      <c r="C1234" s="11" t="s">
        <v>908</v>
      </c>
    </row>
    <row r="1235" spans="3:3" x14ac:dyDescent="0.2">
      <c r="C1235" s="11" t="s">
        <v>909</v>
      </c>
    </row>
    <row r="1236" spans="3:3" x14ac:dyDescent="0.2">
      <c r="C1236" s="11" t="s">
        <v>950</v>
      </c>
    </row>
    <row r="1237" spans="3:3" x14ac:dyDescent="0.2">
      <c r="C1237" s="11" t="s">
        <v>911</v>
      </c>
    </row>
    <row r="1238" spans="3:3" x14ac:dyDescent="0.2">
      <c r="C1238" s="11" t="s">
        <v>912</v>
      </c>
    </row>
    <row r="1239" spans="3:3" x14ac:dyDescent="0.2">
      <c r="C1239" s="11" t="s">
        <v>858</v>
      </c>
    </row>
    <row r="1240" spans="3:3" x14ac:dyDescent="0.2">
      <c r="C1240" s="11" t="s">
        <v>859</v>
      </c>
    </row>
    <row r="1241" spans="3:3" x14ac:dyDescent="0.2">
      <c r="C1241" s="11" t="s">
        <v>913</v>
      </c>
    </row>
    <row r="1242" spans="3:3" x14ac:dyDescent="0.2">
      <c r="C1242" s="11" t="s">
        <v>860</v>
      </c>
    </row>
    <row r="1243" spans="3:3" x14ac:dyDescent="0.2">
      <c r="C1243" s="11" t="s">
        <v>914</v>
      </c>
    </row>
    <row r="1244" spans="3:3" x14ac:dyDescent="0.2">
      <c r="C1244" s="11" t="s">
        <v>915</v>
      </c>
    </row>
    <row r="1245" spans="3:3" x14ac:dyDescent="0.2">
      <c r="C1245" s="11" t="s">
        <v>130</v>
      </c>
    </row>
    <row r="1248" spans="3:3" x14ac:dyDescent="0.2">
      <c r="C1248" s="11" t="s">
        <v>958</v>
      </c>
    </row>
    <row r="1249" spans="3:3" x14ac:dyDescent="0.2">
      <c r="C1249" s="11" t="s">
        <v>54</v>
      </c>
    </row>
    <row r="1250" spans="3:3" x14ac:dyDescent="0.2">
      <c r="C1250" s="11" t="s">
        <v>69</v>
      </c>
    </row>
    <row r="1251" spans="3:3" x14ac:dyDescent="0.2">
      <c r="C1251" s="11" t="s">
        <v>678</v>
      </c>
    </row>
    <row r="1252" spans="3:3" x14ac:dyDescent="0.2">
      <c r="C1252" s="11" t="s">
        <v>680</v>
      </c>
    </row>
    <row r="1253" spans="3:3" x14ac:dyDescent="0.2">
      <c r="C1253" s="11" t="s">
        <v>102</v>
      </c>
    </row>
    <row r="1255" spans="3:3" x14ac:dyDescent="0.2">
      <c r="C1255" s="11" t="s">
        <v>958</v>
      </c>
    </row>
    <row r="1256" spans="3:3" x14ac:dyDescent="0.2">
      <c r="C1256" s="11" t="s">
        <v>608</v>
      </c>
    </row>
    <row r="1257" spans="3:3" x14ac:dyDescent="0.2">
      <c r="C1257" s="11" t="s">
        <v>939</v>
      </c>
    </row>
    <row r="1258" spans="3:3" x14ac:dyDescent="0.2">
      <c r="C1258" s="11" t="s">
        <v>54</v>
      </c>
    </row>
    <row r="1259" spans="3:3" x14ac:dyDescent="0.2">
      <c r="C1259" s="11" t="s">
        <v>102</v>
      </c>
    </row>
    <row r="1261" spans="3:3" x14ac:dyDescent="0.2">
      <c r="C1261" s="11" t="s">
        <v>805</v>
      </c>
    </row>
    <row r="1262" spans="3:3" x14ac:dyDescent="0.2">
      <c r="C1262" s="11" t="s">
        <v>54</v>
      </c>
    </row>
    <row r="1263" spans="3:3" x14ac:dyDescent="0.2">
      <c r="C1263" s="11" t="s">
        <v>680</v>
      </c>
    </row>
    <row r="1264" spans="3:3" x14ac:dyDescent="0.2">
      <c r="C1264" s="11" t="s">
        <v>678</v>
      </c>
    </row>
    <row r="1265" spans="3:3" x14ac:dyDescent="0.2">
      <c r="C1265" s="11" t="s">
        <v>102</v>
      </c>
    </row>
    <row r="1267" spans="3:3" x14ac:dyDescent="0.2">
      <c r="C1267" s="11" t="s">
        <v>958</v>
      </c>
    </row>
    <row r="1268" spans="3:3" x14ac:dyDescent="0.2">
      <c r="C1268" s="11" t="s">
        <v>54</v>
      </c>
    </row>
    <row r="1269" spans="3:3" x14ac:dyDescent="0.2">
      <c r="C1269" s="11" t="s">
        <v>102</v>
      </c>
    </row>
    <row r="1272" spans="3:3" x14ac:dyDescent="0.2">
      <c r="C1272" s="11" t="s">
        <v>805</v>
      </c>
    </row>
    <row r="1273" spans="3:3" x14ac:dyDescent="0.2">
      <c r="C1273" s="11" t="s">
        <v>54</v>
      </c>
    </row>
    <row r="1274" spans="3:3" x14ac:dyDescent="0.2">
      <c r="C1274" s="11" t="s">
        <v>69</v>
      </c>
    </row>
    <row r="1275" spans="3:3" x14ac:dyDescent="0.2">
      <c r="C1275" s="11" t="s">
        <v>608</v>
      </c>
    </row>
    <row r="1276" spans="3:3" x14ac:dyDescent="0.2">
      <c r="C1276" s="11" t="s">
        <v>678</v>
      </c>
    </row>
    <row r="1277" spans="3:3" x14ac:dyDescent="0.2">
      <c r="C1277" s="11" t="s">
        <v>679</v>
      </c>
    </row>
    <row r="1278" spans="3:3" x14ac:dyDescent="0.2">
      <c r="C1278" s="11" t="s">
        <v>680</v>
      </c>
    </row>
    <row r="1279" spans="3:3" x14ac:dyDescent="0.2">
      <c r="C1279" s="11" t="s">
        <v>681</v>
      </c>
    </row>
    <row r="1280" spans="3:3" x14ac:dyDescent="0.2">
      <c r="C1280" s="11" t="s">
        <v>939</v>
      </c>
    </row>
    <row r="1281" spans="3:3" x14ac:dyDescent="0.2">
      <c r="C1281" s="11" t="s">
        <v>102</v>
      </c>
    </row>
    <row r="1283" spans="3:3" x14ac:dyDescent="0.2">
      <c r="C1283" s="11" t="s">
        <v>311</v>
      </c>
    </row>
    <row r="1284" spans="3:3" x14ac:dyDescent="0.2">
      <c r="C1284" s="11" t="s">
        <v>927</v>
      </c>
    </row>
    <row r="1285" spans="3:3" x14ac:dyDescent="0.2">
      <c r="C1285" s="11" t="s">
        <v>476</v>
      </c>
    </row>
    <row r="1286" spans="3:3" x14ac:dyDescent="0.2">
      <c r="C1286" s="11" t="s">
        <v>479</v>
      </c>
    </row>
    <row r="1287" spans="3:3" x14ac:dyDescent="0.2">
      <c r="C1287" s="11" t="s">
        <v>480</v>
      </c>
    </row>
    <row r="1288" spans="3:3" x14ac:dyDescent="0.2">
      <c r="C1288" s="11" t="s">
        <v>477</v>
      </c>
    </row>
    <row r="1289" spans="3:3" x14ac:dyDescent="0.2">
      <c r="C1289" s="11" t="s">
        <v>481</v>
      </c>
    </row>
    <row r="1290" spans="3:3" x14ac:dyDescent="0.2">
      <c r="C1290" s="11" t="s">
        <v>478</v>
      </c>
    </row>
    <row r="1291" spans="3:3" x14ac:dyDescent="0.2">
      <c r="C1291" s="11" t="s">
        <v>482</v>
      </c>
    </row>
    <row r="1292" spans="3:3" x14ac:dyDescent="0.2">
      <c r="C1292" s="11" t="s">
        <v>483</v>
      </c>
    </row>
    <row r="1293" spans="3:3" x14ac:dyDescent="0.2">
      <c r="C1293" s="11" t="s">
        <v>485</v>
      </c>
    </row>
    <row r="1294" spans="3:3" x14ac:dyDescent="0.2">
      <c r="C1294" s="11" t="s">
        <v>484</v>
      </c>
    </row>
    <row r="1295" spans="3:3" x14ac:dyDescent="0.2">
      <c r="C1295" s="11" t="s">
        <v>486</v>
      </c>
    </row>
    <row r="1296" spans="3:3" x14ac:dyDescent="0.2">
      <c r="C1296" s="11" t="s">
        <v>487</v>
      </c>
    </row>
    <row r="1297" spans="3:3" x14ac:dyDescent="0.2">
      <c r="C1297" s="11" t="s">
        <v>488</v>
      </c>
    </row>
    <row r="1298" spans="3:3" x14ac:dyDescent="0.2">
      <c r="C1298" s="11" t="s">
        <v>489</v>
      </c>
    </row>
    <row r="1299" spans="3:3" x14ac:dyDescent="0.2">
      <c r="C1299" s="11" t="s">
        <v>490</v>
      </c>
    </row>
    <row r="1300" spans="3:3" x14ac:dyDescent="0.2">
      <c r="C1300" s="11" t="s">
        <v>491</v>
      </c>
    </row>
    <row r="1301" spans="3:3" x14ac:dyDescent="0.2">
      <c r="C1301" s="11" t="s">
        <v>492</v>
      </c>
    </row>
    <row r="1302" spans="3:3" x14ac:dyDescent="0.2">
      <c r="C1302" s="11" t="s">
        <v>493</v>
      </c>
    </row>
    <row r="1303" spans="3:3" x14ac:dyDescent="0.2">
      <c r="C1303" s="11" t="s">
        <v>494</v>
      </c>
    </row>
    <row r="1304" spans="3:3" x14ac:dyDescent="0.2">
      <c r="C1304" s="11" t="s">
        <v>495</v>
      </c>
    </row>
    <row r="1305" spans="3:3" x14ac:dyDescent="0.2">
      <c r="C1305" s="11" t="s">
        <v>593</v>
      </c>
    </row>
    <row r="1306" spans="3:3" x14ac:dyDescent="0.2">
      <c r="C1306" s="11" t="s">
        <v>496</v>
      </c>
    </row>
    <row r="1307" spans="3:3" x14ac:dyDescent="0.2">
      <c r="C1307" s="11" t="s">
        <v>497</v>
      </c>
    </row>
    <row r="1308" spans="3:3" x14ac:dyDescent="0.2">
      <c r="C1308" s="11" t="s">
        <v>498</v>
      </c>
    </row>
    <row r="1309" spans="3:3" x14ac:dyDescent="0.2">
      <c r="C1309" s="11" t="s">
        <v>499</v>
      </c>
    </row>
    <row r="1310" spans="3:3" x14ac:dyDescent="0.2">
      <c r="C1310" s="11" t="s">
        <v>500</v>
      </c>
    </row>
    <row r="1311" spans="3:3" x14ac:dyDescent="0.2">
      <c r="C1311" s="11" t="s">
        <v>501</v>
      </c>
    </row>
    <row r="1312" spans="3:3" x14ac:dyDescent="0.2">
      <c r="C1312" s="11" t="s">
        <v>502</v>
      </c>
    </row>
    <row r="1313" spans="3:3" x14ac:dyDescent="0.2">
      <c r="C1313" s="11" t="s">
        <v>503</v>
      </c>
    </row>
    <row r="1314" spans="3:3" x14ac:dyDescent="0.2">
      <c r="C1314" s="11" t="s">
        <v>504</v>
      </c>
    </row>
    <row r="1315" spans="3:3" x14ac:dyDescent="0.2">
      <c r="C1315" s="11" t="s">
        <v>102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19" activePane="bottomLeft" state="frozen"/>
      <selection pane="bottomLeft" activeCell="A19" sqref="A19"/>
    </sheetView>
  </sheetViews>
  <sheetFormatPr defaultColWidth="0" defaultRowHeight="15" zeroHeight="1" outlineLevelRow="1" x14ac:dyDescent="0.25"/>
  <cols>
    <col min="1" max="1" width="25.625" style="48" customWidth="1"/>
    <col min="2" max="2" width="48.75" style="48" customWidth="1"/>
    <col min="3" max="3" width="12" customWidth="1"/>
    <col min="4" max="4" width="23.5" style="1" customWidth="1"/>
    <col min="5" max="16384" width="9" hidden="1"/>
  </cols>
  <sheetData>
    <row r="1" spans="1:4" ht="15.75" x14ac:dyDescent="0.25">
      <c r="A1" s="96" t="s">
        <v>789</v>
      </c>
      <c r="B1" s="97" t="s">
        <v>790</v>
      </c>
      <c r="C1" s="97" t="s">
        <v>800</v>
      </c>
      <c r="D1" s="98" t="s">
        <v>947</v>
      </c>
    </row>
    <row r="2" spans="1:4" ht="15.75" hidden="1" outlineLevel="1" x14ac:dyDescent="0.2">
      <c r="A2" s="29" t="s">
        <v>31</v>
      </c>
      <c r="B2" s="30" t="s">
        <v>651</v>
      </c>
      <c r="C2" s="29">
        <v>5.0999999999999996</v>
      </c>
      <c r="D2" s="100"/>
    </row>
    <row r="3" spans="1:4" ht="15.75" hidden="1" outlineLevel="1" x14ac:dyDescent="0.2">
      <c r="A3" s="29" t="s">
        <v>31</v>
      </c>
      <c r="B3" s="30" t="s">
        <v>0</v>
      </c>
      <c r="C3" s="29">
        <v>5.2</v>
      </c>
      <c r="D3" s="100"/>
    </row>
    <row r="4" spans="1:4" ht="15.75" hidden="1" outlineLevel="1" x14ac:dyDescent="0.2">
      <c r="A4" s="29" t="s">
        <v>31</v>
      </c>
      <c r="B4" s="30" t="s">
        <v>723</v>
      </c>
      <c r="C4" s="29">
        <v>5.4</v>
      </c>
      <c r="D4" s="100"/>
    </row>
    <row r="5" spans="1:4" ht="15.75" hidden="1" outlineLevel="1" x14ac:dyDescent="0.2">
      <c r="A5" s="29" t="s">
        <v>31</v>
      </c>
      <c r="B5" s="30" t="s">
        <v>741</v>
      </c>
      <c r="C5" s="29">
        <v>5.7</v>
      </c>
      <c r="D5" s="100"/>
    </row>
    <row r="6" spans="1:4" ht="15.75" hidden="1" outlineLevel="1" x14ac:dyDescent="0.2">
      <c r="A6" s="29" t="s">
        <v>31</v>
      </c>
      <c r="B6" s="30" t="s">
        <v>742</v>
      </c>
      <c r="C6" s="29">
        <v>5.1100000000000003</v>
      </c>
      <c r="D6" s="100"/>
    </row>
    <row r="7" spans="1:4" ht="15.75" hidden="1" outlineLevel="1" x14ac:dyDescent="0.2">
      <c r="A7" s="29" t="s">
        <v>31</v>
      </c>
      <c r="B7" s="30" t="s">
        <v>1</v>
      </c>
      <c r="C7" s="29">
        <v>5.26</v>
      </c>
      <c r="D7" s="100"/>
    </row>
    <row r="8" spans="1:4" ht="15.75" hidden="1" outlineLevel="1" x14ac:dyDescent="0.2">
      <c r="A8" s="29" t="s">
        <v>31</v>
      </c>
      <c r="B8" s="30" t="s">
        <v>604</v>
      </c>
      <c r="C8" s="29">
        <v>5.27</v>
      </c>
      <c r="D8" s="100"/>
    </row>
    <row r="9" spans="1:4" ht="15.75" hidden="1" outlineLevel="1" x14ac:dyDescent="0.2">
      <c r="A9" s="29" t="s">
        <v>31</v>
      </c>
      <c r="B9" s="30" t="s">
        <v>606</v>
      </c>
      <c r="C9" s="29">
        <v>5.36</v>
      </c>
      <c r="D9" s="100"/>
    </row>
    <row r="10" spans="1:4" ht="15.75" hidden="1" outlineLevel="1" x14ac:dyDescent="0.2">
      <c r="A10" s="29" t="s">
        <v>31</v>
      </c>
      <c r="B10" s="30" t="s">
        <v>772</v>
      </c>
      <c r="C10" s="31">
        <v>5.5</v>
      </c>
      <c r="D10" s="100"/>
    </row>
    <row r="11" spans="1:4" ht="15.75" hidden="1" outlineLevel="1" x14ac:dyDescent="0.2">
      <c r="A11" s="29" t="s">
        <v>31</v>
      </c>
      <c r="B11" s="30" t="s">
        <v>8</v>
      </c>
      <c r="C11" s="29">
        <v>5.51</v>
      </c>
      <c r="D11" s="100"/>
    </row>
    <row r="12" spans="1:4" ht="15.75" hidden="1" outlineLevel="1" x14ac:dyDescent="0.2">
      <c r="A12" s="29" t="s">
        <v>31</v>
      </c>
      <c r="B12" s="30" t="s">
        <v>396</v>
      </c>
      <c r="C12" s="29">
        <v>5.53</v>
      </c>
      <c r="D12" s="100"/>
    </row>
    <row r="13" spans="1:4" ht="15.75" hidden="1" outlineLevel="1" x14ac:dyDescent="0.2">
      <c r="A13" s="29" t="s">
        <v>31</v>
      </c>
      <c r="B13" s="30" t="s">
        <v>922</v>
      </c>
      <c r="C13" s="29">
        <v>5.59</v>
      </c>
      <c r="D13" s="100"/>
    </row>
    <row r="14" spans="1:4" ht="15.75" hidden="1" outlineLevel="1" x14ac:dyDescent="0.2">
      <c r="A14" s="29" t="s">
        <v>31</v>
      </c>
      <c r="B14" s="30" t="s">
        <v>11</v>
      </c>
      <c r="C14" s="29">
        <v>5.54</v>
      </c>
      <c r="D14" s="100"/>
    </row>
    <row r="15" spans="1:4" ht="15.75" hidden="1" outlineLevel="1" x14ac:dyDescent="0.2">
      <c r="A15" s="29" t="s">
        <v>31</v>
      </c>
      <c r="B15" s="30" t="s">
        <v>14</v>
      </c>
      <c r="C15" s="31">
        <v>5.7</v>
      </c>
      <c r="D15" s="99" t="s">
        <v>935</v>
      </c>
    </row>
    <row r="16" spans="1:4" ht="15.75" hidden="1" outlineLevel="1" x14ac:dyDescent="0.2">
      <c r="A16" s="29" t="s">
        <v>31</v>
      </c>
      <c r="B16" s="30" t="s">
        <v>1153</v>
      </c>
      <c r="C16" s="29">
        <v>5.63</v>
      </c>
      <c r="D16" s="100"/>
    </row>
    <row r="17" spans="1:4" ht="15.75" hidden="1" outlineLevel="1" x14ac:dyDescent="0.2">
      <c r="A17" s="29" t="s">
        <v>31</v>
      </c>
      <c r="B17" s="30" t="s">
        <v>19</v>
      </c>
      <c r="C17" s="29">
        <v>5.47</v>
      </c>
      <c r="D17" s="100"/>
    </row>
    <row r="18" spans="1:4" ht="15.75" hidden="1" outlineLevel="1" x14ac:dyDescent="0.2">
      <c r="A18" s="29" t="s">
        <v>31</v>
      </c>
      <c r="B18" s="30" t="s">
        <v>30</v>
      </c>
      <c r="C18" s="29">
        <v>5.48</v>
      </c>
      <c r="D18" s="100"/>
    </row>
    <row r="19" spans="1:4" ht="15.75" collapsed="1" x14ac:dyDescent="0.2">
      <c r="A19" s="34" t="s">
        <v>31</v>
      </c>
      <c r="B19" s="30"/>
      <c r="C19" s="29"/>
      <c r="D19" s="100"/>
    </row>
    <row r="20" spans="1:4" ht="15.75" hidden="1" outlineLevel="1" x14ac:dyDescent="0.2">
      <c r="A20" s="29" t="s">
        <v>40</v>
      </c>
      <c r="B20" s="30" t="s">
        <v>651</v>
      </c>
      <c r="C20" s="29">
        <v>5.0999999999999996</v>
      </c>
      <c r="D20" s="100"/>
    </row>
    <row r="21" spans="1:4" ht="15.75" hidden="1" outlineLevel="1" x14ac:dyDescent="0.2">
      <c r="A21" s="29" t="s">
        <v>40</v>
      </c>
      <c r="B21" s="30" t="s">
        <v>0</v>
      </c>
      <c r="C21" s="29">
        <v>5.2</v>
      </c>
      <c r="D21" s="100"/>
    </row>
    <row r="22" spans="1:4" ht="15.75" hidden="1" outlineLevel="1" x14ac:dyDescent="0.2">
      <c r="A22" s="29" t="s">
        <v>40</v>
      </c>
      <c r="B22" s="30" t="s">
        <v>724</v>
      </c>
      <c r="C22" s="29">
        <v>5.3</v>
      </c>
      <c r="D22" s="100"/>
    </row>
    <row r="23" spans="1:4" ht="15.75" hidden="1" outlineLevel="1" x14ac:dyDescent="0.2">
      <c r="A23" s="29" t="s">
        <v>40</v>
      </c>
      <c r="B23" s="30" t="s">
        <v>3</v>
      </c>
      <c r="C23" s="29">
        <v>5.14</v>
      </c>
      <c r="D23" s="100"/>
    </row>
    <row r="24" spans="1:4" ht="15.75" hidden="1" outlineLevel="1" x14ac:dyDescent="0.2">
      <c r="A24" s="29" t="s">
        <v>40</v>
      </c>
      <c r="B24" s="30" t="s">
        <v>29</v>
      </c>
      <c r="C24" s="29">
        <v>5.19</v>
      </c>
      <c r="D24" s="100"/>
    </row>
    <row r="25" spans="1:4" ht="15.75" hidden="1" outlineLevel="1" x14ac:dyDescent="0.2">
      <c r="A25" s="29" t="s">
        <v>40</v>
      </c>
      <c r="B25" s="30" t="s">
        <v>1</v>
      </c>
      <c r="C25" s="29">
        <v>5.26</v>
      </c>
      <c r="D25" s="100"/>
    </row>
    <row r="26" spans="1:4" ht="15.75" hidden="1" outlineLevel="1" x14ac:dyDescent="0.2">
      <c r="A26" s="29" t="s">
        <v>40</v>
      </c>
      <c r="B26" s="30" t="s">
        <v>604</v>
      </c>
      <c r="C26" s="29">
        <v>5.27</v>
      </c>
      <c r="D26" s="100"/>
    </row>
    <row r="27" spans="1:4" ht="15.75" hidden="1" outlineLevel="1" x14ac:dyDescent="0.2">
      <c r="A27" s="29" t="s">
        <v>40</v>
      </c>
      <c r="B27" s="30" t="s">
        <v>605</v>
      </c>
      <c r="C27" s="29">
        <v>5.28</v>
      </c>
      <c r="D27" s="100"/>
    </row>
    <row r="28" spans="1:4" ht="15.75" hidden="1" outlineLevel="1" x14ac:dyDescent="0.2">
      <c r="A28" s="29" t="s">
        <v>40</v>
      </c>
      <c r="B28" s="30" t="s">
        <v>5</v>
      </c>
      <c r="C28" s="31">
        <v>5.3</v>
      </c>
      <c r="D28" s="100"/>
    </row>
    <row r="29" spans="1:4" ht="15.75" hidden="1" outlineLevel="1" x14ac:dyDescent="0.2">
      <c r="A29" s="29" t="s">
        <v>40</v>
      </c>
      <c r="B29" s="30" t="s">
        <v>6</v>
      </c>
      <c r="C29" s="29">
        <v>5.49</v>
      </c>
      <c r="D29" s="100"/>
    </row>
    <row r="30" spans="1:4" ht="15.75" hidden="1" outlineLevel="1" x14ac:dyDescent="0.2">
      <c r="A30" s="29" t="s">
        <v>40</v>
      </c>
      <c r="B30" s="30" t="s">
        <v>8</v>
      </c>
      <c r="C30" s="29">
        <v>5.51</v>
      </c>
      <c r="D30" s="100"/>
    </row>
    <row r="31" spans="1:4" ht="15.75" hidden="1" outlineLevel="1" x14ac:dyDescent="0.2">
      <c r="A31" s="29" t="s">
        <v>40</v>
      </c>
      <c r="B31" s="30" t="s">
        <v>396</v>
      </c>
      <c r="C31" s="29">
        <v>5.53</v>
      </c>
      <c r="D31" s="100"/>
    </row>
    <row r="32" spans="1:4" ht="15.75" hidden="1" outlineLevel="1" x14ac:dyDescent="0.2">
      <c r="A32" s="29" t="s">
        <v>40</v>
      </c>
      <c r="B32" s="30" t="s">
        <v>13</v>
      </c>
      <c r="C32" s="29">
        <v>5.69</v>
      </c>
      <c r="D32" s="100"/>
    </row>
    <row r="33" spans="1:4" ht="15.75" hidden="1" outlineLevel="1" x14ac:dyDescent="0.2">
      <c r="A33" s="29" t="s">
        <v>40</v>
      </c>
      <c r="B33" s="30" t="s">
        <v>421</v>
      </c>
      <c r="C33" s="29">
        <v>5.75</v>
      </c>
      <c r="D33" s="100"/>
    </row>
    <row r="34" spans="1:4" ht="15.75" hidden="1" outlineLevel="1" x14ac:dyDescent="0.2">
      <c r="A34" s="29" t="s">
        <v>40</v>
      </c>
      <c r="B34" s="30" t="s">
        <v>14</v>
      </c>
      <c r="C34" s="31">
        <v>5.7</v>
      </c>
      <c r="D34" s="100"/>
    </row>
    <row r="35" spans="1:4" ht="15.75" hidden="1" outlineLevel="1" x14ac:dyDescent="0.2">
      <c r="A35" s="29" t="s">
        <v>40</v>
      </c>
      <c r="B35" s="30" t="s">
        <v>621</v>
      </c>
      <c r="C35" s="29">
        <v>5.74</v>
      </c>
      <c r="D35" s="100"/>
    </row>
    <row r="36" spans="1:4" ht="15.75" hidden="1" outlineLevel="1" x14ac:dyDescent="0.2">
      <c r="A36" s="29" t="s">
        <v>40</v>
      </c>
      <c r="B36" s="30" t="s">
        <v>938</v>
      </c>
      <c r="C36" s="29">
        <v>5.62</v>
      </c>
      <c r="D36" s="100"/>
    </row>
    <row r="37" spans="1:4" ht="15.75" hidden="1" outlineLevel="1" x14ac:dyDescent="0.2">
      <c r="A37" s="29" t="s">
        <v>40</v>
      </c>
      <c r="B37" s="30" t="s">
        <v>773</v>
      </c>
      <c r="C37" s="29">
        <v>5.58</v>
      </c>
      <c r="D37" s="100"/>
    </row>
    <row r="38" spans="1:4" ht="15.75" hidden="1" outlineLevel="1" x14ac:dyDescent="0.2">
      <c r="A38" s="29" t="s">
        <v>40</v>
      </c>
      <c r="B38" s="30" t="s">
        <v>11</v>
      </c>
      <c r="C38" s="29">
        <v>5.54</v>
      </c>
      <c r="D38" s="100"/>
    </row>
    <row r="39" spans="1:4" ht="15.75" hidden="1" outlineLevel="1" x14ac:dyDescent="0.2">
      <c r="A39" s="29" t="s">
        <v>40</v>
      </c>
      <c r="B39" s="30" t="s">
        <v>15</v>
      </c>
      <c r="C39" s="29">
        <v>5.55</v>
      </c>
      <c r="D39" s="100"/>
    </row>
    <row r="40" spans="1:4" ht="15.75" hidden="1" outlineLevel="1" x14ac:dyDescent="0.2">
      <c r="A40" s="29" t="s">
        <v>40</v>
      </c>
      <c r="B40" s="30" t="s">
        <v>1153</v>
      </c>
      <c r="C40" s="29">
        <v>5.63</v>
      </c>
      <c r="D40" s="100"/>
    </row>
    <row r="41" spans="1:4" ht="15.75" hidden="1" outlineLevel="1" x14ac:dyDescent="0.2">
      <c r="A41" s="29" t="s">
        <v>40</v>
      </c>
      <c r="B41" s="30" t="s">
        <v>1154</v>
      </c>
      <c r="C41" s="29">
        <v>5.65</v>
      </c>
      <c r="D41" s="100"/>
    </row>
    <row r="42" spans="1:4" ht="15.75" hidden="1" outlineLevel="1" x14ac:dyDescent="0.2">
      <c r="A42" s="29" t="s">
        <v>40</v>
      </c>
      <c r="B42" s="30" t="s">
        <v>26</v>
      </c>
      <c r="C42" s="29">
        <v>5.68</v>
      </c>
      <c r="D42" s="100"/>
    </row>
    <row r="43" spans="1:4" ht="15.75" hidden="1" outlineLevel="1" x14ac:dyDescent="0.2">
      <c r="A43" s="29" t="s">
        <v>40</v>
      </c>
      <c r="B43" s="30" t="s">
        <v>18</v>
      </c>
      <c r="C43" s="29">
        <v>5.45</v>
      </c>
      <c r="D43" s="100"/>
    </row>
    <row r="44" spans="1:4" ht="15.75" hidden="1" outlineLevel="1" x14ac:dyDescent="0.2">
      <c r="A44" s="29" t="s">
        <v>40</v>
      </c>
      <c r="B44" s="30" t="s">
        <v>19</v>
      </c>
      <c r="C44" s="29">
        <v>5.47</v>
      </c>
      <c r="D44" s="100"/>
    </row>
    <row r="45" spans="1:4" ht="15.75" hidden="1" outlineLevel="1" x14ac:dyDescent="0.2">
      <c r="A45" s="29" t="s">
        <v>40</v>
      </c>
      <c r="B45" s="30" t="s">
        <v>30</v>
      </c>
      <c r="C45" s="29">
        <v>5.48</v>
      </c>
      <c r="D45" s="100"/>
    </row>
    <row r="46" spans="1:4" ht="15.75" collapsed="1" x14ac:dyDescent="0.2">
      <c r="A46" s="34" t="s">
        <v>40</v>
      </c>
      <c r="B46" s="30"/>
      <c r="C46" s="29"/>
      <c r="D46" s="100"/>
    </row>
    <row r="47" spans="1:4" ht="15.75" hidden="1" outlineLevel="1" x14ac:dyDescent="0.2">
      <c r="A47" s="29" t="s">
        <v>32</v>
      </c>
      <c r="B47" s="30" t="s">
        <v>651</v>
      </c>
      <c r="C47" s="29">
        <v>5.0999999999999996</v>
      </c>
      <c r="D47" s="100"/>
    </row>
    <row r="48" spans="1:4" ht="15.75" hidden="1" outlineLevel="1" x14ac:dyDescent="0.2">
      <c r="A48" s="29" t="s">
        <v>32</v>
      </c>
      <c r="B48" s="30" t="s">
        <v>0</v>
      </c>
      <c r="C48" s="29">
        <v>5.2</v>
      </c>
      <c r="D48" s="100"/>
    </row>
    <row r="49" spans="1:4" ht="15.75" hidden="1" outlineLevel="1" x14ac:dyDescent="0.2">
      <c r="A49" s="29" t="s">
        <v>32</v>
      </c>
      <c r="B49" s="30" t="s">
        <v>724</v>
      </c>
      <c r="C49" s="29">
        <v>5.3</v>
      </c>
      <c r="D49" s="100"/>
    </row>
    <row r="50" spans="1:4" ht="15.75" hidden="1" outlineLevel="1" x14ac:dyDescent="0.2">
      <c r="A50" s="29" t="s">
        <v>32</v>
      </c>
      <c r="B50" s="30" t="s">
        <v>2</v>
      </c>
      <c r="C50" s="29">
        <v>5.6</v>
      </c>
      <c r="D50" s="100"/>
    </row>
    <row r="51" spans="1:4" ht="15.75" hidden="1" outlineLevel="1" x14ac:dyDescent="0.2">
      <c r="A51" s="29" t="s">
        <v>32</v>
      </c>
      <c r="B51" s="30" t="s">
        <v>730</v>
      </c>
      <c r="C51" s="31">
        <v>5.0999999999999996</v>
      </c>
      <c r="D51" s="100"/>
    </row>
    <row r="52" spans="1:4" ht="15.75" hidden="1" outlineLevel="1" x14ac:dyDescent="0.2">
      <c r="A52" s="29" t="s">
        <v>32</v>
      </c>
      <c r="B52" s="30" t="s">
        <v>3</v>
      </c>
      <c r="C52" s="29">
        <v>5.14</v>
      </c>
      <c r="D52" s="100"/>
    </row>
    <row r="53" spans="1:4" ht="15.75" hidden="1" outlineLevel="1" x14ac:dyDescent="0.2">
      <c r="A53" s="29" t="s">
        <v>32</v>
      </c>
      <c r="B53" s="30" t="s">
        <v>29</v>
      </c>
      <c r="C53" s="29">
        <v>5.19</v>
      </c>
      <c r="D53" s="100"/>
    </row>
    <row r="54" spans="1:4" ht="15.75" hidden="1" outlineLevel="1" x14ac:dyDescent="0.2">
      <c r="A54" s="29" t="s">
        <v>32</v>
      </c>
      <c r="B54" s="30" t="s">
        <v>28</v>
      </c>
      <c r="C54" s="29">
        <v>5.24</v>
      </c>
      <c r="D54" s="100"/>
    </row>
    <row r="55" spans="1:4" ht="15.75" hidden="1" outlineLevel="1" x14ac:dyDescent="0.2">
      <c r="A55" s="29" t="s">
        <v>32</v>
      </c>
      <c r="B55" s="30" t="s">
        <v>1</v>
      </c>
      <c r="C55" s="29">
        <v>5.26</v>
      </c>
      <c r="D55" s="100"/>
    </row>
    <row r="56" spans="1:4" ht="15.75" hidden="1" outlineLevel="1" x14ac:dyDescent="0.2">
      <c r="A56" s="29" t="s">
        <v>32</v>
      </c>
      <c r="B56" s="30" t="s">
        <v>604</v>
      </c>
      <c r="C56" s="29">
        <v>5.27</v>
      </c>
      <c r="D56" s="100"/>
    </row>
    <row r="57" spans="1:4" ht="15.75" hidden="1" outlineLevel="1" x14ac:dyDescent="0.2">
      <c r="A57" s="29" t="s">
        <v>32</v>
      </c>
      <c r="B57" s="30" t="s">
        <v>605</v>
      </c>
      <c r="C57" s="29">
        <v>5.28</v>
      </c>
      <c r="D57" s="100"/>
    </row>
    <row r="58" spans="1:4" ht="15.75" hidden="1" outlineLevel="1" x14ac:dyDescent="0.2">
      <c r="A58" s="29" t="s">
        <v>32</v>
      </c>
      <c r="B58" s="30" t="s">
        <v>5</v>
      </c>
      <c r="C58" s="31">
        <v>5.3</v>
      </c>
      <c r="D58" s="100"/>
    </row>
    <row r="59" spans="1:4" ht="15.75" hidden="1" outlineLevel="1" x14ac:dyDescent="0.2">
      <c r="A59" s="29" t="s">
        <v>32</v>
      </c>
      <c r="B59" s="30" t="s">
        <v>9</v>
      </c>
      <c r="C59" s="29">
        <v>5.31</v>
      </c>
      <c r="D59" s="100"/>
    </row>
    <row r="60" spans="1:4" ht="15.75" hidden="1" outlineLevel="1" x14ac:dyDescent="0.2">
      <c r="A60" s="29" t="s">
        <v>32</v>
      </c>
      <c r="B60" s="30" t="s">
        <v>606</v>
      </c>
      <c r="C60" s="29">
        <v>5.36</v>
      </c>
      <c r="D60" s="100"/>
    </row>
    <row r="61" spans="1:4" ht="15.75" hidden="1" outlineLevel="1" x14ac:dyDescent="0.2">
      <c r="A61" s="29" t="s">
        <v>32</v>
      </c>
      <c r="B61" s="30" t="s">
        <v>6</v>
      </c>
      <c r="C61" s="29">
        <v>5.49</v>
      </c>
      <c r="D61" s="100"/>
    </row>
    <row r="62" spans="1:4" ht="15.75" hidden="1" outlineLevel="1" x14ac:dyDescent="0.2">
      <c r="A62" s="29" t="s">
        <v>32</v>
      </c>
      <c r="B62" s="30" t="s">
        <v>8</v>
      </c>
      <c r="C62" s="29">
        <v>5.51</v>
      </c>
      <c r="D62" s="100"/>
    </row>
    <row r="63" spans="1:4" ht="15.75" hidden="1" outlineLevel="1" x14ac:dyDescent="0.2">
      <c r="A63" s="29" t="s">
        <v>32</v>
      </c>
      <c r="B63" s="30" t="s">
        <v>7</v>
      </c>
      <c r="C63" s="29">
        <v>5.52</v>
      </c>
      <c r="D63" s="100"/>
    </row>
    <row r="64" spans="1:4" ht="15.75" hidden="1" outlineLevel="1" x14ac:dyDescent="0.2">
      <c r="A64" s="29" t="s">
        <v>32</v>
      </c>
      <c r="B64" s="30" t="s">
        <v>396</v>
      </c>
      <c r="C64" s="29">
        <v>5.53</v>
      </c>
      <c r="D64" s="100"/>
    </row>
    <row r="65" spans="1:4" ht="15.75" hidden="1" outlineLevel="1" x14ac:dyDescent="0.2">
      <c r="A65" s="29" t="s">
        <v>32</v>
      </c>
      <c r="B65" s="30" t="s">
        <v>13</v>
      </c>
      <c r="C65" s="29">
        <v>5.69</v>
      </c>
      <c r="D65" s="100"/>
    </row>
    <row r="66" spans="1:4" ht="15.75" hidden="1" outlineLevel="1" x14ac:dyDescent="0.2">
      <c r="A66" s="29" t="s">
        <v>32</v>
      </c>
      <c r="B66" s="30" t="s">
        <v>309</v>
      </c>
      <c r="C66" s="31">
        <v>5.72</v>
      </c>
      <c r="D66" s="100"/>
    </row>
    <row r="67" spans="1:4" ht="15.75" hidden="1" outlineLevel="1" x14ac:dyDescent="0.2">
      <c r="A67" s="29" t="s">
        <v>32</v>
      </c>
      <c r="B67" s="30" t="s">
        <v>421</v>
      </c>
      <c r="C67" s="29">
        <v>5.75</v>
      </c>
      <c r="D67" s="100"/>
    </row>
    <row r="68" spans="1:4" ht="15.75" hidden="1" outlineLevel="1" x14ac:dyDescent="0.2">
      <c r="A68" s="29" t="s">
        <v>32</v>
      </c>
      <c r="B68" s="30" t="s">
        <v>14</v>
      </c>
      <c r="C68" s="31">
        <v>5.7</v>
      </c>
      <c r="D68" s="100"/>
    </row>
    <row r="69" spans="1:4" ht="15.75" hidden="1" outlineLevel="1" x14ac:dyDescent="0.2">
      <c r="A69" s="29" t="s">
        <v>32</v>
      </c>
      <c r="B69" s="30" t="s">
        <v>621</v>
      </c>
      <c r="C69" s="29">
        <v>5.74</v>
      </c>
      <c r="D69" s="100"/>
    </row>
    <row r="70" spans="1:4" ht="15.75" hidden="1" outlineLevel="1" x14ac:dyDescent="0.2">
      <c r="A70" s="29" t="s">
        <v>32</v>
      </c>
      <c r="B70" s="30" t="s">
        <v>925</v>
      </c>
      <c r="C70" s="29">
        <v>5.76</v>
      </c>
      <c r="D70" s="100"/>
    </row>
    <row r="71" spans="1:4" ht="15.75" hidden="1" outlineLevel="1" x14ac:dyDescent="0.2">
      <c r="A71" s="29" t="s">
        <v>32</v>
      </c>
      <c r="B71" s="30" t="s">
        <v>669</v>
      </c>
      <c r="C71" s="29">
        <v>5.89</v>
      </c>
      <c r="D71" s="99" t="s">
        <v>935</v>
      </c>
    </row>
    <row r="72" spans="1:4" ht="15.75" hidden="1" outlineLevel="1" x14ac:dyDescent="0.2">
      <c r="A72" s="29" t="s">
        <v>32</v>
      </c>
      <c r="B72" s="30" t="s">
        <v>773</v>
      </c>
      <c r="C72" s="29">
        <v>5.58</v>
      </c>
      <c r="D72" s="100"/>
    </row>
    <row r="73" spans="1:4" ht="15.75" hidden="1" outlineLevel="1" x14ac:dyDescent="0.2">
      <c r="A73" s="29" t="s">
        <v>32</v>
      </c>
      <c r="B73" s="30" t="s">
        <v>938</v>
      </c>
      <c r="C73" s="29">
        <v>5.62</v>
      </c>
      <c r="D73" s="100"/>
    </row>
    <row r="74" spans="1:4" ht="15.75" hidden="1" outlineLevel="1" x14ac:dyDescent="0.2">
      <c r="A74" s="29" t="s">
        <v>32</v>
      </c>
      <c r="B74" s="30" t="s">
        <v>11</v>
      </c>
      <c r="C74" s="29">
        <v>5.54</v>
      </c>
      <c r="D74" s="100"/>
    </row>
    <row r="75" spans="1:4" ht="15.75" hidden="1" outlineLevel="1" x14ac:dyDescent="0.2">
      <c r="A75" s="29" t="s">
        <v>32</v>
      </c>
      <c r="B75" s="30" t="s">
        <v>15</v>
      </c>
      <c r="C75" s="29">
        <v>5.55</v>
      </c>
      <c r="D75" s="100"/>
    </row>
    <row r="76" spans="1:4" ht="15.75" hidden="1" outlineLevel="1" x14ac:dyDescent="0.2">
      <c r="A76" s="29" t="s">
        <v>32</v>
      </c>
      <c r="B76" s="30" t="s">
        <v>1153</v>
      </c>
      <c r="C76" s="29">
        <v>5.63</v>
      </c>
      <c r="D76" s="100"/>
    </row>
    <row r="77" spans="1:4" ht="15.75" hidden="1" outlineLevel="1" x14ac:dyDescent="0.2">
      <c r="A77" s="29" t="s">
        <v>32</v>
      </c>
      <c r="B77" s="30" t="s">
        <v>1154</v>
      </c>
      <c r="C77" s="29">
        <v>5.65</v>
      </c>
      <c r="D77" s="100"/>
    </row>
    <row r="78" spans="1:4" ht="15.75" hidden="1" outlineLevel="1" x14ac:dyDescent="0.2">
      <c r="A78" s="29" t="s">
        <v>32</v>
      </c>
      <c r="B78" s="30" t="s">
        <v>788</v>
      </c>
      <c r="C78" s="29">
        <v>5.66</v>
      </c>
      <c r="D78" s="100"/>
    </row>
    <row r="79" spans="1:4" ht="15.75" hidden="1" outlineLevel="1" x14ac:dyDescent="0.2">
      <c r="A79" s="29" t="s">
        <v>32</v>
      </c>
      <c r="B79" s="30" t="s">
        <v>26</v>
      </c>
      <c r="C79" s="29">
        <v>5.68</v>
      </c>
      <c r="D79" s="100"/>
    </row>
    <row r="80" spans="1:4" ht="15.75" hidden="1" outlineLevel="1" x14ac:dyDescent="0.2">
      <c r="A80" s="29" t="s">
        <v>32</v>
      </c>
      <c r="B80" s="30" t="s">
        <v>18</v>
      </c>
      <c r="C80" s="29">
        <v>5.45</v>
      </c>
      <c r="D80" s="100"/>
    </row>
    <row r="81" spans="1:4" ht="15.75" hidden="1" outlineLevel="1" x14ac:dyDescent="0.2">
      <c r="A81" s="29" t="s">
        <v>32</v>
      </c>
      <c r="B81" s="30" t="s">
        <v>19</v>
      </c>
      <c r="C81" s="29">
        <v>5.47</v>
      </c>
      <c r="D81" s="100"/>
    </row>
    <row r="82" spans="1:4" ht="15.75" hidden="1" outlineLevel="1" x14ac:dyDescent="0.2">
      <c r="A82" s="29" t="s">
        <v>32</v>
      </c>
      <c r="B82" s="30" t="s">
        <v>30</v>
      </c>
      <c r="C82" s="29">
        <v>5.48</v>
      </c>
      <c r="D82" s="100"/>
    </row>
    <row r="83" spans="1:4" ht="15.75" collapsed="1" x14ac:dyDescent="0.2">
      <c r="A83" s="34" t="s">
        <v>32</v>
      </c>
      <c r="B83" s="30"/>
      <c r="C83" s="29"/>
      <c r="D83" s="100"/>
    </row>
    <row r="84" spans="1:4" ht="15.75" hidden="1" outlineLevel="1" x14ac:dyDescent="0.2">
      <c r="A84" s="29" t="s">
        <v>33</v>
      </c>
      <c r="B84" s="30" t="s">
        <v>651</v>
      </c>
      <c r="C84" s="29">
        <v>5.0999999999999996</v>
      </c>
      <c r="D84" s="100"/>
    </row>
    <row r="85" spans="1:4" ht="15.75" hidden="1" outlineLevel="1" x14ac:dyDescent="0.2">
      <c r="A85" s="29" t="s">
        <v>33</v>
      </c>
      <c r="B85" s="30" t="s">
        <v>0</v>
      </c>
      <c r="C85" s="29">
        <v>5.2</v>
      </c>
      <c r="D85" s="100"/>
    </row>
    <row r="86" spans="1:4" ht="15.75" hidden="1" outlineLevel="1" x14ac:dyDescent="0.2">
      <c r="A86" s="29" t="s">
        <v>33</v>
      </c>
      <c r="B86" s="30" t="s">
        <v>724</v>
      </c>
      <c r="C86" s="29">
        <v>5.3</v>
      </c>
      <c r="D86" s="100"/>
    </row>
    <row r="87" spans="1:4" ht="15.75" hidden="1" outlineLevel="1" x14ac:dyDescent="0.2">
      <c r="A87" s="29" t="s">
        <v>33</v>
      </c>
      <c r="B87" s="30" t="s">
        <v>2</v>
      </c>
      <c r="C87" s="29">
        <v>5.6</v>
      </c>
      <c r="D87" s="100"/>
    </row>
    <row r="88" spans="1:4" ht="15.75" hidden="1" outlineLevel="1" x14ac:dyDescent="0.2">
      <c r="A88" s="29" t="s">
        <v>33</v>
      </c>
      <c r="B88" s="30" t="s">
        <v>730</v>
      </c>
      <c r="C88" s="31">
        <v>5.0999999999999996</v>
      </c>
      <c r="D88" s="100"/>
    </row>
    <row r="89" spans="1:4" ht="15.75" hidden="1" outlineLevel="1" x14ac:dyDescent="0.2">
      <c r="A89" s="29" t="s">
        <v>33</v>
      </c>
      <c r="B89" s="30" t="s">
        <v>3</v>
      </c>
      <c r="C89" s="29">
        <v>5.14</v>
      </c>
      <c r="D89" s="100"/>
    </row>
    <row r="90" spans="1:4" ht="15.75" hidden="1" outlineLevel="1" x14ac:dyDescent="0.2">
      <c r="A90" s="29" t="s">
        <v>33</v>
      </c>
      <c r="B90" s="30" t="s">
        <v>29</v>
      </c>
      <c r="C90" s="29">
        <v>5.19</v>
      </c>
      <c r="D90" s="100"/>
    </row>
    <row r="91" spans="1:4" ht="15.75" hidden="1" outlineLevel="1" x14ac:dyDescent="0.2">
      <c r="A91" s="29" t="s">
        <v>33</v>
      </c>
      <c r="B91" s="30" t="s">
        <v>28</v>
      </c>
      <c r="C91" s="29">
        <v>5.24</v>
      </c>
      <c r="D91" s="100"/>
    </row>
    <row r="92" spans="1:4" ht="15.75" hidden="1" outlineLevel="1" x14ac:dyDescent="0.2">
      <c r="A92" s="29" t="s">
        <v>33</v>
      </c>
      <c r="B92" s="30" t="s">
        <v>1</v>
      </c>
      <c r="C92" s="29">
        <v>5.26</v>
      </c>
      <c r="D92" s="100"/>
    </row>
    <row r="93" spans="1:4" ht="15.75" hidden="1" outlineLevel="1" x14ac:dyDescent="0.2">
      <c r="A93" s="29" t="s">
        <v>33</v>
      </c>
      <c r="B93" s="30" t="s">
        <v>604</v>
      </c>
      <c r="C93" s="29">
        <v>5.27</v>
      </c>
      <c r="D93" s="100"/>
    </row>
    <row r="94" spans="1:4" ht="15.75" hidden="1" outlineLevel="1" x14ac:dyDescent="0.2">
      <c r="A94" s="29" t="s">
        <v>33</v>
      </c>
      <c r="B94" s="30" t="s">
        <v>605</v>
      </c>
      <c r="C94" s="29">
        <v>5.28</v>
      </c>
      <c r="D94" s="100"/>
    </row>
    <row r="95" spans="1:4" ht="15.75" hidden="1" outlineLevel="1" x14ac:dyDescent="0.2">
      <c r="A95" s="29" t="s">
        <v>33</v>
      </c>
      <c r="B95" s="30" t="s">
        <v>609</v>
      </c>
      <c r="C95" s="29">
        <v>5.29</v>
      </c>
      <c r="D95" s="100"/>
    </row>
    <row r="96" spans="1:4" ht="15.75" hidden="1" outlineLevel="1" x14ac:dyDescent="0.2">
      <c r="A96" s="29" t="s">
        <v>33</v>
      </c>
      <c r="B96" s="30" t="s">
        <v>5</v>
      </c>
      <c r="C96" s="31">
        <v>5.3</v>
      </c>
      <c r="D96" s="100"/>
    </row>
    <row r="97" spans="1:4" ht="15.75" hidden="1" outlineLevel="1" x14ac:dyDescent="0.2">
      <c r="A97" s="29" t="s">
        <v>33</v>
      </c>
      <c r="B97" s="30" t="s">
        <v>9</v>
      </c>
      <c r="C97" s="29">
        <v>5.31</v>
      </c>
      <c r="D97" s="100"/>
    </row>
    <row r="98" spans="1:4" ht="15.75" hidden="1" outlineLevel="1" x14ac:dyDescent="0.2">
      <c r="A98" s="29" t="s">
        <v>33</v>
      </c>
      <c r="B98" s="30" t="s">
        <v>606</v>
      </c>
      <c r="C98" s="29">
        <v>5.36</v>
      </c>
      <c r="D98" s="100"/>
    </row>
    <row r="99" spans="1:4" ht="15.75" hidden="1" outlineLevel="1" x14ac:dyDescent="0.2">
      <c r="A99" s="29" t="s">
        <v>33</v>
      </c>
      <c r="B99" s="30" t="s">
        <v>6</v>
      </c>
      <c r="C99" s="29">
        <v>5.49</v>
      </c>
      <c r="D99" s="100"/>
    </row>
    <row r="100" spans="1:4" ht="15.75" hidden="1" outlineLevel="1" x14ac:dyDescent="0.2">
      <c r="A100" s="29" t="s">
        <v>33</v>
      </c>
      <c r="B100" s="30" t="s">
        <v>8</v>
      </c>
      <c r="C100" s="29">
        <v>5.51</v>
      </c>
      <c r="D100" s="100"/>
    </row>
    <row r="101" spans="1:4" ht="15.75" hidden="1" outlineLevel="1" x14ac:dyDescent="0.2">
      <c r="A101" s="29" t="s">
        <v>33</v>
      </c>
      <c r="B101" s="30" t="s">
        <v>7</v>
      </c>
      <c r="C101" s="29">
        <v>5.52</v>
      </c>
      <c r="D101" s="100"/>
    </row>
    <row r="102" spans="1:4" ht="15.75" hidden="1" outlineLevel="1" x14ac:dyDescent="0.2">
      <c r="A102" s="29" t="s">
        <v>33</v>
      </c>
      <c r="B102" s="30" t="s">
        <v>396</v>
      </c>
      <c r="C102" s="29">
        <v>5.53</v>
      </c>
      <c r="D102" s="100"/>
    </row>
    <row r="103" spans="1:4" ht="15.75" hidden="1" outlineLevel="1" x14ac:dyDescent="0.2">
      <c r="A103" s="29" t="s">
        <v>33</v>
      </c>
      <c r="B103" s="30" t="s">
        <v>13</v>
      </c>
      <c r="C103" s="29">
        <v>5.69</v>
      </c>
      <c r="D103" s="100"/>
    </row>
    <row r="104" spans="1:4" ht="15.75" hidden="1" outlineLevel="1" x14ac:dyDescent="0.2">
      <c r="A104" s="29" t="s">
        <v>33</v>
      </c>
      <c r="B104" s="30" t="s">
        <v>421</v>
      </c>
      <c r="C104" s="29">
        <v>5.75</v>
      </c>
      <c r="D104" s="100"/>
    </row>
    <row r="105" spans="1:4" ht="15.75" hidden="1" outlineLevel="1" x14ac:dyDescent="0.2">
      <c r="A105" s="29" t="s">
        <v>33</v>
      </c>
      <c r="B105" s="30" t="s">
        <v>14</v>
      </c>
      <c r="C105" s="31">
        <v>5.7</v>
      </c>
      <c r="D105" s="100"/>
    </row>
    <row r="106" spans="1:4" ht="15.75" hidden="1" outlineLevel="1" x14ac:dyDescent="0.2">
      <c r="A106" s="29" t="s">
        <v>33</v>
      </c>
      <c r="B106" s="30" t="s">
        <v>621</v>
      </c>
      <c r="C106" s="29">
        <v>5.74</v>
      </c>
      <c r="D106" s="100"/>
    </row>
    <row r="107" spans="1:4" ht="15.75" hidden="1" outlineLevel="1" x14ac:dyDescent="0.2">
      <c r="A107" s="29" t="s">
        <v>33</v>
      </c>
      <c r="B107" s="30" t="s">
        <v>925</v>
      </c>
      <c r="C107" s="29">
        <v>5.76</v>
      </c>
      <c r="D107" s="100"/>
    </row>
    <row r="108" spans="1:4" ht="15.75" hidden="1" outlineLevel="1" x14ac:dyDescent="0.2">
      <c r="A108" s="29" t="s">
        <v>33</v>
      </c>
      <c r="B108" s="30" t="s">
        <v>669</v>
      </c>
      <c r="C108" s="29">
        <v>5.89</v>
      </c>
      <c r="D108" s="99" t="s">
        <v>935</v>
      </c>
    </row>
    <row r="109" spans="1:4" ht="15.75" hidden="1" outlineLevel="1" x14ac:dyDescent="0.2">
      <c r="A109" s="29" t="s">
        <v>33</v>
      </c>
      <c r="B109" s="30" t="s">
        <v>773</v>
      </c>
      <c r="C109" s="29">
        <v>5.58</v>
      </c>
      <c r="D109" s="100"/>
    </row>
    <row r="110" spans="1:4" ht="15.75" hidden="1" outlineLevel="1" x14ac:dyDescent="0.2">
      <c r="A110" s="29" t="s">
        <v>33</v>
      </c>
      <c r="B110" s="30" t="s">
        <v>938</v>
      </c>
      <c r="C110" s="29">
        <v>5.62</v>
      </c>
      <c r="D110" s="100"/>
    </row>
    <row r="111" spans="1:4" ht="15.75" hidden="1" outlineLevel="1" x14ac:dyDescent="0.2">
      <c r="A111" s="29" t="s">
        <v>33</v>
      </c>
      <c r="B111" s="30" t="s">
        <v>11</v>
      </c>
      <c r="C111" s="29">
        <v>5.54</v>
      </c>
      <c r="D111" s="100"/>
    </row>
    <row r="112" spans="1:4" ht="15.75" hidden="1" outlineLevel="1" x14ac:dyDescent="0.2">
      <c r="A112" s="29" t="s">
        <v>33</v>
      </c>
      <c r="B112" s="30" t="s">
        <v>15</v>
      </c>
      <c r="C112" s="29">
        <v>5.55</v>
      </c>
      <c r="D112" s="100"/>
    </row>
    <row r="113" spans="1:4" ht="15.75" hidden="1" outlineLevel="1" x14ac:dyDescent="0.2">
      <c r="A113" s="29" t="s">
        <v>33</v>
      </c>
      <c r="B113" s="30" t="s">
        <v>1154</v>
      </c>
      <c r="C113" s="29">
        <v>5.65</v>
      </c>
      <c r="D113" s="100"/>
    </row>
    <row r="114" spans="1:4" ht="15.75" hidden="1" outlineLevel="1" x14ac:dyDescent="0.2">
      <c r="A114" s="29" t="s">
        <v>33</v>
      </c>
      <c r="B114" s="30" t="s">
        <v>788</v>
      </c>
      <c r="C114" s="29">
        <v>5.66</v>
      </c>
      <c r="D114" s="100"/>
    </row>
    <row r="115" spans="1:4" ht="15.75" hidden="1" outlineLevel="1" x14ac:dyDescent="0.2">
      <c r="A115" s="29" t="s">
        <v>33</v>
      </c>
      <c r="B115" s="30" t="s">
        <v>26</v>
      </c>
      <c r="C115" s="29">
        <v>5.68</v>
      </c>
      <c r="D115" s="100"/>
    </row>
    <row r="116" spans="1:4" ht="15.75" hidden="1" outlineLevel="1" x14ac:dyDescent="0.2">
      <c r="A116" s="29" t="s">
        <v>33</v>
      </c>
      <c r="B116" s="30" t="s">
        <v>18</v>
      </c>
      <c r="C116" s="29">
        <v>5.45</v>
      </c>
      <c r="D116" s="100"/>
    </row>
    <row r="117" spans="1:4" ht="15.75" hidden="1" outlineLevel="1" x14ac:dyDescent="0.2">
      <c r="A117" s="29" t="s">
        <v>33</v>
      </c>
      <c r="B117" s="30" t="s">
        <v>19</v>
      </c>
      <c r="C117" s="29">
        <v>5.47</v>
      </c>
      <c r="D117" s="100"/>
    </row>
    <row r="118" spans="1:4" ht="15.75" hidden="1" outlineLevel="1" x14ac:dyDescent="0.2">
      <c r="A118" s="29" t="s">
        <v>33</v>
      </c>
      <c r="B118" s="30" t="s">
        <v>30</v>
      </c>
      <c r="C118" s="29">
        <v>5.48</v>
      </c>
      <c r="D118" s="100"/>
    </row>
    <row r="119" spans="1:4" ht="15.75" collapsed="1" x14ac:dyDescent="0.2">
      <c r="A119" s="34" t="s">
        <v>33</v>
      </c>
      <c r="B119" s="30"/>
      <c r="C119" s="29"/>
      <c r="D119" s="100"/>
    </row>
    <row r="120" spans="1:4" ht="15.75" hidden="1" outlineLevel="1" x14ac:dyDescent="0.2">
      <c r="A120" s="29" t="s">
        <v>791</v>
      </c>
      <c r="B120" s="30" t="s">
        <v>651</v>
      </c>
      <c r="C120" s="29">
        <v>5.0999999999999996</v>
      </c>
      <c r="D120" s="100"/>
    </row>
    <row r="121" spans="1:4" ht="15.75" hidden="1" outlineLevel="1" x14ac:dyDescent="0.2">
      <c r="A121" s="29" t="s">
        <v>791</v>
      </c>
      <c r="B121" s="30" t="s">
        <v>0</v>
      </c>
      <c r="C121" s="29">
        <v>5.2</v>
      </c>
      <c r="D121" s="100"/>
    </row>
    <row r="122" spans="1:4" ht="15.75" hidden="1" outlineLevel="1" x14ac:dyDescent="0.2">
      <c r="A122" s="29" t="s">
        <v>791</v>
      </c>
      <c r="B122" s="30" t="s">
        <v>724</v>
      </c>
      <c r="C122" s="29">
        <v>5.3</v>
      </c>
      <c r="D122" s="100"/>
    </row>
    <row r="123" spans="1:4" ht="15.75" hidden="1" outlineLevel="1" x14ac:dyDescent="0.2">
      <c r="A123" s="29" t="s">
        <v>791</v>
      </c>
      <c r="B123" s="30" t="s">
        <v>2</v>
      </c>
      <c r="C123" s="29">
        <v>5.6</v>
      </c>
      <c r="D123" s="100"/>
    </row>
    <row r="124" spans="1:4" ht="15.75" hidden="1" outlineLevel="1" x14ac:dyDescent="0.2">
      <c r="A124" s="29" t="s">
        <v>791</v>
      </c>
      <c r="B124" s="30" t="s">
        <v>730</v>
      </c>
      <c r="C124" s="31">
        <v>5.0999999999999996</v>
      </c>
      <c r="D124" s="100"/>
    </row>
    <row r="125" spans="1:4" ht="15.75" hidden="1" outlineLevel="1" x14ac:dyDescent="0.2">
      <c r="A125" s="29" t="s">
        <v>791</v>
      </c>
      <c r="B125" s="30" t="s">
        <v>3</v>
      </c>
      <c r="C125" s="29">
        <v>5.14</v>
      </c>
      <c r="D125" s="100"/>
    </row>
    <row r="126" spans="1:4" ht="15.75" hidden="1" outlineLevel="1" x14ac:dyDescent="0.2">
      <c r="A126" s="29" t="s">
        <v>791</v>
      </c>
      <c r="B126" s="30" t="s">
        <v>29</v>
      </c>
      <c r="C126" s="29">
        <v>5.19</v>
      </c>
      <c r="D126" s="100"/>
    </row>
    <row r="127" spans="1:4" ht="15.75" hidden="1" outlineLevel="1" x14ac:dyDescent="0.2">
      <c r="A127" s="29" t="s">
        <v>791</v>
      </c>
      <c r="B127" s="30" t="s">
        <v>28</v>
      </c>
      <c r="C127" s="29">
        <v>5.24</v>
      </c>
      <c r="D127" s="100"/>
    </row>
    <row r="128" spans="1:4" ht="15.75" hidden="1" outlineLevel="1" x14ac:dyDescent="0.2">
      <c r="A128" s="29" t="s">
        <v>791</v>
      </c>
      <c r="B128" s="30" t="s">
        <v>1</v>
      </c>
      <c r="C128" s="29">
        <v>5.26</v>
      </c>
      <c r="D128" s="100"/>
    </row>
    <row r="129" spans="1:4" ht="15.75" hidden="1" outlineLevel="1" x14ac:dyDescent="0.2">
      <c r="A129" s="29" t="s">
        <v>791</v>
      </c>
      <c r="B129" s="30" t="s">
        <v>604</v>
      </c>
      <c r="C129" s="29">
        <v>5.27</v>
      </c>
      <c r="D129" s="100"/>
    </row>
    <row r="130" spans="1:4" ht="15.75" hidden="1" outlineLevel="1" x14ac:dyDescent="0.2">
      <c r="A130" s="29" t="s">
        <v>791</v>
      </c>
      <c r="B130" s="30" t="s">
        <v>605</v>
      </c>
      <c r="C130" s="29">
        <v>5.28</v>
      </c>
      <c r="D130" s="100"/>
    </row>
    <row r="131" spans="1:4" ht="15.75" hidden="1" outlineLevel="1" x14ac:dyDescent="0.2">
      <c r="A131" s="29" t="s">
        <v>791</v>
      </c>
      <c r="B131" s="30" t="s">
        <v>609</v>
      </c>
      <c r="C131" s="29">
        <v>5.29</v>
      </c>
      <c r="D131" s="100"/>
    </row>
    <row r="132" spans="1:4" ht="15.75" hidden="1" outlineLevel="1" x14ac:dyDescent="0.2">
      <c r="A132" s="29" t="s">
        <v>791</v>
      </c>
      <c r="B132" s="30" t="s">
        <v>5</v>
      </c>
      <c r="C132" s="31">
        <v>5.3</v>
      </c>
      <c r="D132" s="100"/>
    </row>
    <row r="133" spans="1:4" ht="15.75" hidden="1" outlineLevel="1" x14ac:dyDescent="0.2">
      <c r="A133" s="29" t="s">
        <v>791</v>
      </c>
      <c r="B133" s="30" t="s">
        <v>9</v>
      </c>
      <c r="C133" s="29">
        <v>5.31</v>
      </c>
      <c r="D133" s="100"/>
    </row>
    <row r="134" spans="1:4" ht="15.75" hidden="1" outlineLevel="1" x14ac:dyDescent="0.2">
      <c r="A134" s="29" t="s">
        <v>791</v>
      </c>
      <c r="B134" s="30" t="s">
        <v>606</v>
      </c>
      <c r="C134" s="29">
        <v>5.36</v>
      </c>
      <c r="D134" s="100"/>
    </row>
    <row r="135" spans="1:4" ht="15.75" hidden="1" outlineLevel="1" x14ac:dyDescent="0.2">
      <c r="A135" s="29" t="s">
        <v>791</v>
      </c>
      <c r="B135" s="30" t="s">
        <v>396</v>
      </c>
      <c r="C135" s="29">
        <v>5.53</v>
      </c>
      <c r="D135" s="100"/>
    </row>
    <row r="136" spans="1:4" ht="15.75" hidden="1" outlineLevel="1" x14ac:dyDescent="0.2">
      <c r="A136" s="29" t="s">
        <v>791</v>
      </c>
      <c r="B136" s="30" t="s">
        <v>773</v>
      </c>
      <c r="C136" s="29">
        <v>5.58</v>
      </c>
      <c r="D136" s="100"/>
    </row>
    <row r="137" spans="1:4" ht="15.75" hidden="1" outlineLevel="1" x14ac:dyDescent="0.2">
      <c r="A137" s="29" t="s">
        <v>791</v>
      </c>
      <c r="B137" s="30" t="s">
        <v>938</v>
      </c>
      <c r="C137" s="29">
        <v>5.62</v>
      </c>
      <c r="D137" s="100"/>
    </row>
    <row r="138" spans="1:4" ht="15.75" hidden="1" outlineLevel="1" x14ac:dyDescent="0.2">
      <c r="A138" s="29" t="s">
        <v>791</v>
      </c>
      <c r="B138" s="30" t="s">
        <v>11</v>
      </c>
      <c r="C138" s="29">
        <v>5.54</v>
      </c>
      <c r="D138" s="100"/>
    </row>
    <row r="139" spans="1:4" ht="15.75" hidden="1" outlineLevel="1" x14ac:dyDescent="0.2">
      <c r="A139" s="29" t="s">
        <v>791</v>
      </c>
      <c r="B139" s="30" t="s">
        <v>15</v>
      </c>
      <c r="C139" s="29">
        <v>5.55</v>
      </c>
      <c r="D139" s="100"/>
    </row>
    <row r="140" spans="1:4" ht="15.75" hidden="1" outlineLevel="1" x14ac:dyDescent="0.2">
      <c r="A140" s="29" t="s">
        <v>791</v>
      </c>
      <c r="B140" s="30" t="s">
        <v>1153</v>
      </c>
      <c r="C140" s="29">
        <v>5.63</v>
      </c>
      <c r="D140" s="100"/>
    </row>
    <row r="141" spans="1:4" ht="15.75" hidden="1" outlineLevel="1" x14ac:dyDescent="0.2">
      <c r="A141" s="29" t="s">
        <v>791</v>
      </c>
      <c r="B141" s="30" t="s">
        <v>18</v>
      </c>
      <c r="C141" s="29">
        <v>5.45</v>
      </c>
      <c r="D141" s="100"/>
    </row>
    <row r="142" spans="1:4" ht="15.75" hidden="1" outlineLevel="1" x14ac:dyDescent="0.2">
      <c r="A142" s="29" t="s">
        <v>791</v>
      </c>
      <c r="B142" s="30" t="s">
        <v>19</v>
      </c>
      <c r="C142" s="29">
        <v>5.47</v>
      </c>
      <c r="D142" s="100"/>
    </row>
    <row r="143" spans="1:4" ht="15.75" hidden="1" outlineLevel="1" x14ac:dyDescent="0.2">
      <c r="A143" s="29" t="s">
        <v>791</v>
      </c>
      <c r="B143" s="30" t="s">
        <v>30</v>
      </c>
      <c r="C143" s="29">
        <v>5.48</v>
      </c>
      <c r="D143" s="100"/>
    </row>
    <row r="144" spans="1:4" ht="15.75" collapsed="1" x14ac:dyDescent="0.2">
      <c r="A144" s="34" t="s">
        <v>791</v>
      </c>
      <c r="B144" s="30"/>
      <c r="C144" s="29"/>
      <c r="D144" s="100"/>
    </row>
    <row r="145" spans="1:4" ht="15.75" hidden="1" outlineLevel="1" x14ac:dyDescent="0.2">
      <c r="A145" s="29" t="s">
        <v>34</v>
      </c>
      <c r="B145" s="30" t="s">
        <v>651</v>
      </c>
      <c r="C145" s="29">
        <v>5.0999999999999996</v>
      </c>
      <c r="D145" s="100"/>
    </row>
    <row r="146" spans="1:4" ht="15.75" hidden="1" outlineLevel="1" x14ac:dyDescent="0.2">
      <c r="A146" s="29" t="s">
        <v>34</v>
      </c>
      <c r="B146" s="30" t="s">
        <v>0</v>
      </c>
      <c r="C146" s="29">
        <v>5.2</v>
      </c>
      <c r="D146" s="100"/>
    </row>
    <row r="147" spans="1:4" ht="15.75" hidden="1" outlineLevel="1" x14ac:dyDescent="0.2">
      <c r="A147" s="29" t="s">
        <v>34</v>
      </c>
      <c r="B147" s="30" t="s">
        <v>724</v>
      </c>
      <c r="C147" s="29">
        <v>5.3</v>
      </c>
      <c r="D147" s="100"/>
    </row>
    <row r="148" spans="1:4" ht="15.75" hidden="1" outlineLevel="1" x14ac:dyDescent="0.2">
      <c r="A148" s="29" t="s">
        <v>34</v>
      </c>
      <c r="B148" s="30" t="s">
        <v>2</v>
      </c>
      <c r="C148" s="29">
        <v>5.6</v>
      </c>
      <c r="D148" s="100"/>
    </row>
    <row r="149" spans="1:4" ht="15.75" hidden="1" outlineLevel="1" x14ac:dyDescent="0.2">
      <c r="A149" s="29" t="s">
        <v>34</v>
      </c>
      <c r="B149" s="30" t="s">
        <v>730</v>
      </c>
      <c r="C149" s="31">
        <v>5.0999999999999996</v>
      </c>
      <c r="D149" s="100"/>
    </row>
    <row r="150" spans="1:4" ht="15.75" hidden="1" outlineLevel="1" x14ac:dyDescent="0.2">
      <c r="A150" s="29" t="s">
        <v>34</v>
      </c>
      <c r="B150" s="30" t="s">
        <v>3</v>
      </c>
      <c r="C150" s="29">
        <v>5.14</v>
      </c>
      <c r="D150" s="100"/>
    </row>
    <row r="151" spans="1:4" ht="15.75" hidden="1" outlineLevel="1" x14ac:dyDescent="0.2">
      <c r="A151" s="29" t="s">
        <v>34</v>
      </c>
      <c r="B151" s="30" t="s">
        <v>29</v>
      </c>
      <c r="C151" s="29">
        <v>5.19</v>
      </c>
      <c r="D151" s="100"/>
    </row>
    <row r="152" spans="1:4" ht="15.75" hidden="1" outlineLevel="1" x14ac:dyDescent="0.2">
      <c r="A152" s="29" t="s">
        <v>34</v>
      </c>
      <c r="B152" s="30" t="s">
        <v>28</v>
      </c>
      <c r="C152" s="29">
        <v>5.24</v>
      </c>
      <c r="D152" s="100"/>
    </row>
    <row r="153" spans="1:4" ht="15.75" hidden="1" outlineLevel="1" x14ac:dyDescent="0.2">
      <c r="A153" s="29" t="s">
        <v>34</v>
      </c>
      <c r="B153" s="30" t="s">
        <v>1</v>
      </c>
      <c r="C153" s="29">
        <v>5.26</v>
      </c>
      <c r="D153" s="100"/>
    </row>
    <row r="154" spans="1:4" ht="15.75" hidden="1" outlineLevel="1" x14ac:dyDescent="0.2">
      <c r="A154" s="29" t="s">
        <v>34</v>
      </c>
      <c r="B154" s="30" t="s">
        <v>604</v>
      </c>
      <c r="C154" s="29">
        <v>5.27</v>
      </c>
      <c r="D154" s="100"/>
    </row>
    <row r="155" spans="1:4" ht="15.75" hidden="1" outlineLevel="1" x14ac:dyDescent="0.2">
      <c r="A155" s="29" t="s">
        <v>34</v>
      </c>
      <c r="B155" s="30" t="s">
        <v>605</v>
      </c>
      <c r="C155" s="29">
        <v>5.28</v>
      </c>
      <c r="D155" s="100"/>
    </row>
    <row r="156" spans="1:4" ht="15.75" hidden="1" outlineLevel="1" x14ac:dyDescent="0.2">
      <c r="A156" s="29" t="s">
        <v>34</v>
      </c>
      <c r="B156" s="30" t="s">
        <v>5</v>
      </c>
      <c r="C156" s="31">
        <v>5.3</v>
      </c>
      <c r="D156" s="100"/>
    </row>
    <row r="157" spans="1:4" ht="15.75" hidden="1" outlineLevel="1" x14ac:dyDescent="0.2">
      <c r="A157" s="29" t="s">
        <v>34</v>
      </c>
      <c r="B157" s="30" t="s">
        <v>300</v>
      </c>
      <c r="C157" s="29">
        <v>5.32</v>
      </c>
      <c r="D157" s="100"/>
    </row>
    <row r="158" spans="1:4" ht="15.75" hidden="1" outlineLevel="1" x14ac:dyDescent="0.2">
      <c r="A158" s="29" t="s">
        <v>34</v>
      </c>
      <c r="B158" s="30" t="s">
        <v>606</v>
      </c>
      <c r="C158" s="29">
        <v>5.36</v>
      </c>
      <c r="D158" s="100"/>
    </row>
    <row r="159" spans="1:4" ht="15.75" hidden="1" outlineLevel="1" x14ac:dyDescent="0.2">
      <c r="A159" s="29" t="s">
        <v>34</v>
      </c>
      <c r="B159" s="30" t="s">
        <v>396</v>
      </c>
      <c r="C159" s="29">
        <v>5.53</v>
      </c>
      <c r="D159" s="100"/>
    </row>
    <row r="160" spans="1:4" ht="15.75" hidden="1" outlineLevel="1" x14ac:dyDescent="0.2">
      <c r="A160" s="29" t="s">
        <v>34</v>
      </c>
      <c r="B160" s="30" t="s">
        <v>773</v>
      </c>
      <c r="C160" s="29">
        <v>5.58</v>
      </c>
      <c r="D160" s="100"/>
    </row>
    <row r="161" spans="1:4" ht="15.75" hidden="1" outlineLevel="1" x14ac:dyDescent="0.2">
      <c r="A161" s="29" t="s">
        <v>34</v>
      </c>
      <c r="B161" s="30" t="s">
        <v>11</v>
      </c>
      <c r="C161" s="29">
        <v>5.54</v>
      </c>
      <c r="D161" s="100"/>
    </row>
    <row r="162" spans="1:4" ht="15.75" hidden="1" outlineLevel="1" x14ac:dyDescent="0.2">
      <c r="A162" s="29" t="s">
        <v>34</v>
      </c>
      <c r="B162" s="30" t="s">
        <v>15</v>
      </c>
      <c r="C162" s="29">
        <v>5.55</v>
      </c>
      <c r="D162" s="100"/>
    </row>
    <row r="163" spans="1:4" ht="15.75" hidden="1" outlineLevel="1" x14ac:dyDescent="0.2">
      <c r="A163" s="29" t="s">
        <v>34</v>
      </c>
      <c r="B163" s="30" t="s">
        <v>938</v>
      </c>
      <c r="C163" s="29">
        <v>5.62</v>
      </c>
      <c r="D163" s="100"/>
    </row>
    <row r="164" spans="1:4" ht="15.75" hidden="1" outlineLevel="1" x14ac:dyDescent="0.2">
      <c r="A164" s="29" t="s">
        <v>34</v>
      </c>
      <c r="B164" s="30" t="s">
        <v>1153</v>
      </c>
      <c r="C164" s="29">
        <v>5.63</v>
      </c>
      <c r="D164" s="100"/>
    </row>
    <row r="165" spans="1:4" ht="15.75" hidden="1" outlineLevel="1" x14ac:dyDescent="0.2">
      <c r="A165" s="29" t="s">
        <v>34</v>
      </c>
      <c r="B165" s="30" t="s">
        <v>18</v>
      </c>
      <c r="C165" s="29">
        <v>5.45</v>
      </c>
      <c r="D165" s="100"/>
    </row>
    <row r="166" spans="1:4" ht="15.75" hidden="1" outlineLevel="1" x14ac:dyDescent="0.2">
      <c r="A166" s="29" t="s">
        <v>34</v>
      </c>
      <c r="B166" s="30" t="s">
        <v>19</v>
      </c>
      <c r="C166" s="29">
        <v>5.47</v>
      </c>
      <c r="D166" s="100"/>
    </row>
    <row r="167" spans="1:4" ht="15.75" hidden="1" outlineLevel="1" x14ac:dyDescent="0.2">
      <c r="A167" s="29" t="s">
        <v>34</v>
      </c>
      <c r="B167" s="30" t="s">
        <v>30</v>
      </c>
      <c r="C167" s="29">
        <v>5.48</v>
      </c>
      <c r="D167" s="100"/>
    </row>
    <row r="168" spans="1:4" ht="15.75" collapsed="1" x14ac:dyDescent="0.2">
      <c r="A168" s="34" t="s">
        <v>34</v>
      </c>
      <c r="B168" s="30"/>
      <c r="C168" s="29"/>
      <c r="D168" s="100"/>
    </row>
    <row r="169" spans="1:4" ht="15.75" hidden="1" outlineLevel="1" x14ac:dyDescent="0.2">
      <c r="A169" s="29" t="s">
        <v>35</v>
      </c>
      <c r="B169" s="30" t="s">
        <v>651</v>
      </c>
      <c r="C169" s="29">
        <v>5.0999999999999996</v>
      </c>
      <c r="D169" s="100"/>
    </row>
    <row r="170" spans="1:4" ht="15.75" hidden="1" outlineLevel="1" x14ac:dyDescent="0.2">
      <c r="A170" s="29" t="s">
        <v>35</v>
      </c>
      <c r="B170" s="30" t="s">
        <v>0</v>
      </c>
      <c r="C170" s="29">
        <v>5.2</v>
      </c>
      <c r="D170" s="100"/>
    </row>
    <row r="171" spans="1:4" ht="15.75" hidden="1" outlineLevel="1" x14ac:dyDescent="0.2">
      <c r="A171" s="29" t="s">
        <v>35</v>
      </c>
      <c r="B171" s="30" t="s">
        <v>724</v>
      </c>
      <c r="C171" s="29">
        <v>5.3</v>
      </c>
      <c r="D171" s="100"/>
    </row>
    <row r="172" spans="1:4" ht="15.75" hidden="1" outlineLevel="1" x14ac:dyDescent="0.2">
      <c r="A172" s="29" t="s">
        <v>35</v>
      </c>
      <c r="B172" s="30" t="s">
        <v>2</v>
      </c>
      <c r="C172" s="29">
        <v>5.6</v>
      </c>
      <c r="D172" s="100"/>
    </row>
    <row r="173" spans="1:4" ht="15.75" hidden="1" outlineLevel="1" x14ac:dyDescent="0.2">
      <c r="A173" s="29" t="s">
        <v>35</v>
      </c>
      <c r="B173" s="30" t="s">
        <v>730</v>
      </c>
      <c r="C173" s="31">
        <v>5.0999999999999996</v>
      </c>
      <c r="D173" s="100"/>
    </row>
    <row r="174" spans="1:4" ht="15.75" hidden="1" outlineLevel="1" x14ac:dyDescent="0.2">
      <c r="A174" s="29" t="s">
        <v>35</v>
      </c>
      <c r="B174" s="30" t="s">
        <v>3</v>
      </c>
      <c r="C174" s="29">
        <v>5.14</v>
      </c>
      <c r="D174" s="100"/>
    </row>
    <row r="175" spans="1:4" ht="15.75" hidden="1" outlineLevel="1" x14ac:dyDescent="0.2">
      <c r="A175" s="29" t="s">
        <v>35</v>
      </c>
      <c r="B175" s="30" t="s">
        <v>29</v>
      </c>
      <c r="C175" s="29">
        <v>5.19</v>
      </c>
      <c r="D175" s="100"/>
    </row>
    <row r="176" spans="1:4" ht="15.75" hidden="1" outlineLevel="1" x14ac:dyDescent="0.2">
      <c r="A176" s="29" t="s">
        <v>35</v>
      </c>
      <c r="B176" s="30" t="s">
        <v>28</v>
      </c>
      <c r="C176" s="29">
        <v>5.24</v>
      </c>
      <c r="D176" s="100"/>
    </row>
    <row r="177" spans="1:4" ht="15.75" hidden="1" outlineLevel="1" x14ac:dyDescent="0.2">
      <c r="A177" s="29" t="s">
        <v>35</v>
      </c>
      <c r="B177" s="30" t="s">
        <v>1</v>
      </c>
      <c r="C177" s="29">
        <v>5.26</v>
      </c>
      <c r="D177" s="100"/>
    </row>
    <row r="178" spans="1:4" ht="15.75" hidden="1" outlineLevel="1" x14ac:dyDescent="0.2">
      <c r="A178" s="29" t="s">
        <v>35</v>
      </c>
      <c r="B178" s="30" t="s">
        <v>604</v>
      </c>
      <c r="C178" s="29">
        <v>5.27</v>
      </c>
      <c r="D178" s="100"/>
    </row>
    <row r="179" spans="1:4" ht="15.75" hidden="1" outlineLevel="1" x14ac:dyDescent="0.2">
      <c r="A179" s="29" t="s">
        <v>35</v>
      </c>
      <c r="B179" s="30" t="s">
        <v>605</v>
      </c>
      <c r="C179" s="29">
        <v>5.28</v>
      </c>
      <c r="D179" s="100"/>
    </row>
    <row r="180" spans="1:4" ht="15.75" hidden="1" outlineLevel="1" x14ac:dyDescent="0.2">
      <c r="A180" s="29" t="s">
        <v>35</v>
      </c>
      <c r="B180" s="30" t="s">
        <v>609</v>
      </c>
      <c r="C180" s="29">
        <v>5.29</v>
      </c>
      <c r="D180" s="100"/>
    </row>
    <row r="181" spans="1:4" ht="15.75" hidden="1" outlineLevel="1" x14ac:dyDescent="0.2">
      <c r="A181" s="29" t="s">
        <v>35</v>
      </c>
      <c r="B181" s="30" t="s">
        <v>5</v>
      </c>
      <c r="C181" s="31">
        <v>5.3</v>
      </c>
      <c r="D181" s="100"/>
    </row>
    <row r="182" spans="1:4" ht="15.75" hidden="1" outlineLevel="1" x14ac:dyDescent="0.2">
      <c r="A182" s="29" t="s">
        <v>35</v>
      </c>
      <c r="B182" s="30" t="s">
        <v>300</v>
      </c>
      <c r="C182" s="29">
        <v>5.32</v>
      </c>
      <c r="D182" s="100"/>
    </row>
    <row r="183" spans="1:4" ht="15.75" hidden="1" outlineLevel="1" x14ac:dyDescent="0.2">
      <c r="A183" s="29" t="s">
        <v>35</v>
      </c>
      <c r="B183" s="30" t="s">
        <v>606</v>
      </c>
      <c r="C183" s="29">
        <v>5.36</v>
      </c>
      <c r="D183" s="100"/>
    </row>
    <row r="184" spans="1:4" ht="15.75" hidden="1" outlineLevel="1" x14ac:dyDescent="0.2">
      <c r="A184" s="29" t="s">
        <v>35</v>
      </c>
      <c r="B184" s="30" t="s">
        <v>396</v>
      </c>
      <c r="C184" s="29">
        <v>5.53</v>
      </c>
      <c r="D184" s="100"/>
    </row>
    <row r="185" spans="1:4" ht="15.75" hidden="1" outlineLevel="1" x14ac:dyDescent="0.2">
      <c r="A185" s="29" t="s">
        <v>35</v>
      </c>
      <c r="B185" s="30" t="s">
        <v>773</v>
      </c>
      <c r="C185" s="29">
        <v>5.58</v>
      </c>
      <c r="D185" s="100"/>
    </row>
    <row r="186" spans="1:4" ht="15.75" hidden="1" outlineLevel="1" x14ac:dyDescent="0.2">
      <c r="A186" s="29" t="s">
        <v>35</v>
      </c>
      <c r="B186" s="30" t="s">
        <v>11</v>
      </c>
      <c r="C186" s="29">
        <v>5.54</v>
      </c>
      <c r="D186" s="100"/>
    </row>
    <row r="187" spans="1:4" ht="15.75" hidden="1" outlineLevel="1" x14ac:dyDescent="0.2">
      <c r="A187" s="29" t="s">
        <v>35</v>
      </c>
      <c r="B187" s="30" t="s">
        <v>15</v>
      </c>
      <c r="C187" s="29">
        <v>5.55</v>
      </c>
      <c r="D187" s="100"/>
    </row>
    <row r="188" spans="1:4" ht="15.75" hidden="1" outlineLevel="1" x14ac:dyDescent="0.2">
      <c r="A188" s="29" t="s">
        <v>35</v>
      </c>
      <c r="B188" s="30" t="s">
        <v>1153</v>
      </c>
      <c r="C188" s="29">
        <v>5.63</v>
      </c>
      <c r="D188" s="100"/>
    </row>
    <row r="189" spans="1:4" ht="15.75" hidden="1" outlineLevel="1" x14ac:dyDescent="0.2">
      <c r="A189" s="29" t="s">
        <v>35</v>
      </c>
      <c r="B189" s="30" t="s">
        <v>18</v>
      </c>
      <c r="C189" s="29">
        <v>5.45</v>
      </c>
      <c r="D189" s="100"/>
    </row>
    <row r="190" spans="1:4" ht="15.75" hidden="1" outlineLevel="1" x14ac:dyDescent="0.2">
      <c r="A190" s="29" t="s">
        <v>35</v>
      </c>
      <c r="B190" s="30" t="s">
        <v>19</v>
      </c>
      <c r="C190" s="29">
        <v>5.47</v>
      </c>
      <c r="D190" s="100"/>
    </row>
    <row r="191" spans="1:4" ht="15.75" hidden="1" outlineLevel="1" x14ac:dyDescent="0.2">
      <c r="A191" s="29" t="s">
        <v>35</v>
      </c>
      <c r="B191" s="30" t="s">
        <v>30</v>
      </c>
      <c r="C191" s="29">
        <v>5.48</v>
      </c>
      <c r="D191" s="100"/>
    </row>
    <row r="192" spans="1:4" ht="15.75" collapsed="1" x14ac:dyDescent="0.2">
      <c r="A192" s="34" t="s">
        <v>35</v>
      </c>
      <c r="B192" s="30"/>
      <c r="C192" s="29"/>
      <c r="D192" s="100"/>
    </row>
    <row r="193" spans="1:4" ht="15.75" hidden="1" outlineLevel="1" x14ac:dyDescent="0.2">
      <c r="A193" s="29" t="s">
        <v>36</v>
      </c>
      <c r="B193" s="30" t="s">
        <v>651</v>
      </c>
      <c r="C193" s="29">
        <v>5.0999999999999996</v>
      </c>
      <c r="D193" s="100"/>
    </row>
    <row r="194" spans="1:4" ht="15.75" hidden="1" outlineLevel="1" x14ac:dyDescent="0.2">
      <c r="A194" s="29" t="s">
        <v>36</v>
      </c>
      <c r="B194" s="30" t="s">
        <v>0</v>
      </c>
      <c r="C194" s="29">
        <v>5.2</v>
      </c>
      <c r="D194" s="100"/>
    </row>
    <row r="195" spans="1:4" ht="15.75" hidden="1" outlineLevel="1" x14ac:dyDescent="0.2">
      <c r="A195" s="29" t="s">
        <v>36</v>
      </c>
      <c r="B195" s="30" t="s">
        <v>724</v>
      </c>
      <c r="C195" s="29">
        <v>5.3</v>
      </c>
      <c r="D195" s="100"/>
    </row>
    <row r="196" spans="1:4" ht="15.75" hidden="1" outlineLevel="1" x14ac:dyDescent="0.2">
      <c r="A196" s="29" t="s">
        <v>36</v>
      </c>
      <c r="B196" s="30" t="s">
        <v>2</v>
      </c>
      <c r="C196" s="29">
        <v>5.6</v>
      </c>
      <c r="D196" s="100"/>
    </row>
    <row r="197" spans="1:4" ht="15.75" hidden="1" outlineLevel="1" x14ac:dyDescent="0.2">
      <c r="A197" s="29" t="s">
        <v>36</v>
      </c>
      <c r="B197" s="30" t="s">
        <v>730</v>
      </c>
      <c r="C197" s="31">
        <v>5.0999999999999996</v>
      </c>
      <c r="D197" s="100"/>
    </row>
    <row r="198" spans="1:4" ht="15.75" hidden="1" outlineLevel="1" x14ac:dyDescent="0.2">
      <c r="A198" s="29" t="s">
        <v>36</v>
      </c>
      <c r="B198" s="30" t="s">
        <v>3</v>
      </c>
      <c r="C198" s="29">
        <v>5.14</v>
      </c>
      <c r="D198" s="100"/>
    </row>
    <row r="199" spans="1:4" ht="15.75" hidden="1" outlineLevel="1" x14ac:dyDescent="0.2">
      <c r="A199" s="29" t="s">
        <v>36</v>
      </c>
      <c r="B199" s="30" t="s">
        <v>29</v>
      </c>
      <c r="C199" s="29">
        <v>5.19</v>
      </c>
      <c r="D199" s="100"/>
    </row>
    <row r="200" spans="1:4" ht="15.75" hidden="1" outlineLevel="1" x14ac:dyDescent="0.2">
      <c r="A200" s="29" t="s">
        <v>36</v>
      </c>
      <c r="B200" s="30" t="s">
        <v>28</v>
      </c>
      <c r="C200" s="29">
        <v>5.24</v>
      </c>
      <c r="D200" s="100"/>
    </row>
    <row r="201" spans="1:4" ht="15.75" hidden="1" outlineLevel="1" x14ac:dyDescent="0.2">
      <c r="A201" s="29" t="s">
        <v>36</v>
      </c>
      <c r="B201" s="30" t="s">
        <v>604</v>
      </c>
      <c r="C201" s="29">
        <v>5.27</v>
      </c>
      <c r="D201" s="100"/>
    </row>
    <row r="202" spans="1:4" ht="15.75" hidden="1" outlineLevel="1" x14ac:dyDescent="0.2">
      <c r="A202" s="29" t="s">
        <v>36</v>
      </c>
      <c r="B202" s="30" t="s">
        <v>605</v>
      </c>
      <c r="C202" s="29">
        <v>5.28</v>
      </c>
      <c r="D202" s="100"/>
    </row>
    <row r="203" spans="1:4" ht="15.75" hidden="1" outlineLevel="1" x14ac:dyDescent="0.2">
      <c r="A203" s="29" t="s">
        <v>36</v>
      </c>
      <c r="B203" s="30" t="s">
        <v>609</v>
      </c>
      <c r="C203" s="29">
        <v>5.29</v>
      </c>
      <c r="D203" s="100"/>
    </row>
    <row r="204" spans="1:4" ht="15.75" hidden="1" outlineLevel="1" x14ac:dyDescent="0.2">
      <c r="A204" s="29" t="s">
        <v>36</v>
      </c>
      <c r="B204" s="30" t="s">
        <v>5</v>
      </c>
      <c r="C204" s="31">
        <v>5.3</v>
      </c>
      <c r="D204" s="100"/>
    </row>
    <row r="205" spans="1:4" ht="15.75" hidden="1" outlineLevel="1" x14ac:dyDescent="0.2">
      <c r="A205" s="29" t="s">
        <v>36</v>
      </c>
      <c r="B205" s="30" t="s">
        <v>738</v>
      </c>
      <c r="C205" s="29">
        <v>5.34</v>
      </c>
      <c r="D205" s="100"/>
    </row>
    <row r="206" spans="1:4" ht="15.75" hidden="1" outlineLevel="1" x14ac:dyDescent="0.2">
      <c r="A206" s="29" t="s">
        <v>36</v>
      </c>
      <c r="B206" s="30" t="s">
        <v>9</v>
      </c>
      <c r="C206" s="29">
        <v>5.31</v>
      </c>
      <c r="D206" s="100"/>
    </row>
    <row r="207" spans="1:4" ht="15.75" hidden="1" outlineLevel="1" x14ac:dyDescent="0.2">
      <c r="A207" s="29" t="s">
        <v>36</v>
      </c>
      <c r="B207" s="30" t="s">
        <v>666</v>
      </c>
      <c r="C207" s="29">
        <v>5.101</v>
      </c>
      <c r="D207" s="100"/>
    </row>
    <row r="208" spans="1:4" ht="15.75" hidden="1" outlineLevel="1" x14ac:dyDescent="0.2">
      <c r="A208" s="29" t="s">
        <v>36</v>
      </c>
      <c r="B208" s="30" t="s">
        <v>606</v>
      </c>
      <c r="C208" s="29">
        <v>5.36</v>
      </c>
      <c r="D208" s="100"/>
    </row>
    <row r="209" spans="1:4" ht="15.75" hidden="1" outlineLevel="1" x14ac:dyDescent="0.2">
      <c r="A209" s="29" t="s">
        <v>36</v>
      </c>
      <c r="B209" s="30" t="s">
        <v>396</v>
      </c>
      <c r="C209" s="29">
        <v>5.53</v>
      </c>
      <c r="D209" s="100"/>
    </row>
    <row r="210" spans="1:4" ht="15.75" hidden="1" outlineLevel="1" x14ac:dyDescent="0.2">
      <c r="A210" s="29" t="s">
        <v>36</v>
      </c>
      <c r="B210" s="30" t="s">
        <v>23</v>
      </c>
      <c r="C210" s="29">
        <v>5.1020000000000003</v>
      </c>
      <c r="D210" s="100"/>
    </row>
    <row r="211" spans="1:4" ht="15.75" hidden="1" outlineLevel="1" x14ac:dyDescent="0.2">
      <c r="A211" s="29" t="s">
        <v>36</v>
      </c>
      <c r="B211" s="30" t="s">
        <v>613</v>
      </c>
      <c r="C211" s="32">
        <v>5.0999999999999996</v>
      </c>
      <c r="D211" s="100"/>
    </row>
    <row r="212" spans="1:4" ht="15.75" hidden="1" outlineLevel="1" x14ac:dyDescent="0.2">
      <c r="A212" s="29" t="s">
        <v>36</v>
      </c>
      <c r="B212" s="30" t="s">
        <v>773</v>
      </c>
      <c r="C212" s="29">
        <v>5.58</v>
      </c>
      <c r="D212" s="100"/>
    </row>
    <row r="213" spans="1:4" ht="15.75" hidden="1" outlineLevel="1" x14ac:dyDescent="0.2">
      <c r="A213" s="29" t="s">
        <v>36</v>
      </c>
      <c r="B213" s="30" t="s">
        <v>11</v>
      </c>
      <c r="C213" s="29">
        <v>5.54</v>
      </c>
      <c r="D213" s="100"/>
    </row>
    <row r="214" spans="1:4" ht="15.75" hidden="1" outlineLevel="1" x14ac:dyDescent="0.2">
      <c r="A214" s="29" t="s">
        <v>36</v>
      </c>
      <c r="B214" s="30" t="s">
        <v>15</v>
      </c>
      <c r="C214" s="29">
        <v>5.55</v>
      </c>
      <c r="D214" s="100"/>
    </row>
    <row r="215" spans="1:4" ht="15.75" hidden="1" outlineLevel="1" x14ac:dyDescent="0.2">
      <c r="A215" s="29" t="s">
        <v>36</v>
      </c>
      <c r="B215" s="30" t="s">
        <v>1153</v>
      </c>
      <c r="C215" s="29">
        <v>5.63</v>
      </c>
      <c r="D215" s="100"/>
    </row>
    <row r="216" spans="1:4" ht="15.75" hidden="1" outlineLevel="1" x14ac:dyDescent="0.2">
      <c r="A216" s="29" t="s">
        <v>36</v>
      </c>
      <c r="B216" s="30" t="s">
        <v>19</v>
      </c>
      <c r="C216" s="29">
        <v>5.47</v>
      </c>
      <c r="D216" s="100"/>
    </row>
    <row r="217" spans="1:4" ht="15.75" hidden="1" outlineLevel="1" x14ac:dyDescent="0.2">
      <c r="A217" s="29" t="s">
        <v>36</v>
      </c>
      <c r="B217" s="30" t="s">
        <v>30</v>
      </c>
      <c r="C217" s="29">
        <v>5.48</v>
      </c>
      <c r="D217" s="100"/>
    </row>
    <row r="218" spans="1:4" ht="15.75" collapsed="1" x14ac:dyDescent="0.2">
      <c r="A218" s="34" t="s">
        <v>36</v>
      </c>
      <c r="B218" s="30"/>
      <c r="C218" s="29"/>
      <c r="D218" s="100"/>
    </row>
    <row r="219" spans="1:4" ht="15.75" hidden="1" outlineLevel="1" x14ac:dyDescent="0.2">
      <c r="A219" s="29" t="s">
        <v>37</v>
      </c>
      <c r="B219" s="30" t="s">
        <v>651</v>
      </c>
      <c r="C219" s="29">
        <v>5.0999999999999996</v>
      </c>
      <c r="D219" s="100"/>
    </row>
    <row r="220" spans="1:4" ht="15.75" hidden="1" outlineLevel="1" x14ac:dyDescent="0.2">
      <c r="A220" s="29" t="s">
        <v>37</v>
      </c>
      <c r="B220" s="30" t="s">
        <v>0</v>
      </c>
      <c r="C220" s="29">
        <v>5.2</v>
      </c>
      <c r="D220" s="100"/>
    </row>
    <row r="221" spans="1:4" ht="15.75" hidden="1" outlineLevel="1" x14ac:dyDescent="0.2">
      <c r="A221" s="29" t="s">
        <v>37</v>
      </c>
      <c r="B221" s="30" t="s">
        <v>724</v>
      </c>
      <c r="C221" s="29">
        <v>5.3</v>
      </c>
      <c r="D221" s="100"/>
    </row>
    <row r="222" spans="1:4" ht="15.75" hidden="1" outlineLevel="1" x14ac:dyDescent="0.2">
      <c r="A222" s="29" t="s">
        <v>37</v>
      </c>
      <c r="B222" s="30" t="s">
        <v>2</v>
      </c>
      <c r="C222" s="29">
        <v>5.6</v>
      </c>
      <c r="D222" s="100"/>
    </row>
    <row r="223" spans="1:4" ht="15.75" hidden="1" outlineLevel="1" x14ac:dyDescent="0.2">
      <c r="A223" s="29" t="s">
        <v>37</v>
      </c>
      <c r="B223" s="30" t="s">
        <v>730</v>
      </c>
      <c r="C223" s="31">
        <v>5.0999999999999996</v>
      </c>
      <c r="D223" s="100"/>
    </row>
    <row r="224" spans="1:4" ht="15.75" hidden="1" outlineLevel="1" x14ac:dyDescent="0.2">
      <c r="A224" s="29" t="s">
        <v>37</v>
      </c>
      <c r="B224" s="30" t="s">
        <v>3</v>
      </c>
      <c r="C224" s="29">
        <v>5.14</v>
      </c>
      <c r="D224" s="100"/>
    </row>
    <row r="225" spans="1:4" ht="15.75" hidden="1" outlineLevel="1" x14ac:dyDescent="0.2">
      <c r="A225" s="29" t="s">
        <v>37</v>
      </c>
      <c r="B225" s="30" t="s">
        <v>29</v>
      </c>
      <c r="C225" s="29">
        <v>5.19</v>
      </c>
      <c r="D225" s="100"/>
    </row>
    <row r="226" spans="1:4" ht="15.75" hidden="1" outlineLevel="1" x14ac:dyDescent="0.2">
      <c r="A226" s="29" t="s">
        <v>37</v>
      </c>
      <c r="B226" s="30" t="s">
        <v>28</v>
      </c>
      <c r="C226" s="29">
        <v>5.24</v>
      </c>
      <c r="D226" s="100"/>
    </row>
    <row r="227" spans="1:4" ht="15.75" hidden="1" outlineLevel="1" x14ac:dyDescent="0.2">
      <c r="A227" s="29" t="s">
        <v>37</v>
      </c>
      <c r="B227" s="30" t="s">
        <v>1</v>
      </c>
      <c r="C227" s="29">
        <v>5.26</v>
      </c>
      <c r="D227" s="100"/>
    </row>
    <row r="228" spans="1:4" ht="15.75" hidden="1" outlineLevel="1" x14ac:dyDescent="0.2">
      <c r="A228" s="29" t="s">
        <v>37</v>
      </c>
      <c r="B228" s="30" t="s">
        <v>604</v>
      </c>
      <c r="C228" s="29">
        <v>5.27</v>
      </c>
      <c r="D228" s="100"/>
    </row>
    <row r="229" spans="1:4" ht="15.75" hidden="1" outlineLevel="1" x14ac:dyDescent="0.2">
      <c r="A229" s="29" t="s">
        <v>37</v>
      </c>
      <c r="B229" s="30" t="s">
        <v>605</v>
      </c>
      <c r="C229" s="29">
        <v>5.28</v>
      </c>
      <c r="D229" s="100"/>
    </row>
    <row r="230" spans="1:4" ht="15.75" hidden="1" outlineLevel="1" x14ac:dyDescent="0.2">
      <c r="A230" s="29" t="s">
        <v>37</v>
      </c>
      <c r="B230" s="30" t="s">
        <v>609</v>
      </c>
      <c r="C230" s="29">
        <v>5.29</v>
      </c>
      <c r="D230" s="100"/>
    </row>
    <row r="231" spans="1:4" ht="15.75" hidden="1" outlineLevel="1" x14ac:dyDescent="0.2">
      <c r="A231" s="29" t="s">
        <v>37</v>
      </c>
      <c r="B231" s="30" t="s">
        <v>5</v>
      </c>
      <c r="C231" s="31">
        <v>5.3</v>
      </c>
      <c r="D231" s="100"/>
    </row>
    <row r="232" spans="1:4" ht="15.75" hidden="1" outlineLevel="1" x14ac:dyDescent="0.2">
      <c r="A232" s="29" t="s">
        <v>37</v>
      </c>
      <c r="B232" s="30" t="s">
        <v>9</v>
      </c>
      <c r="C232" s="29">
        <v>5.31</v>
      </c>
      <c r="D232" s="100"/>
    </row>
    <row r="233" spans="1:4" ht="15.75" hidden="1" outlineLevel="1" x14ac:dyDescent="0.2">
      <c r="A233" s="29" t="s">
        <v>37</v>
      </c>
      <c r="B233" s="30" t="s">
        <v>10</v>
      </c>
      <c r="C233" s="29">
        <v>5.33</v>
      </c>
      <c r="D233" s="100"/>
    </row>
    <row r="234" spans="1:4" ht="15.75" hidden="1" outlineLevel="1" x14ac:dyDescent="0.2">
      <c r="A234" s="29" t="s">
        <v>37</v>
      </c>
      <c r="B234" s="30" t="s">
        <v>666</v>
      </c>
      <c r="C234" s="29">
        <v>5.101</v>
      </c>
      <c r="D234" s="100"/>
    </row>
    <row r="235" spans="1:4" ht="15.75" hidden="1" outlineLevel="1" x14ac:dyDescent="0.2">
      <c r="A235" s="29" t="s">
        <v>37</v>
      </c>
      <c r="B235" s="30" t="s">
        <v>606</v>
      </c>
      <c r="C235" s="29">
        <v>5.36</v>
      </c>
      <c r="D235" s="100"/>
    </row>
    <row r="236" spans="1:4" ht="15.75" hidden="1" outlineLevel="1" x14ac:dyDescent="0.2">
      <c r="A236" s="29" t="s">
        <v>37</v>
      </c>
      <c r="B236" s="30" t="s">
        <v>396</v>
      </c>
      <c r="C236" s="29">
        <v>5.53</v>
      </c>
      <c r="D236" s="100"/>
    </row>
    <row r="237" spans="1:4" ht="15.75" hidden="1" outlineLevel="1" x14ac:dyDescent="0.2">
      <c r="A237" s="29" t="s">
        <v>37</v>
      </c>
      <c r="B237" s="30" t="s">
        <v>23</v>
      </c>
      <c r="C237" s="29">
        <v>5.1020000000000003</v>
      </c>
      <c r="D237" s="100"/>
    </row>
    <row r="238" spans="1:4" ht="15.75" hidden="1" outlineLevel="1" x14ac:dyDescent="0.2">
      <c r="A238" s="29" t="s">
        <v>37</v>
      </c>
      <c r="B238" s="30" t="s">
        <v>773</v>
      </c>
      <c r="C238" s="29">
        <v>5.58</v>
      </c>
      <c r="D238" s="100"/>
    </row>
    <row r="239" spans="1:4" ht="15.75" hidden="1" outlineLevel="1" x14ac:dyDescent="0.2">
      <c r="A239" s="29" t="s">
        <v>37</v>
      </c>
      <c r="B239" s="30" t="s">
        <v>11</v>
      </c>
      <c r="C239" s="29">
        <v>5.54</v>
      </c>
      <c r="D239" s="100"/>
    </row>
    <row r="240" spans="1:4" ht="15.75" hidden="1" outlineLevel="1" x14ac:dyDescent="0.2">
      <c r="A240" s="29" t="s">
        <v>37</v>
      </c>
      <c r="B240" s="30" t="s">
        <v>15</v>
      </c>
      <c r="C240" s="29">
        <v>5.55</v>
      </c>
      <c r="D240" s="100"/>
    </row>
    <row r="241" spans="1:4" ht="15.75" hidden="1" outlineLevel="1" x14ac:dyDescent="0.2">
      <c r="A241" s="29" t="s">
        <v>37</v>
      </c>
      <c r="B241" s="30" t="s">
        <v>1153</v>
      </c>
      <c r="C241" s="29">
        <v>5.63</v>
      </c>
      <c r="D241" s="100"/>
    </row>
    <row r="242" spans="1:4" ht="15.75" hidden="1" outlineLevel="1" x14ac:dyDescent="0.2">
      <c r="A242" s="29" t="s">
        <v>37</v>
      </c>
      <c r="B242" s="30" t="s">
        <v>19</v>
      </c>
      <c r="C242" s="29">
        <v>5.47</v>
      </c>
      <c r="D242" s="100"/>
    </row>
    <row r="243" spans="1:4" ht="15.75" hidden="1" outlineLevel="1" x14ac:dyDescent="0.2">
      <c r="A243" s="29" t="s">
        <v>37</v>
      </c>
      <c r="B243" s="30" t="s">
        <v>30</v>
      </c>
      <c r="C243" s="29">
        <v>5.48</v>
      </c>
      <c r="D243" s="100"/>
    </row>
    <row r="244" spans="1:4" ht="15.75" collapsed="1" x14ac:dyDescent="0.2">
      <c r="A244" s="34" t="s">
        <v>37</v>
      </c>
      <c r="B244" s="30"/>
      <c r="C244" s="29"/>
      <c r="D244" s="100"/>
    </row>
    <row r="245" spans="1:4" ht="15.75" hidden="1" outlineLevel="1" x14ac:dyDescent="0.2">
      <c r="A245" s="29" t="s">
        <v>38</v>
      </c>
      <c r="B245" s="30" t="s">
        <v>651</v>
      </c>
      <c r="C245" s="29">
        <v>5.0999999999999996</v>
      </c>
      <c r="D245" s="100"/>
    </row>
    <row r="246" spans="1:4" ht="15.75" hidden="1" outlineLevel="1" x14ac:dyDescent="0.2">
      <c r="A246" s="29" t="s">
        <v>38</v>
      </c>
      <c r="B246" s="30" t="s">
        <v>0</v>
      </c>
      <c r="C246" s="29">
        <v>5.2</v>
      </c>
      <c r="D246" s="100"/>
    </row>
    <row r="247" spans="1:4" ht="15.75" hidden="1" outlineLevel="1" x14ac:dyDescent="0.2">
      <c r="A247" s="29" t="s">
        <v>38</v>
      </c>
      <c r="B247" s="30" t="s">
        <v>724</v>
      </c>
      <c r="C247" s="29">
        <v>5.3</v>
      </c>
      <c r="D247" s="100"/>
    </row>
    <row r="248" spans="1:4" ht="15.75" hidden="1" outlineLevel="1" x14ac:dyDescent="0.2">
      <c r="A248" s="29" t="s">
        <v>38</v>
      </c>
      <c r="B248" s="30" t="s">
        <v>2</v>
      </c>
      <c r="C248" s="29">
        <v>5.6</v>
      </c>
      <c r="D248" s="100"/>
    </row>
    <row r="249" spans="1:4" ht="15.75" hidden="1" outlineLevel="1" x14ac:dyDescent="0.2">
      <c r="A249" s="29" t="s">
        <v>38</v>
      </c>
      <c r="B249" s="30" t="s">
        <v>730</v>
      </c>
      <c r="C249" s="31">
        <v>5.0999999999999996</v>
      </c>
      <c r="D249" s="100"/>
    </row>
    <row r="250" spans="1:4" ht="15.75" hidden="1" outlineLevel="1" x14ac:dyDescent="0.2">
      <c r="A250" s="29" t="s">
        <v>38</v>
      </c>
      <c r="B250" s="30" t="s">
        <v>3</v>
      </c>
      <c r="C250" s="29">
        <v>5.14</v>
      </c>
      <c r="D250" s="100"/>
    </row>
    <row r="251" spans="1:4" ht="15.75" hidden="1" outlineLevel="1" x14ac:dyDescent="0.2">
      <c r="A251" s="29" t="s">
        <v>38</v>
      </c>
      <c r="B251" s="30" t="s">
        <v>29</v>
      </c>
      <c r="C251" s="29">
        <v>5.19</v>
      </c>
      <c r="D251" s="100"/>
    </row>
    <row r="252" spans="1:4" ht="15.75" hidden="1" outlineLevel="1" x14ac:dyDescent="0.2">
      <c r="A252" s="29" t="s">
        <v>38</v>
      </c>
      <c r="B252" s="30" t="s">
        <v>28</v>
      </c>
      <c r="C252" s="29">
        <v>5.24</v>
      </c>
      <c r="D252" s="100"/>
    </row>
    <row r="253" spans="1:4" ht="15.75" hidden="1" outlineLevel="1" x14ac:dyDescent="0.2">
      <c r="A253" s="29" t="s">
        <v>38</v>
      </c>
      <c r="B253" s="30" t="s">
        <v>604</v>
      </c>
      <c r="C253" s="29">
        <v>5.27</v>
      </c>
      <c r="D253" s="100"/>
    </row>
    <row r="254" spans="1:4" ht="15.75" hidden="1" outlineLevel="1" x14ac:dyDescent="0.2">
      <c r="A254" s="29" t="s">
        <v>38</v>
      </c>
      <c r="B254" s="30" t="s">
        <v>605</v>
      </c>
      <c r="C254" s="29">
        <v>5.28</v>
      </c>
      <c r="D254" s="100"/>
    </row>
    <row r="255" spans="1:4" ht="15.75" hidden="1" outlineLevel="1" x14ac:dyDescent="0.2">
      <c r="A255" s="29" t="s">
        <v>38</v>
      </c>
      <c r="B255" s="30" t="s">
        <v>5</v>
      </c>
      <c r="C255" s="31">
        <v>5.3</v>
      </c>
      <c r="D255" s="100"/>
    </row>
    <row r="256" spans="1:4" ht="15.75" hidden="1" outlineLevel="1" x14ac:dyDescent="0.2">
      <c r="A256" s="29" t="s">
        <v>38</v>
      </c>
      <c r="B256" s="30" t="s">
        <v>10</v>
      </c>
      <c r="C256" s="29">
        <v>5.33</v>
      </c>
      <c r="D256" s="100"/>
    </row>
    <row r="257" spans="1:4" ht="15.75" hidden="1" outlineLevel="1" x14ac:dyDescent="0.2">
      <c r="A257" s="29" t="s">
        <v>38</v>
      </c>
      <c r="B257" s="30" t="s">
        <v>606</v>
      </c>
      <c r="C257" s="29">
        <v>5.36</v>
      </c>
      <c r="D257" s="100"/>
    </row>
    <row r="258" spans="1:4" ht="15.75" hidden="1" outlineLevel="1" x14ac:dyDescent="0.2">
      <c r="A258" s="29" t="s">
        <v>38</v>
      </c>
      <c r="B258" s="30" t="s">
        <v>396</v>
      </c>
      <c r="C258" s="29">
        <v>5.53</v>
      </c>
      <c r="D258" s="100"/>
    </row>
    <row r="259" spans="1:4" ht="15.75" hidden="1" outlineLevel="1" x14ac:dyDescent="0.2">
      <c r="A259" s="29" t="s">
        <v>38</v>
      </c>
      <c r="B259" s="30" t="s">
        <v>773</v>
      </c>
      <c r="C259" s="29">
        <v>5.58</v>
      </c>
      <c r="D259" s="100"/>
    </row>
    <row r="260" spans="1:4" ht="15.75" hidden="1" outlineLevel="1" x14ac:dyDescent="0.2">
      <c r="A260" s="29" t="s">
        <v>38</v>
      </c>
      <c r="B260" s="30" t="s">
        <v>11</v>
      </c>
      <c r="C260" s="29">
        <v>5.54</v>
      </c>
      <c r="D260" s="100"/>
    </row>
    <row r="261" spans="1:4" ht="15.75" hidden="1" outlineLevel="1" x14ac:dyDescent="0.2">
      <c r="A261" s="29" t="s">
        <v>38</v>
      </c>
      <c r="B261" s="30" t="s">
        <v>15</v>
      </c>
      <c r="C261" s="29">
        <v>5.55</v>
      </c>
      <c r="D261" s="100"/>
    </row>
    <row r="262" spans="1:4" ht="15.75" hidden="1" outlineLevel="1" x14ac:dyDescent="0.2">
      <c r="A262" s="29" t="s">
        <v>38</v>
      </c>
      <c r="B262" s="30" t="s">
        <v>1153</v>
      </c>
      <c r="C262" s="29">
        <v>5.63</v>
      </c>
      <c r="D262" s="100"/>
    </row>
    <row r="263" spans="1:4" ht="15.75" hidden="1" outlineLevel="1" x14ac:dyDescent="0.2">
      <c r="A263" s="29" t="s">
        <v>38</v>
      </c>
      <c r="B263" s="30" t="s">
        <v>19</v>
      </c>
      <c r="C263" s="29">
        <v>5.47</v>
      </c>
      <c r="D263" s="100"/>
    </row>
    <row r="264" spans="1:4" ht="15.75" hidden="1" outlineLevel="1" x14ac:dyDescent="0.2">
      <c r="A264" s="29" t="s">
        <v>38</v>
      </c>
      <c r="B264" s="30" t="s">
        <v>30</v>
      </c>
      <c r="C264" s="29">
        <v>5.48</v>
      </c>
      <c r="D264" s="100"/>
    </row>
    <row r="265" spans="1:4" ht="15.75" collapsed="1" x14ac:dyDescent="0.2">
      <c r="A265" s="34" t="s">
        <v>38</v>
      </c>
      <c r="B265" s="30"/>
      <c r="C265" s="29"/>
      <c r="D265" s="100"/>
    </row>
    <row r="266" spans="1:4" ht="15.75" hidden="1" outlineLevel="1" x14ac:dyDescent="0.2">
      <c r="A266" s="29" t="s">
        <v>39</v>
      </c>
      <c r="B266" s="30" t="s">
        <v>651</v>
      </c>
      <c r="C266" s="29">
        <v>5.0999999999999996</v>
      </c>
      <c r="D266" s="100"/>
    </row>
    <row r="267" spans="1:4" ht="15.75" hidden="1" outlineLevel="1" x14ac:dyDescent="0.2">
      <c r="A267" s="29" t="s">
        <v>39</v>
      </c>
      <c r="B267" s="30" t="s">
        <v>0</v>
      </c>
      <c r="C267" s="29">
        <v>5.2</v>
      </c>
      <c r="D267" s="100"/>
    </row>
    <row r="268" spans="1:4" ht="15.75" hidden="1" outlineLevel="1" x14ac:dyDescent="0.2">
      <c r="A268" s="29" t="s">
        <v>39</v>
      </c>
      <c r="B268" s="30" t="s">
        <v>724</v>
      </c>
      <c r="C268" s="29">
        <v>5.3</v>
      </c>
      <c r="D268" s="100"/>
    </row>
    <row r="269" spans="1:4" ht="15.75" hidden="1" outlineLevel="1" x14ac:dyDescent="0.2">
      <c r="A269" s="29" t="s">
        <v>39</v>
      </c>
      <c r="B269" s="30" t="s">
        <v>2</v>
      </c>
      <c r="C269" s="29">
        <v>5.6</v>
      </c>
      <c r="D269" s="100"/>
    </row>
    <row r="270" spans="1:4" ht="15.75" hidden="1" outlineLevel="1" x14ac:dyDescent="0.2">
      <c r="A270" s="29" t="s">
        <v>39</v>
      </c>
      <c r="B270" s="30" t="s">
        <v>730</v>
      </c>
      <c r="C270" s="31">
        <v>5.0999999999999996</v>
      </c>
      <c r="D270" s="100"/>
    </row>
    <row r="271" spans="1:4" ht="15.75" hidden="1" outlineLevel="1" x14ac:dyDescent="0.2">
      <c r="A271" s="29" t="s">
        <v>39</v>
      </c>
      <c r="B271" s="30" t="s">
        <v>3</v>
      </c>
      <c r="C271" s="29">
        <v>5.14</v>
      </c>
      <c r="D271" s="100"/>
    </row>
    <row r="272" spans="1:4" ht="15.75" hidden="1" outlineLevel="1" x14ac:dyDescent="0.2">
      <c r="A272" s="29" t="s">
        <v>39</v>
      </c>
      <c r="B272" s="30" t="s">
        <v>29</v>
      </c>
      <c r="C272" s="29">
        <v>5.19</v>
      </c>
      <c r="D272" s="100"/>
    </row>
    <row r="273" spans="1:4" ht="15.75" hidden="1" outlineLevel="1" x14ac:dyDescent="0.2">
      <c r="A273" s="29" t="s">
        <v>39</v>
      </c>
      <c r="B273" s="30" t="s">
        <v>28</v>
      </c>
      <c r="C273" s="29">
        <v>5.24</v>
      </c>
      <c r="D273" s="100"/>
    </row>
    <row r="274" spans="1:4" ht="15.75" hidden="1" outlineLevel="1" x14ac:dyDescent="0.2">
      <c r="A274" s="29" t="s">
        <v>39</v>
      </c>
      <c r="B274" s="30" t="s">
        <v>1</v>
      </c>
      <c r="C274" s="29">
        <v>5.26</v>
      </c>
      <c r="D274" s="100"/>
    </row>
    <row r="275" spans="1:4" ht="15.75" hidden="1" outlineLevel="1" x14ac:dyDescent="0.2">
      <c r="A275" s="29" t="s">
        <v>39</v>
      </c>
      <c r="B275" s="30" t="s">
        <v>604</v>
      </c>
      <c r="C275" s="29">
        <v>5.27</v>
      </c>
      <c r="D275" s="100"/>
    </row>
    <row r="276" spans="1:4" ht="15.75" hidden="1" outlineLevel="1" x14ac:dyDescent="0.2">
      <c r="A276" s="29" t="s">
        <v>39</v>
      </c>
      <c r="B276" s="30" t="s">
        <v>605</v>
      </c>
      <c r="C276" s="29">
        <v>5.28</v>
      </c>
      <c r="D276" s="100"/>
    </row>
    <row r="277" spans="1:4" ht="15.75" hidden="1" outlineLevel="1" x14ac:dyDescent="0.2">
      <c r="A277" s="29" t="s">
        <v>39</v>
      </c>
      <c r="B277" s="30" t="s">
        <v>609</v>
      </c>
      <c r="C277" s="29">
        <v>5.29</v>
      </c>
      <c r="D277" s="100"/>
    </row>
    <row r="278" spans="1:4" ht="15.75" hidden="1" outlineLevel="1" x14ac:dyDescent="0.2">
      <c r="A278" s="29" t="s">
        <v>39</v>
      </c>
      <c r="B278" s="30" t="s">
        <v>5</v>
      </c>
      <c r="C278" s="31">
        <v>5.3</v>
      </c>
      <c r="D278" s="100"/>
    </row>
    <row r="279" spans="1:4" ht="15.75" hidden="1" outlineLevel="1" x14ac:dyDescent="0.2">
      <c r="A279" s="29" t="s">
        <v>39</v>
      </c>
      <c r="B279" s="30" t="s">
        <v>10</v>
      </c>
      <c r="C279" s="29">
        <v>5.33</v>
      </c>
      <c r="D279" s="100"/>
    </row>
    <row r="280" spans="1:4" ht="15.75" hidden="1" outlineLevel="1" x14ac:dyDescent="0.2">
      <c r="A280" s="29" t="s">
        <v>39</v>
      </c>
      <c r="B280" s="30" t="s">
        <v>606</v>
      </c>
      <c r="C280" s="29">
        <v>5.36</v>
      </c>
      <c r="D280" s="100"/>
    </row>
    <row r="281" spans="1:4" ht="15.75" hidden="1" outlineLevel="1" x14ac:dyDescent="0.2">
      <c r="A281" s="29" t="s">
        <v>39</v>
      </c>
      <c r="B281" s="30" t="s">
        <v>13</v>
      </c>
      <c r="C281" s="29">
        <v>5.69</v>
      </c>
      <c r="D281" s="100"/>
    </row>
    <row r="282" spans="1:4" ht="15.75" hidden="1" outlineLevel="1" x14ac:dyDescent="0.2">
      <c r="A282" s="29" t="s">
        <v>39</v>
      </c>
      <c r="B282" s="30" t="s">
        <v>14</v>
      </c>
      <c r="C282" s="31">
        <v>5.7</v>
      </c>
      <c r="D282" s="100"/>
    </row>
    <row r="283" spans="1:4" ht="15.75" hidden="1" outlineLevel="1" x14ac:dyDescent="0.2">
      <c r="A283" s="29" t="s">
        <v>39</v>
      </c>
      <c r="B283" s="30" t="s">
        <v>621</v>
      </c>
      <c r="C283" s="29">
        <v>5.74</v>
      </c>
      <c r="D283" s="100"/>
    </row>
    <row r="284" spans="1:4" ht="15.75" hidden="1" outlineLevel="1" x14ac:dyDescent="0.2">
      <c r="A284" s="29" t="s">
        <v>39</v>
      </c>
      <c r="B284" s="30" t="s">
        <v>6</v>
      </c>
      <c r="C284" s="29">
        <v>5.49</v>
      </c>
      <c r="D284" s="100"/>
    </row>
    <row r="285" spans="1:4" ht="15.75" hidden="1" outlineLevel="1" x14ac:dyDescent="0.2">
      <c r="A285" s="29" t="s">
        <v>39</v>
      </c>
      <c r="B285" s="30" t="s">
        <v>8</v>
      </c>
      <c r="C285" s="29">
        <v>5.51</v>
      </c>
      <c r="D285" s="100"/>
    </row>
    <row r="286" spans="1:4" ht="15.75" hidden="1" outlineLevel="1" x14ac:dyDescent="0.2">
      <c r="A286" s="29" t="s">
        <v>39</v>
      </c>
      <c r="B286" s="30" t="s">
        <v>7</v>
      </c>
      <c r="C286" s="29">
        <v>5.52</v>
      </c>
      <c r="D286" s="100"/>
    </row>
    <row r="287" spans="1:4" ht="15.75" hidden="1" outlineLevel="1" x14ac:dyDescent="0.2">
      <c r="A287" s="29" t="s">
        <v>39</v>
      </c>
      <c r="B287" s="30" t="s">
        <v>396</v>
      </c>
      <c r="C287" s="29">
        <v>5.53</v>
      </c>
      <c r="D287" s="100"/>
    </row>
    <row r="288" spans="1:4" ht="15.75" hidden="1" outlineLevel="1" x14ac:dyDescent="0.2">
      <c r="A288" s="29" t="s">
        <v>39</v>
      </c>
      <c r="B288" s="30" t="s">
        <v>773</v>
      </c>
      <c r="C288" s="29">
        <v>5.58</v>
      </c>
      <c r="D288" s="100"/>
    </row>
    <row r="289" spans="1:4" ht="15.75" hidden="1" outlineLevel="1" x14ac:dyDescent="0.2">
      <c r="A289" s="29" t="s">
        <v>39</v>
      </c>
      <c r="B289" s="30" t="s">
        <v>11</v>
      </c>
      <c r="C289" s="29">
        <v>5.54</v>
      </c>
      <c r="D289" s="100"/>
    </row>
    <row r="290" spans="1:4" ht="15.75" hidden="1" outlineLevel="1" x14ac:dyDescent="0.2">
      <c r="A290" s="29" t="s">
        <v>39</v>
      </c>
      <c r="B290" s="30" t="s">
        <v>15</v>
      </c>
      <c r="C290" s="29">
        <v>5.55</v>
      </c>
      <c r="D290" s="100"/>
    </row>
    <row r="291" spans="1:4" ht="15.75" hidden="1" outlineLevel="1" x14ac:dyDescent="0.2">
      <c r="A291" s="29" t="s">
        <v>39</v>
      </c>
      <c r="B291" s="30" t="s">
        <v>1153</v>
      </c>
      <c r="C291" s="29">
        <v>5.63</v>
      </c>
      <c r="D291" s="100"/>
    </row>
    <row r="292" spans="1:4" ht="15.75" hidden="1" outlineLevel="1" x14ac:dyDescent="0.2">
      <c r="A292" s="29" t="s">
        <v>39</v>
      </c>
      <c r="B292" s="30" t="s">
        <v>19</v>
      </c>
      <c r="C292" s="29">
        <v>5.47</v>
      </c>
      <c r="D292" s="100"/>
    </row>
    <row r="293" spans="1:4" ht="15.75" hidden="1" outlineLevel="1" x14ac:dyDescent="0.2">
      <c r="A293" s="29" t="s">
        <v>39</v>
      </c>
      <c r="B293" s="30" t="s">
        <v>30</v>
      </c>
      <c r="C293" s="29">
        <v>5.48</v>
      </c>
      <c r="D293" s="100"/>
    </row>
    <row r="294" spans="1:4" ht="15.75" collapsed="1" x14ac:dyDescent="0.2">
      <c r="A294" s="34" t="s">
        <v>39</v>
      </c>
      <c r="B294" s="30"/>
      <c r="C294" s="29"/>
      <c r="D294" s="100"/>
    </row>
    <row r="295" spans="1:4" ht="15.75" hidden="1" outlineLevel="1" x14ac:dyDescent="0.2">
      <c r="A295" s="29" t="s">
        <v>41</v>
      </c>
      <c r="B295" s="30" t="s">
        <v>651</v>
      </c>
      <c r="C295" s="29">
        <v>5.0999999999999996</v>
      </c>
      <c r="D295" s="100"/>
    </row>
    <row r="296" spans="1:4" ht="15.75" hidden="1" outlineLevel="1" x14ac:dyDescent="0.2">
      <c r="A296" s="29" t="s">
        <v>41</v>
      </c>
      <c r="B296" s="30" t="s">
        <v>0</v>
      </c>
      <c r="C296" s="29">
        <v>5.2</v>
      </c>
      <c r="D296" s="100"/>
    </row>
    <row r="297" spans="1:4" ht="15.75" hidden="1" outlineLevel="1" x14ac:dyDescent="0.2">
      <c r="A297" s="29" t="s">
        <v>41</v>
      </c>
      <c r="B297" s="30" t="s">
        <v>724</v>
      </c>
      <c r="C297" s="29">
        <v>5.3</v>
      </c>
      <c r="D297" s="100"/>
    </row>
    <row r="298" spans="1:4" ht="15.75" hidden="1" outlineLevel="1" x14ac:dyDescent="0.2">
      <c r="A298" s="29" t="s">
        <v>41</v>
      </c>
      <c r="B298" s="30" t="s">
        <v>3</v>
      </c>
      <c r="C298" s="29">
        <v>5.14</v>
      </c>
      <c r="D298" s="100"/>
    </row>
    <row r="299" spans="1:4" ht="15.75" hidden="1" outlineLevel="1" x14ac:dyDescent="0.2">
      <c r="A299" s="29" t="s">
        <v>41</v>
      </c>
      <c r="B299" s="30" t="s">
        <v>29</v>
      </c>
      <c r="C299" s="29">
        <v>5.19</v>
      </c>
      <c r="D299" s="100"/>
    </row>
    <row r="300" spans="1:4" ht="15.75" hidden="1" outlineLevel="1" x14ac:dyDescent="0.2">
      <c r="A300" s="29" t="s">
        <v>41</v>
      </c>
      <c r="B300" s="30" t="s">
        <v>28</v>
      </c>
      <c r="C300" s="29">
        <v>5.24</v>
      </c>
      <c r="D300" s="100"/>
    </row>
    <row r="301" spans="1:4" ht="15.75" hidden="1" outlineLevel="1" x14ac:dyDescent="0.2">
      <c r="A301" s="29" t="s">
        <v>41</v>
      </c>
      <c r="B301" s="30" t="s">
        <v>1</v>
      </c>
      <c r="C301" s="29">
        <v>5.26</v>
      </c>
      <c r="D301" s="100"/>
    </row>
    <row r="302" spans="1:4" ht="15.75" hidden="1" outlineLevel="1" x14ac:dyDescent="0.2">
      <c r="A302" s="29" t="s">
        <v>41</v>
      </c>
      <c r="B302" s="30" t="s">
        <v>604</v>
      </c>
      <c r="C302" s="29">
        <v>5.27</v>
      </c>
      <c r="D302" s="100"/>
    </row>
    <row r="303" spans="1:4" ht="15.75" hidden="1" outlineLevel="1" x14ac:dyDescent="0.2">
      <c r="A303" s="29" t="s">
        <v>41</v>
      </c>
      <c r="B303" s="30" t="s">
        <v>605</v>
      </c>
      <c r="C303" s="29">
        <v>5.28</v>
      </c>
      <c r="D303" s="100"/>
    </row>
    <row r="304" spans="1:4" ht="15.75" hidden="1" outlineLevel="1" x14ac:dyDescent="0.2">
      <c r="A304" s="29" t="s">
        <v>41</v>
      </c>
      <c r="B304" s="30" t="s">
        <v>12</v>
      </c>
      <c r="C304" s="29">
        <v>5.37</v>
      </c>
      <c r="D304" s="100"/>
    </row>
    <row r="305" spans="1:4" ht="15.75" hidden="1" outlineLevel="1" x14ac:dyDescent="0.2">
      <c r="A305" s="29" t="s">
        <v>41</v>
      </c>
      <c r="B305" s="30" t="s">
        <v>6</v>
      </c>
      <c r="C305" s="29">
        <v>5.49</v>
      </c>
      <c r="D305" s="100"/>
    </row>
    <row r="306" spans="1:4" ht="15.75" hidden="1" outlineLevel="1" x14ac:dyDescent="0.2">
      <c r="A306" s="29" t="s">
        <v>41</v>
      </c>
      <c r="B306" s="30" t="s">
        <v>8</v>
      </c>
      <c r="C306" s="29">
        <v>5.51</v>
      </c>
      <c r="D306" s="100"/>
    </row>
    <row r="307" spans="1:4" ht="15.75" hidden="1" outlineLevel="1" x14ac:dyDescent="0.2">
      <c r="A307" s="29" t="s">
        <v>41</v>
      </c>
      <c r="B307" s="30" t="s">
        <v>396</v>
      </c>
      <c r="C307" s="29">
        <v>5.53</v>
      </c>
      <c r="D307" s="100"/>
    </row>
    <row r="308" spans="1:4" ht="15.75" hidden="1" outlineLevel="1" x14ac:dyDescent="0.2">
      <c r="A308" s="29" t="s">
        <v>41</v>
      </c>
      <c r="B308" s="30" t="s">
        <v>13</v>
      </c>
      <c r="C308" s="29">
        <v>5.69</v>
      </c>
      <c r="D308" s="100"/>
    </row>
    <row r="309" spans="1:4" ht="15.75" hidden="1" outlineLevel="1" x14ac:dyDescent="0.2">
      <c r="A309" s="29" t="s">
        <v>41</v>
      </c>
      <c r="B309" s="30" t="s">
        <v>421</v>
      </c>
      <c r="C309" s="29">
        <v>5.75</v>
      </c>
      <c r="D309" s="100"/>
    </row>
    <row r="310" spans="1:4" ht="15.75" hidden="1" outlineLevel="1" x14ac:dyDescent="0.2">
      <c r="A310" s="29" t="s">
        <v>41</v>
      </c>
      <c r="B310" s="30" t="s">
        <v>14</v>
      </c>
      <c r="C310" s="31">
        <v>5.7</v>
      </c>
      <c r="D310" s="100"/>
    </row>
    <row r="311" spans="1:4" ht="15.75" hidden="1" outlineLevel="1" x14ac:dyDescent="0.2">
      <c r="A311" s="29" t="s">
        <v>41</v>
      </c>
      <c r="B311" s="30" t="s">
        <v>621</v>
      </c>
      <c r="C311" s="29">
        <v>5.74</v>
      </c>
      <c r="D311" s="100"/>
    </row>
    <row r="312" spans="1:4" ht="15.75" hidden="1" outlineLevel="1" x14ac:dyDescent="0.2">
      <c r="A312" s="29" t="s">
        <v>41</v>
      </c>
      <c r="B312" s="30" t="s">
        <v>773</v>
      </c>
      <c r="C312" s="29">
        <v>5.58</v>
      </c>
      <c r="D312" s="100"/>
    </row>
    <row r="313" spans="1:4" ht="15.75" hidden="1" outlineLevel="1" x14ac:dyDescent="0.2">
      <c r="A313" s="29" t="s">
        <v>41</v>
      </c>
      <c r="B313" s="30" t="s">
        <v>11</v>
      </c>
      <c r="C313" s="29">
        <v>5.54</v>
      </c>
      <c r="D313" s="100"/>
    </row>
    <row r="314" spans="1:4" ht="15.75" hidden="1" outlineLevel="1" x14ac:dyDescent="0.2">
      <c r="A314" s="29" t="s">
        <v>41</v>
      </c>
      <c r="B314" s="30" t="s">
        <v>15</v>
      </c>
      <c r="C314" s="29">
        <v>5.55</v>
      </c>
      <c r="D314" s="100"/>
    </row>
    <row r="315" spans="1:4" ht="15.75" hidden="1" outlineLevel="1" x14ac:dyDescent="0.2">
      <c r="A315" s="29" t="s">
        <v>41</v>
      </c>
      <c r="B315" s="30" t="s">
        <v>1153</v>
      </c>
      <c r="C315" s="29">
        <v>5.63</v>
      </c>
      <c r="D315" s="100"/>
    </row>
    <row r="316" spans="1:4" ht="15.75" hidden="1" outlineLevel="1" x14ac:dyDescent="0.2">
      <c r="A316" s="29" t="s">
        <v>41</v>
      </c>
      <c r="B316" s="30" t="s">
        <v>1154</v>
      </c>
      <c r="C316" s="29">
        <v>5.65</v>
      </c>
      <c r="D316" s="100"/>
    </row>
    <row r="317" spans="1:4" ht="15.75" hidden="1" outlineLevel="1" x14ac:dyDescent="0.2">
      <c r="A317" s="29" t="s">
        <v>41</v>
      </c>
      <c r="B317" s="30" t="s">
        <v>26</v>
      </c>
      <c r="C317" s="29">
        <v>5.68</v>
      </c>
      <c r="D317" s="100"/>
    </row>
    <row r="318" spans="1:4" ht="15.75" hidden="1" outlineLevel="1" x14ac:dyDescent="0.2">
      <c r="A318" s="29" t="s">
        <v>41</v>
      </c>
      <c r="B318" s="30" t="s">
        <v>19</v>
      </c>
      <c r="C318" s="29">
        <v>5.47</v>
      </c>
      <c r="D318" s="100"/>
    </row>
    <row r="319" spans="1:4" ht="15.75" hidden="1" outlineLevel="1" x14ac:dyDescent="0.2">
      <c r="A319" s="29" t="s">
        <v>41</v>
      </c>
      <c r="B319" s="30" t="s">
        <v>30</v>
      </c>
      <c r="C319" s="29">
        <v>5.48</v>
      </c>
      <c r="D319" s="100"/>
    </row>
    <row r="320" spans="1:4" ht="15.75" collapsed="1" x14ac:dyDescent="0.2">
      <c r="A320" s="34" t="s">
        <v>41</v>
      </c>
      <c r="B320" s="30"/>
      <c r="C320" s="29"/>
      <c r="D320" s="100"/>
    </row>
    <row r="321" spans="1:4" ht="15.75" hidden="1" outlineLevel="1" x14ac:dyDescent="0.2">
      <c r="A321" s="29" t="s">
        <v>42</v>
      </c>
      <c r="B321" s="30" t="s">
        <v>651</v>
      </c>
      <c r="C321" s="29">
        <v>5.0999999999999996</v>
      </c>
      <c r="D321" s="100"/>
    </row>
    <row r="322" spans="1:4" ht="15.75" hidden="1" outlineLevel="1" x14ac:dyDescent="0.2">
      <c r="A322" s="29" t="s">
        <v>42</v>
      </c>
      <c r="B322" s="30" t="s">
        <v>0</v>
      </c>
      <c r="C322" s="29">
        <v>5.2</v>
      </c>
      <c r="D322" s="100"/>
    </row>
    <row r="323" spans="1:4" ht="15.75" hidden="1" outlineLevel="1" x14ac:dyDescent="0.2">
      <c r="A323" s="29" t="s">
        <v>42</v>
      </c>
      <c r="B323" s="30" t="s">
        <v>1</v>
      </c>
      <c r="C323" s="29">
        <v>5.26</v>
      </c>
      <c r="D323" s="100"/>
    </row>
    <row r="324" spans="1:4" ht="15.75" hidden="1" outlineLevel="1" x14ac:dyDescent="0.2">
      <c r="A324" s="29" t="s">
        <v>42</v>
      </c>
      <c r="B324" s="30" t="s">
        <v>3</v>
      </c>
      <c r="C324" s="29">
        <v>5.14</v>
      </c>
      <c r="D324" s="100"/>
    </row>
    <row r="325" spans="1:4" ht="15.75" hidden="1" outlineLevel="1" x14ac:dyDescent="0.2">
      <c r="A325" s="29" t="s">
        <v>42</v>
      </c>
      <c r="B325" s="30" t="s">
        <v>29</v>
      </c>
      <c r="C325" s="29">
        <v>5.19</v>
      </c>
      <c r="D325" s="100"/>
    </row>
    <row r="326" spans="1:4" ht="15.75" hidden="1" outlineLevel="1" x14ac:dyDescent="0.2">
      <c r="A326" s="29" t="s">
        <v>42</v>
      </c>
      <c r="B326" s="30" t="s">
        <v>12</v>
      </c>
      <c r="C326" s="29">
        <v>5.37</v>
      </c>
      <c r="D326" s="100"/>
    </row>
    <row r="327" spans="1:4" ht="15.75" hidden="1" outlineLevel="1" x14ac:dyDescent="0.2">
      <c r="A327" s="29" t="s">
        <v>42</v>
      </c>
      <c r="B327" s="30" t="s">
        <v>13</v>
      </c>
      <c r="C327" s="29">
        <v>5.69</v>
      </c>
      <c r="D327" s="100"/>
    </row>
    <row r="328" spans="1:4" ht="15.75" hidden="1" outlineLevel="1" x14ac:dyDescent="0.2">
      <c r="A328" s="29" t="s">
        <v>42</v>
      </c>
      <c r="B328" s="30" t="s">
        <v>282</v>
      </c>
      <c r="C328" s="31">
        <v>5.8</v>
      </c>
      <c r="D328" s="100"/>
    </row>
    <row r="329" spans="1:4" ht="15.75" hidden="1" outlineLevel="1" x14ac:dyDescent="0.2">
      <c r="A329" s="29" t="s">
        <v>42</v>
      </c>
      <c r="B329" s="30" t="s">
        <v>421</v>
      </c>
      <c r="C329" s="29">
        <v>5.75</v>
      </c>
      <c r="D329" s="100"/>
    </row>
    <row r="330" spans="1:4" ht="15.75" hidden="1" outlineLevel="1" x14ac:dyDescent="0.2">
      <c r="A330" s="29" t="s">
        <v>42</v>
      </c>
      <c r="B330" s="30" t="s">
        <v>14</v>
      </c>
      <c r="C330" s="31">
        <v>5.7</v>
      </c>
      <c r="D330" s="100"/>
    </row>
    <row r="331" spans="1:4" ht="15.75" hidden="1" outlineLevel="1" x14ac:dyDescent="0.2">
      <c r="A331" s="29" t="s">
        <v>42</v>
      </c>
      <c r="B331" s="30" t="s">
        <v>621</v>
      </c>
      <c r="C331" s="29">
        <v>5.74</v>
      </c>
      <c r="D331" s="100"/>
    </row>
    <row r="332" spans="1:4" ht="15.75" hidden="1" outlineLevel="1" x14ac:dyDescent="0.2">
      <c r="A332" s="29" t="s">
        <v>42</v>
      </c>
      <c r="B332" s="30" t="s">
        <v>773</v>
      </c>
      <c r="C332" s="29">
        <v>5.58</v>
      </c>
      <c r="D332" s="100"/>
    </row>
    <row r="333" spans="1:4" ht="15.75" hidden="1" outlineLevel="1" x14ac:dyDescent="0.2">
      <c r="A333" s="29" t="s">
        <v>42</v>
      </c>
      <c r="B333" s="30" t="s">
        <v>15</v>
      </c>
      <c r="C333" s="29">
        <v>5.55</v>
      </c>
      <c r="D333" s="100"/>
    </row>
    <row r="334" spans="1:4" ht="15.75" hidden="1" outlineLevel="1" x14ac:dyDescent="0.2">
      <c r="A334" s="29" t="s">
        <v>42</v>
      </c>
      <c r="B334" s="30" t="s">
        <v>1153</v>
      </c>
      <c r="C334" s="29">
        <v>5.63</v>
      </c>
      <c r="D334" s="100"/>
    </row>
    <row r="335" spans="1:4" ht="15.75" hidden="1" outlineLevel="1" x14ac:dyDescent="0.2">
      <c r="A335" s="29" t="s">
        <v>42</v>
      </c>
      <c r="B335" s="30" t="s">
        <v>1154</v>
      </c>
      <c r="C335" s="29">
        <v>5.65</v>
      </c>
      <c r="D335" s="100"/>
    </row>
    <row r="336" spans="1:4" ht="15.75" hidden="1" outlineLevel="1" x14ac:dyDescent="0.2">
      <c r="A336" s="29" t="s">
        <v>42</v>
      </c>
      <c r="B336" s="30" t="s">
        <v>26</v>
      </c>
      <c r="C336" s="29">
        <v>5.68</v>
      </c>
      <c r="D336" s="100"/>
    </row>
    <row r="337" spans="1:4" ht="15.75" hidden="1" outlineLevel="1" x14ac:dyDescent="0.2">
      <c r="A337" s="29" t="s">
        <v>42</v>
      </c>
      <c r="B337" s="30" t="s">
        <v>19</v>
      </c>
      <c r="C337" s="29">
        <v>5.47</v>
      </c>
      <c r="D337" s="100"/>
    </row>
    <row r="338" spans="1:4" ht="15.75" hidden="1" outlineLevel="1" x14ac:dyDescent="0.2">
      <c r="A338" s="29" t="s">
        <v>42</v>
      </c>
      <c r="B338" s="30" t="s">
        <v>30</v>
      </c>
      <c r="C338" s="29">
        <v>5.48</v>
      </c>
      <c r="D338" s="100"/>
    </row>
    <row r="339" spans="1:4" ht="15.75" collapsed="1" x14ac:dyDescent="0.2">
      <c r="A339" s="34" t="s">
        <v>42</v>
      </c>
      <c r="B339" s="30"/>
      <c r="C339" s="29"/>
      <c r="D339" s="100"/>
    </row>
    <row r="340" spans="1:4" ht="15.75" hidden="1" outlineLevel="1" x14ac:dyDescent="0.2">
      <c r="A340" s="29" t="s">
        <v>667</v>
      </c>
      <c r="B340" s="30" t="s">
        <v>784</v>
      </c>
      <c r="C340" s="29">
        <v>5.0999999999999996</v>
      </c>
      <c r="D340" s="100"/>
    </row>
    <row r="341" spans="1:4" ht="15.75" hidden="1" outlineLevel="1" x14ac:dyDescent="0.2">
      <c r="A341" s="29" t="s">
        <v>667</v>
      </c>
      <c r="B341" s="30" t="s">
        <v>0</v>
      </c>
      <c r="C341" s="29">
        <v>5.2</v>
      </c>
      <c r="D341" s="100"/>
    </row>
    <row r="342" spans="1:4" ht="15.75" hidden="1" outlineLevel="1" x14ac:dyDescent="0.2">
      <c r="A342" s="29" t="s">
        <v>667</v>
      </c>
      <c r="B342" s="30" t="s">
        <v>1</v>
      </c>
      <c r="C342" s="29">
        <v>5.26</v>
      </c>
      <c r="D342" s="100"/>
    </row>
    <row r="343" spans="1:4" ht="15.75" hidden="1" outlineLevel="1" x14ac:dyDescent="0.2">
      <c r="A343" s="29" t="s">
        <v>667</v>
      </c>
      <c r="B343" s="30" t="s">
        <v>758</v>
      </c>
      <c r="C343" s="29">
        <v>5.38</v>
      </c>
      <c r="D343" s="100"/>
    </row>
    <row r="344" spans="1:4" ht="15.75" hidden="1" outlineLevel="1" x14ac:dyDescent="0.2">
      <c r="A344" s="29" t="s">
        <v>667</v>
      </c>
      <c r="B344" s="30" t="s">
        <v>757</v>
      </c>
      <c r="C344" s="29">
        <v>5.39</v>
      </c>
      <c r="D344" s="100"/>
    </row>
    <row r="345" spans="1:4" ht="15.75" hidden="1" outlineLevel="1" x14ac:dyDescent="0.2">
      <c r="A345" s="29" t="s">
        <v>667</v>
      </c>
      <c r="B345" s="30" t="s">
        <v>1161</v>
      </c>
      <c r="C345" s="31">
        <v>5.6</v>
      </c>
      <c r="D345" s="100"/>
    </row>
    <row r="346" spans="1:4" ht="15.75" hidden="1" outlineLevel="1" x14ac:dyDescent="0.2">
      <c r="A346" s="29" t="s">
        <v>667</v>
      </c>
      <c r="B346" s="30" t="s">
        <v>30</v>
      </c>
      <c r="C346" s="29">
        <v>5.48</v>
      </c>
      <c r="D346" s="100"/>
    </row>
    <row r="347" spans="1:4" ht="15.75" collapsed="1" x14ac:dyDescent="0.2">
      <c r="A347" s="34" t="s">
        <v>667</v>
      </c>
      <c r="B347" s="30"/>
      <c r="C347" s="29"/>
      <c r="D347" s="100"/>
    </row>
    <row r="348" spans="1:4" ht="15.75" hidden="1" outlineLevel="1" x14ac:dyDescent="0.2">
      <c r="A348" s="29" t="s">
        <v>43</v>
      </c>
      <c r="B348" s="30" t="s">
        <v>651</v>
      </c>
      <c r="C348" s="29">
        <v>5.0999999999999996</v>
      </c>
      <c r="D348" s="100"/>
    </row>
    <row r="349" spans="1:4" ht="15.75" hidden="1" outlineLevel="1" x14ac:dyDescent="0.2">
      <c r="A349" s="29" t="s">
        <v>43</v>
      </c>
      <c r="B349" s="30" t="s">
        <v>0</v>
      </c>
      <c r="C349" s="29">
        <v>5.2</v>
      </c>
      <c r="D349" s="100"/>
    </row>
    <row r="350" spans="1:4" ht="15.75" hidden="1" outlineLevel="1" x14ac:dyDescent="0.2">
      <c r="A350" s="29" t="s">
        <v>43</v>
      </c>
      <c r="B350" s="30" t="s">
        <v>724</v>
      </c>
      <c r="C350" s="29">
        <v>5.3</v>
      </c>
      <c r="D350" s="100"/>
    </row>
    <row r="351" spans="1:4" ht="15.75" hidden="1" outlineLevel="1" x14ac:dyDescent="0.2">
      <c r="A351" s="29" t="s">
        <v>43</v>
      </c>
      <c r="B351" s="30" t="s">
        <v>2</v>
      </c>
      <c r="C351" s="29">
        <v>5.6</v>
      </c>
      <c r="D351" s="100"/>
    </row>
    <row r="352" spans="1:4" ht="15.75" hidden="1" outlineLevel="1" x14ac:dyDescent="0.2">
      <c r="A352" s="29" t="s">
        <v>43</v>
      </c>
      <c r="B352" s="30" t="s">
        <v>730</v>
      </c>
      <c r="C352" s="31">
        <v>5.0999999999999996</v>
      </c>
      <c r="D352" s="100"/>
    </row>
    <row r="353" spans="1:4" ht="15.75" hidden="1" outlineLevel="1" x14ac:dyDescent="0.2">
      <c r="A353" s="29" t="s">
        <v>43</v>
      </c>
      <c r="B353" s="30" t="s">
        <v>3</v>
      </c>
      <c r="C353" s="29">
        <v>5.14</v>
      </c>
      <c r="D353" s="100"/>
    </row>
    <row r="354" spans="1:4" ht="15.75" hidden="1" outlineLevel="1" x14ac:dyDescent="0.2">
      <c r="A354" s="29" t="s">
        <v>43</v>
      </c>
      <c r="B354" s="30" t="s">
        <v>29</v>
      </c>
      <c r="C354" s="29">
        <v>5.19</v>
      </c>
      <c r="D354" s="100"/>
    </row>
    <row r="355" spans="1:4" ht="15.75" hidden="1" outlineLevel="1" x14ac:dyDescent="0.2">
      <c r="A355" s="29" t="s">
        <v>43</v>
      </c>
      <c r="B355" s="30" t="s">
        <v>28</v>
      </c>
      <c r="C355" s="29">
        <v>5.24</v>
      </c>
      <c r="D355" s="100"/>
    </row>
    <row r="356" spans="1:4" ht="15.75" hidden="1" outlineLevel="1" x14ac:dyDescent="0.2">
      <c r="A356" s="29" t="s">
        <v>43</v>
      </c>
      <c r="B356" s="30" t="s">
        <v>1</v>
      </c>
      <c r="C356" s="29">
        <v>5.26</v>
      </c>
      <c r="D356" s="100"/>
    </row>
    <row r="357" spans="1:4" ht="15.75" hidden="1" outlineLevel="1" x14ac:dyDescent="0.2">
      <c r="A357" s="29" t="s">
        <v>43</v>
      </c>
      <c r="B357" s="30" t="s">
        <v>604</v>
      </c>
      <c r="C357" s="29">
        <v>5.27</v>
      </c>
      <c r="D357" s="100"/>
    </row>
    <row r="358" spans="1:4" ht="15.75" hidden="1" outlineLevel="1" x14ac:dyDescent="0.2">
      <c r="A358" s="29" t="s">
        <v>43</v>
      </c>
      <c r="B358" s="30" t="s">
        <v>605</v>
      </c>
      <c r="C358" s="29">
        <v>5.28</v>
      </c>
      <c r="D358" s="100"/>
    </row>
    <row r="359" spans="1:4" ht="15.75" hidden="1" outlineLevel="1" x14ac:dyDescent="0.2">
      <c r="A359" s="29" t="s">
        <v>43</v>
      </c>
      <c r="B359" s="30" t="s">
        <v>9</v>
      </c>
      <c r="C359" s="29">
        <v>5.31</v>
      </c>
      <c r="D359" s="100"/>
    </row>
    <row r="360" spans="1:4" ht="15.75" hidden="1" outlineLevel="1" x14ac:dyDescent="0.2">
      <c r="A360" s="29" t="s">
        <v>43</v>
      </c>
      <c r="B360" s="30" t="s">
        <v>606</v>
      </c>
      <c r="C360" s="29">
        <v>5.36</v>
      </c>
      <c r="D360" s="100"/>
    </row>
    <row r="361" spans="1:4" ht="15.75" hidden="1" outlineLevel="1" x14ac:dyDescent="0.2">
      <c r="A361" s="29" t="s">
        <v>43</v>
      </c>
      <c r="B361" s="30" t="s">
        <v>12</v>
      </c>
      <c r="C361" s="29">
        <v>5.37</v>
      </c>
      <c r="D361" s="100"/>
    </row>
    <row r="362" spans="1:4" ht="15.75" hidden="1" outlineLevel="1" x14ac:dyDescent="0.2">
      <c r="A362" s="29" t="s">
        <v>43</v>
      </c>
      <c r="B362" s="30" t="s">
        <v>6</v>
      </c>
      <c r="C362" s="29">
        <v>5.49</v>
      </c>
      <c r="D362" s="100"/>
    </row>
    <row r="363" spans="1:4" ht="15.75" hidden="1" outlineLevel="1" x14ac:dyDescent="0.2">
      <c r="A363" s="29" t="s">
        <v>43</v>
      </c>
      <c r="B363" s="30" t="s">
        <v>8</v>
      </c>
      <c r="C363" s="29">
        <v>5.51</v>
      </c>
      <c r="D363" s="100"/>
    </row>
    <row r="364" spans="1:4" ht="15.75" hidden="1" outlineLevel="1" x14ac:dyDescent="0.2">
      <c r="A364" s="29" t="s">
        <v>43</v>
      </c>
      <c r="B364" s="30" t="s">
        <v>7</v>
      </c>
      <c r="C364" s="29">
        <v>5.52</v>
      </c>
      <c r="D364" s="100"/>
    </row>
    <row r="365" spans="1:4" ht="15.75" hidden="1" outlineLevel="1" x14ac:dyDescent="0.2">
      <c r="A365" s="29" t="s">
        <v>43</v>
      </c>
      <c r="B365" s="30" t="s">
        <v>396</v>
      </c>
      <c r="C365" s="29">
        <v>5.53</v>
      </c>
      <c r="D365" s="100"/>
    </row>
    <row r="366" spans="1:4" ht="15.75" hidden="1" outlineLevel="1" x14ac:dyDescent="0.2">
      <c r="A366" s="29" t="s">
        <v>43</v>
      </c>
      <c r="B366" s="30" t="s">
        <v>13</v>
      </c>
      <c r="C366" s="29">
        <v>5.69</v>
      </c>
      <c r="D366" s="100"/>
    </row>
    <row r="367" spans="1:4" ht="15.75" hidden="1" outlineLevel="1" x14ac:dyDescent="0.2">
      <c r="A367" s="29" t="s">
        <v>43</v>
      </c>
      <c r="B367" s="30" t="s">
        <v>282</v>
      </c>
      <c r="C367" s="31">
        <v>5.8</v>
      </c>
      <c r="D367" s="100"/>
    </row>
    <row r="368" spans="1:4" ht="15.75" hidden="1" outlineLevel="1" x14ac:dyDescent="0.2">
      <c r="A368" s="29" t="s">
        <v>43</v>
      </c>
      <c r="B368" s="30" t="s">
        <v>309</v>
      </c>
      <c r="C368" s="31">
        <v>5.72</v>
      </c>
      <c r="D368" s="100"/>
    </row>
    <row r="369" spans="1:4" ht="15.75" hidden="1" outlineLevel="1" x14ac:dyDescent="0.2">
      <c r="A369" s="29" t="s">
        <v>43</v>
      </c>
      <c r="B369" s="30" t="s">
        <v>421</v>
      </c>
      <c r="C369" s="29">
        <v>5.75</v>
      </c>
      <c r="D369" s="100"/>
    </row>
    <row r="370" spans="1:4" ht="15.75" hidden="1" outlineLevel="1" x14ac:dyDescent="0.2">
      <c r="A370" s="29" t="s">
        <v>43</v>
      </c>
      <c r="B370" s="30" t="s">
        <v>14</v>
      </c>
      <c r="C370" s="31">
        <v>5.7</v>
      </c>
      <c r="D370" s="100"/>
    </row>
    <row r="371" spans="1:4" ht="15.75" hidden="1" outlineLevel="1" x14ac:dyDescent="0.2">
      <c r="A371" s="29" t="s">
        <v>43</v>
      </c>
      <c r="B371" s="30" t="s">
        <v>621</v>
      </c>
      <c r="C371" s="29">
        <v>5.74</v>
      </c>
      <c r="D371" s="100"/>
    </row>
    <row r="372" spans="1:4" ht="15.75" hidden="1" outlineLevel="1" x14ac:dyDescent="0.2">
      <c r="A372" s="29" t="s">
        <v>43</v>
      </c>
      <c r="B372" s="30" t="s">
        <v>925</v>
      </c>
      <c r="C372" s="29">
        <v>5.76</v>
      </c>
      <c r="D372" s="100"/>
    </row>
    <row r="373" spans="1:4" ht="15.75" hidden="1" outlineLevel="1" x14ac:dyDescent="0.2">
      <c r="A373" s="29" t="s">
        <v>43</v>
      </c>
      <c r="B373" s="30" t="s">
        <v>669</v>
      </c>
      <c r="C373" s="29">
        <v>5.89</v>
      </c>
      <c r="D373" s="99" t="s">
        <v>935</v>
      </c>
    </row>
    <row r="374" spans="1:4" ht="15.75" hidden="1" outlineLevel="1" x14ac:dyDescent="0.2">
      <c r="A374" s="29" t="s">
        <v>43</v>
      </c>
      <c r="B374" s="30" t="s">
        <v>917</v>
      </c>
      <c r="C374" s="29">
        <v>5.109</v>
      </c>
      <c r="D374" s="99"/>
    </row>
    <row r="375" spans="1:4" ht="15.75" hidden="1" outlineLevel="1" x14ac:dyDescent="0.2">
      <c r="A375" s="29" t="s">
        <v>43</v>
      </c>
      <c r="B375" s="30" t="s">
        <v>372</v>
      </c>
      <c r="C375" s="29">
        <v>5.1109999999999998</v>
      </c>
      <c r="D375" s="100"/>
    </row>
    <row r="376" spans="1:4" ht="15.75" hidden="1" outlineLevel="1" x14ac:dyDescent="0.2">
      <c r="A376" s="29" t="s">
        <v>43</v>
      </c>
      <c r="B376" s="30" t="s">
        <v>16</v>
      </c>
      <c r="C376" s="29">
        <v>5.1120000000000001</v>
      </c>
      <c r="D376" s="100"/>
    </row>
    <row r="377" spans="1:4" ht="15.75" hidden="1" outlineLevel="1" x14ac:dyDescent="0.2">
      <c r="A377" s="29" t="s">
        <v>43</v>
      </c>
      <c r="B377" s="30" t="s">
        <v>475</v>
      </c>
      <c r="C377" s="29">
        <v>5.1130000000000004</v>
      </c>
      <c r="D377" s="100"/>
    </row>
    <row r="378" spans="1:4" ht="15.75" hidden="1" outlineLevel="1" x14ac:dyDescent="0.2">
      <c r="A378" s="29" t="s">
        <v>43</v>
      </c>
      <c r="B378" s="30" t="s">
        <v>773</v>
      </c>
      <c r="C378" s="29">
        <v>5.58</v>
      </c>
      <c r="D378" s="100"/>
    </row>
    <row r="379" spans="1:4" ht="15.75" hidden="1" outlineLevel="1" x14ac:dyDescent="0.2">
      <c r="A379" s="29" t="s">
        <v>43</v>
      </c>
      <c r="B379" s="30" t="s">
        <v>11</v>
      </c>
      <c r="C379" s="29">
        <v>5.54</v>
      </c>
      <c r="D379" s="100"/>
    </row>
    <row r="380" spans="1:4" ht="15.75" hidden="1" outlineLevel="1" x14ac:dyDescent="0.2">
      <c r="A380" s="29" t="s">
        <v>43</v>
      </c>
      <c r="B380" s="30" t="s">
        <v>15</v>
      </c>
      <c r="C380" s="29">
        <v>5.55</v>
      </c>
      <c r="D380" s="100"/>
    </row>
    <row r="381" spans="1:4" ht="15.75" hidden="1" outlineLevel="1" x14ac:dyDescent="0.2">
      <c r="A381" s="29" t="s">
        <v>43</v>
      </c>
      <c r="B381" s="30" t="s">
        <v>1153</v>
      </c>
      <c r="C381" s="29">
        <v>5.63</v>
      </c>
      <c r="D381" s="100"/>
    </row>
    <row r="382" spans="1:4" ht="15.75" hidden="1" outlineLevel="1" x14ac:dyDescent="0.2">
      <c r="A382" s="29" t="s">
        <v>43</v>
      </c>
      <c r="B382" s="30" t="s">
        <v>1154</v>
      </c>
      <c r="C382" s="29">
        <v>5.65</v>
      </c>
      <c r="D382" s="100"/>
    </row>
    <row r="383" spans="1:4" ht="15.75" hidden="1" outlineLevel="1" x14ac:dyDescent="0.2">
      <c r="A383" s="29" t="s">
        <v>43</v>
      </c>
      <c r="B383" s="30" t="s">
        <v>788</v>
      </c>
      <c r="C383" s="29">
        <v>5.66</v>
      </c>
      <c r="D383" s="100"/>
    </row>
    <row r="384" spans="1:4" ht="15.75" hidden="1" outlineLevel="1" x14ac:dyDescent="0.2">
      <c r="A384" s="29" t="s">
        <v>43</v>
      </c>
      <c r="B384" s="30" t="s">
        <v>26</v>
      </c>
      <c r="C384" s="29">
        <v>5.68</v>
      </c>
      <c r="D384" s="100"/>
    </row>
    <row r="385" spans="1:4" ht="15.75" hidden="1" outlineLevel="1" x14ac:dyDescent="0.2">
      <c r="A385" s="29" t="s">
        <v>43</v>
      </c>
      <c r="B385" s="30" t="s">
        <v>19</v>
      </c>
      <c r="C385" s="29">
        <v>5.47</v>
      </c>
      <c r="D385" s="100"/>
    </row>
    <row r="386" spans="1:4" ht="15.75" hidden="1" outlineLevel="1" x14ac:dyDescent="0.2">
      <c r="A386" s="29" t="s">
        <v>43</v>
      </c>
      <c r="B386" s="30" t="s">
        <v>30</v>
      </c>
      <c r="C386" s="29">
        <v>5.48</v>
      </c>
      <c r="D386" s="100"/>
    </row>
    <row r="387" spans="1:4" ht="15.75" collapsed="1" x14ac:dyDescent="0.2">
      <c r="A387" s="34" t="s">
        <v>43</v>
      </c>
      <c r="B387" s="30"/>
      <c r="C387" s="29"/>
      <c r="D387" s="100"/>
    </row>
    <row r="388" spans="1:4" ht="15.75" hidden="1" outlineLevel="1" x14ac:dyDescent="0.2">
      <c r="A388" s="29" t="s">
        <v>44</v>
      </c>
      <c r="B388" s="30" t="s">
        <v>651</v>
      </c>
      <c r="C388" s="29">
        <v>5.0999999999999996</v>
      </c>
      <c r="D388" s="100"/>
    </row>
    <row r="389" spans="1:4" ht="15.75" hidden="1" outlineLevel="1" x14ac:dyDescent="0.2">
      <c r="A389" s="29" t="s">
        <v>44</v>
      </c>
      <c r="B389" s="30" t="s">
        <v>0</v>
      </c>
      <c r="C389" s="29">
        <v>5.2</v>
      </c>
      <c r="D389" s="100"/>
    </row>
    <row r="390" spans="1:4" ht="15.75" hidden="1" outlineLevel="1" x14ac:dyDescent="0.2">
      <c r="A390" s="29" t="s">
        <v>44</v>
      </c>
      <c r="B390" s="30" t="s">
        <v>724</v>
      </c>
      <c r="C390" s="29">
        <v>5.3</v>
      </c>
      <c r="D390" s="100"/>
    </row>
    <row r="391" spans="1:4" ht="15.75" hidden="1" outlineLevel="1" x14ac:dyDescent="0.2">
      <c r="A391" s="29" t="s">
        <v>44</v>
      </c>
      <c r="B391" s="30" t="s">
        <v>2</v>
      </c>
      <c r="C391" s="29">
        <v>5.6</v>
      </c>
      <c r="D391" s="100"/>
    </row>
    <row r="392" spans="1:4" ht="15.75" hidden="1" outlineLevel="1" x14ac:dyDescent="0.2">
      <c r="A392" s="29" t="s">
        <v>44</v>
      </c>
      <c r="B392" s="30" t="s">
        <v>730</v>
      </c>
      <c r="C392" s="31">
        <v>5.0999999999999996</v>
      </c>
      <c r="D392" s="100"/>
    </row>
    <row r="393" spans="1:4" ht="15.75" hidden="1" outlineLevel="1" x14ac:dyDescent="0.2">
      <c r="A393" s="29" t="s">
        <v>44</v>
      </c>
      <c r="B393" s="30" t="s">
        <v>3</v>
      </c>
      <c r="C393" s="29">
        <v>5.14</v>
      </c>
      <c r="D393" s="100"/>
    </row>
    <row r="394" spans="1:4" ht="15.75" hidden="1" outlineLevel="1" x14ac:dyDescent="0.2">
      <c r="A394" s="29" t="s">
        <v>44</v>
      </c>
      <c r="B394" s="30" t="s">
        <v>29</v>
      </c>
      <c r="C394" s="29">
        <v>5.19</v>
      </c>
      <c r="D394" s="100"/>
    </row>
    <row r="395" spans="1:4" ht="15.75" hidden="1" outlineLevel="1" x14ac:dyDescent="0.2">
      <c r="A395" s="29" t="s">
        <v>44</v>
      </c>
      <c r="B395" s="30" t="s">
        <v>28</v>
      </c>
      <c r="C395" s="29">
        <v>5.24</v>
      </c>
      <c r="D395" s="100"/>
    </row>
    <row r="396" spans="1:4" ht="15.75" hidden="1" outlineLevel="1" x14ac:dyDescent="0.2">
      <c r="A396" s="29" t="s">
        <v>44</v>
      </c>
      <c r="B396" s="30" t="s">
        <v>1</v>
      </c>
      <c r="C396" s="29">
        <v>5.26</v>
      </c>
      <c r="D396" s="100"/>
    </row>
    <row r="397" spans="1:4" ht="15.75" hidden="1" outlineLevel="1" x14ac:dyDescent="0.2">
      <c r="A397" s="29" t="s">
        <v>44</v>
      </c>
      <c r="B397" s="30" t="s">
        <v>604</v>
      </c>
      <c r="C397" s="29">
        <v>5.27</v>
      </c>
      <c r="D397" s="100"/>
    </row>
    <row r="398" spans="1:4" ht="15.75" hidden="1" outlineLevel="1" x14ac:dyDescent="0.2">
      <c r="A398" s="29" t="s">
        <v>44</v>
      </c>
      <c r="B398" s="30" t="s">
        <v>605</v>
      </c>
      <c r="C398" s="29">
        <v>5.28</v>
      </c>
      <c r="D398" s="100"/>
    </row>
    <row r="399" spans="1:4" ht="15.75" hidden="1" outlineLevel="1" x14ac:dyDescent="0.2">
      <c r="A399" s="29" t="s">
        <v>44</v>
      </c>
      <c r="B399" s="30" t="s">
        <v>609</v>
      </c>
      <c r="C399" s="29">
        <v>5.29</v>
      </c>
      <c r="D399" s="100"/>
    </row>
    <row r="400" spans="1:4" ht="15.75" hidden="1" outlineLevel="1" x14ac:dyDescent="0.2">
      <c r="A400" s="29" t="s">
        <v>44</v>
      </c>
      <c r="B400" s="30" t="s">
        <v>9</v>
      </c>
      <c r="C400" s="29">
        <v>5.31</v>
      </c>
      <c r="D400" s="100"/>
    </row>
    <row r="401" spans="1:4" ht="15.75" hidden="1" outlineLevel="1" x14ac:dyDescent="0.2">
      <c r="A401" s="29" t="s">
        <v>44</v>
      </c>
      <c r="B401" s="30" t="s">
        <v>606</v>
      </c>
      <c r="C401" s="29">
        <v>5.36</v>
      </c>
      <c r="D401" s="100"/>
    </row>
    <row r="402" spans="1:4" ht="15.75" hidden="1" outlineLevel="1" x14ac:dyDescent="0.2">
      <c r="A402" s="29" t="s">
        <v>44</v>
      </c>
      <c r="B402" s="30" t="s">
        <v>12</v>
      </c>
      <c r="C402" s="29">
        <v>5.37</v>
      </c>
      <c r="D402" s="100"/>
    </row>
    <row r="403" spans="1:4" ht="15.75" hidden="1" outlineLevel="1" x14ac:dyDescent="0.2">
      <c r="A403" s="29" t="s">
        <v>44</v>
      </c>
      <c r="B403" s="30" t="s">
        <v>6</v>
      </c>
      <c r="C403" s="29">
        <v>5.49</v>
      </c>
      <c r="D403" s="100"/>
    </row>
    <row r="404" spans="1:4" ht="15.75" hidden="1" outlineLevel="1" x14ac:dyDescent="0.2">
      <c r="A404" s="29" t="s">
        <v>44</v>
      </c>
      <c r="B404" s="30" t="s">
        <v>8</v>
      </c>
      <c r="C404" s="29">
        <v>5.51</v>
      </c>
      <c r="D404" s="100"/>
    </row>
    <row r="405" spans="1:4" ht="15.75" hidden="1" outlineLevel="1" x14ac:dyDescent="0.2">
      <c r="A405" s="29" t="s">
        <v>44</v>
      </c>
      <c r="B405" s="30" t="s">
        <v>7</v>
      </c>
      <c r="C405" s="29">
        <v>5.52</v>
      </c>
      <c r="D405" s="100"/>
    </row>
    <row r="406" spans="1:4" ht="15.75" hidden="1" outlineLevel="1" x14ac:dyDescent="0.2">
      <c r="A406" s="29" t="s">
        <v>44</v>
      </c>
      <c r="B406" s="30" t="s">
        <v>396</v>
      </c>
      <c r="C406" s="29">
        <v>5.53</v>
      </c>
      <c r="D406" s="100"/>
    </row>
    <row r="407" spans="1:4" ht="15.75" hidden="1" outlineLevel="1" x14ac:dyDescent="0.2">
      <c r="A407" s="29" t="s">
        <v>44</v>
      </c>
      <c r="B407" s="30" t="s">
        <v>13</v>
      </c>
      <c r="C407" s="29">
        <v>5.69</v>
      </c>
      <c r="D407" s="100"/>
    </row>
    <row r="408" spans="1:4" ht="15.75" hidden="1" outlineLevel="1" x14ac:dyDescent="0.2">
      <c r="A408" s="29" t="s">
        <v>44</v>
      </c>
      <c r="B408" s="30" t="s">
        <v>421</v>
      </c>
      <c r="C408" s="29">
        <v>5.75</v>
      </c>
      <c r="D408" s="100"/>
    </row>
    <row r="409" spans="1:4" ht="15.75" hidden="1" outlineLevel="1" x14ac:dyDescent="0.2">
      <c r="A409" s="29" t="s">
        <v>44</v>
      </c>
      <c r="B409" s="30" t="s">
        <v>621</v>
      </c>
      <c r="C409" s="29">
        <v>5.74</v>
      </c>
      <c r="D409" s="100"/>
    </row>
    <row r="410" spans="1:4" ht="15.75" hidden="1" outlineLevel="1" x14ac:dyDescent="0.2">
      <c r="A410" s="29" t="s">
        <v>44</v>
      </c>
      <c r="B410" s="30" t="s">
        <v>14</v>
      </c>
      <c r="C410" s="31">
        <v>5.7</v>
      </c>
      <c r="D410" s="100"/>
    </row>
    <row r="411" spans="1:4" ht="15.75" hidden="1" outlineLevel="1" x14ac:dyDescent="0.2">
      <c r="A411" s="29" t="s">
        <v>44</v>
      </c>
      <c r="B411" s="30" t="s">
        <v>925</v>
      </c>
      <c r="C411" s="29">
        <v>5.76</v>
      </c>
      <c r="D411" s="100"/>
    </row>
    <row r="412" spans="1:4" ht="15.75" hidden="1" outlineLevel="1" x14ac:dyDescent="0.2">
      <c r="A412" s="29" t="s">
        <v>44</v>
      </c>
      <c r="B412" s="30" t="s">
        <v>669</v>
      </c>
      <c r="C412" s="29">
        <v>5.89</v>
      </c>
      <c r="D412" s="99" t="s">
        <v>935</v>
      </c>
    </row>
    <row r="413" spans="1:4" ht="15.75" hidden="1" outlineLevel="1" x14ac:dyDescent="0.2">
      <c r="A413" s="29" t="s">
        <v>44</v>
      </c>
      <c r="B413" s="30" t="s">
        <v>917</v>
      </c>
      <c r="C413" s="29">
        <v>5.109</v>
      </c>
      <c r="D413" s="100"/>
    </row>
    <row r="414" spans="1:4" ht="15.75" hidden="1" outlineLevel="1" x14ac:dyDescent="0.2">
      <c r="A414" s="29" t="s">
        <v>44</v>
      </c>
      <c r="B414" s="30" t="s">
        <v>372</v>
      </c>
      <c r="C414" s="29">
        <v>5.1109999999999998</v>
      </c>
      <c r="D414" s="100"/>
    </row>
    <row r="415" spans="1:4" ht="15.75" hidden="1" outlineLevel="1" x14ac:dyDescent="0.2">
      <c r="A415" s="29" t="s">
        <v>44</v>
      </c>
      <c r="B415" s="30" t="s">
        <v>16</v>
      </c>
      <c r="C415" s="29">
        <v>5.1120000000000001</v>
      </c>
      <c r="D415" s="100"/>
    </row>
    <row r="416" spans="1:4" ht="15.75" hidden="1" outlineLevel="1" x14ac:dyDescent="0.2">
      <c r="A416" s="29" t="s">
        <v>44</v>
      </c>
      <c r="B416" s="30" t="s">
        <v>475</v>
      </c>
      <c r="C416" s="29">
        <v>5.1130000000000004</v>
      </c>
      <c r="D416" s="100"/>
    </row>
    <row r="417" spans="1:4" ht="15.75" hidden="1" outlineLevel="1" x14ac:dyDescent="0.2">
      <c r="A417" s="29" t="s">
        <v>44</v>
      </c>
      <c r="B417" s="30" t="s">
        <v>773</v>
      </c>
      <c r="C417" s="29">
        <v>5.58</v>
      </c>
      <c r="D417" s="100"/>
    </row>
    <row r="418" spans="1:4" ht="15.75" hidden="1" outlineLevel="1" x14ac:dyDescent="0.2">
      <c r="A418" s="29" t="s">
        <v>44</v>
      </c>
      <c r="B418" s="30" t="s">
        <v>11</v>
      </c>
      <c r="C418" s="29">
        <v>5.54</v>
      </c>
      <c r="D418" s="100"/>
    </row>
    <row r="419" spans="1:4" ht="15.75" hidden="1" outlineLevel="1" x14ac:dyDescent="0.2">
      <c r="A419" s="29" t="s">
        <v>44</v>
      </c>
      <c r="B419" s="30" t="s">
        <v>15</v>
      </c>
      <c r="C419" s="29">
        <v>5.55</v>
      </c>
      <c r="D419" s="100"/>
    </row>
    <row r="420" spans="1:4" ht="15.75" hidden="1" outlineLevel="1" x14ac:dyDescent="0.2">
      <c r="A420" s="29" t="s">
        <v>44</v>
      </c>
      <c r="B420" s="30" t="s">
        <v>1153</v>
      </c>
      <c r="C420" s="29">
        <v>5.63</v>
      </c>
      <c r="D420" s="100"/>
    </row>
    <row r="421" spans="1:4" ht="15.75" hidden="1" outlineLevel="1" x14ac:dyDescent="0.2">
      <c r="A421" s="29" t="s">
        <v>44</v>
      </c>
      <c r="B421" s="30" t="s">
        <v>1154</v>
      </c>
      <c r="C421" s="29">
        <v>5.65</v>
      </c>
      <c r="D421" s="100"/>
    </row>
    <row r="422" spans="1:4" ht="15.75" hidden="1" outlineLevel="1" x14ac:dyDescent="0.2">
      <c r="A422" s="29" t="s">
        <v>44</v>
      </c>
      <c r="B422" s="30" t="s">
        <v>788</v>
      </c>
      <c r="C422" s="29">
        <v>5.66</v>
      </c>
      <c r="D422" s="100"/>
    </row>
    <row r="423" spans="1:4" ht="15.75" hidden="1" outlineLevel="1" x14ac:dyDescent="0.2">
      <c r="A423" s="29" t="s">
        <v>44</v>
      </c>
      <c r="B423" s="30" t="s">
        <v>26</v>
      </c>
      <c r="C423" s="29">
        <v>5.68</v>
      </c>
      <c r="D423" s="100"/>
    </row>
    <row r="424" spans="1:4" ht="15.75" hidden="1" outlineLevel="1" x14ac:dyDescent="0.2">
      <c r="A424" s="29" t="s">
        <v>44</v>
      </c>
      <c r="B424" s="30" t="s">
        <v>19</v>
      </c>
      <c r="C424" s="29">
        <v>5.47</v>
      </c>
      <c r="D424" s="100"/>
    </row>
    <row r="425" spans="1:4" ht="15.75" hidden="1" outlineLevel="1" x14ac:dyDescent="0.2">
      <c r="A425" s="29" t="s">
        <v>44</v>
      </c>
      <c r="B425" s="30" t="s">
        <v>30</v>
      </c>
      <c r="C425" s="29">
        <v>5.48</v>
      </c>
      <c r="D425" s="100"/>
    </row>
    <row r="426" spans="1:4" ht="15.75" collapsed="1" x14ac:dyDescent="0.2">
      <c r="A426" s="34" t="s">
        <v>44</v>
      </c>
      <c r="B426" s="30"/>
      <c r="C426" s="29"/>
      <c r="D426" s="100"/>
    </row>
    <row r="427" spans="1:4" ht="15.75" outlineLevel="1" x14ac:dyDescent="0.2">
      <c r="A427" s="29" t="s">
        <v>792</v>
      </c>
      <c r="B427" s="30" t="s">
        <v>651</v>
      </c>
      <c r="C427" s="29">
        <v>5.0999999999999996</v>
      </c>
      <c r="D427" s="100"/>
    </row>
    <row r="428" spans="1:4" ht="15.75" outlineLevel="1" x14ac:dyDescent="0.2">
      <c r="A428" s="29" t="s">
        <v>792</v>
      </c>
      <c r="B428" s="30" t="s">
        <v>0</v>
      </c>
      <c r="C428" s="29">
        <v>5.2</v>
      </c>
      <c r="D428" s="100"/>
    </row>
    <row r="429" spans="1:4" ht="15.75" outlineLevel="1" x14ac:dyDescent="0.2">
      <c r="A429" s="29" t="s">
        <v>792</v>
      </c>
      <c r="B429" s="30" t="s">
        <v>724</v>
      </c>
      <c r="C429" s="29">
        <v>5.3</v>
      </c>
      <c r="D429" s="100"/>
    </row>
    <row r="430" spans="1:4" ht="15.75" outlineLevel="1" x14ac:dyDescent="0.2">
      <c r="A430" s="29" t="s">
        <v>792</v>
      </c>
      <c r="B430" s="30" t="s">
        <v>2</v>
      </c>
      <c r="C430" s="29">
        <v>5.6</v>
      </c>
      <c r="D430" s="100"/>
    </row>
    <row r="431" spans="1:4" ht="15.75" outlineLevel="1" x14ac:dyDescent="0.2">
      <c r="A431" s="29" t="s">
        <v>792</v>
      </c>
      <c r="B431" s="30" t="s">
        <v>730</v>
      </c>
      <c r="C431" s="31">
        <v>5.0999999999999996</v>
      </c>
      <c r="D431" s="100"/>
    </row>
    <row r="432" spans="1:4" ht="15.75" outlineLevel="1" x14ac:dyDescent="0.2">
      <c r="A432" s="29" t="s">
        <v>792</v>
      </c>
      <c r="B432" s="30" t="s">
        <v>3</v>
      </c>
      <c r="C432" s="29">
        <v>5.14</v>
      </c>
      <c r="D432" s="100"/>
    </row>
    <row r="433" spans="1:4" ht="15.75" outlineLevel="1" x14ac:dyDescent="0.2">
      <c r="A433" s="29" t="s">
        <v>792</v>
      </c>
      <c r="B433" s="30" t="s">
        <v>29</v>
      </c>
      <c r="C433" s="29">
        <v>5.19</v>
      </c>
      <c r="D433" s="100"/>
    </row>
    <row r="434" spans="1:4" ht="15.75" outlineLevel="1" x14ac:dyDescent="0.2">
      <c r="A434" s="29" t="s">
        <v>792</v>
      </c>
      <c r="B434" s="30" t="s">
        <v>28</v>
      </c>
      <c r="C434" s="29">
        <v>5.24</v>
      </c>
      <c r="D434" s="100"/>
    </row>
    <row r="435" spans="1:4" ht="15.75" outlineLevel="1" x14ac:dyDescent="0.2">
      <c r="A435" s="29" t="s">
        <v>792</v>
      </c>
      <c r="B435" s="30" t="s">
        <v>1</v>
      </c>
      <c r="C435" s="29">
        <v>5.26</v>
      </c>
      <c r="D435" s="100"/>
    </row>
    <row r="436" spans="1:4" ht="15.75" outlineLevel="1" x14ac:dyDescent="0.2">
      <c r="A436" s="29" t="s">
        <v>792</v>
      </c>
      <c r="B436" s="30" t="s">
        <v>604</v>
      </c>
      <c r="C436" s="29">
        <v>5.27</v>
      </c>
      <c r="D436" s="100"/>
    </row>
    <row r="437" spans="1:4" ht="15.75" outlineLevel="1" x14ac:dyDescent="0.2">
      <c r="A437" s="29" t="s">
        <v>792</v>
      </c>
      <c r="B437" s="30" t="s">
        <v>605</v>
      </c>
      <c r="C437" s="29">
        <v>5.28</v>
      </c>
      <c r="D437" s="100"/>
    </row>
    <row r="438" spans="1:4" ht="15.75" outlineLevel="1" x14ac:dyDescent="0.2">
      <c r="A438" s="29" t="s">
        <v>792</v>
      </c>
      <c r="B438" s="30" t="s">
        <v>609</v>
      </c>
      <c r="C438" s="29">
        <v>5.29</v>
      </c>
      <c r="D438" s="100"/>
    </row>
    <row r="439" spans="1:4" ht="15.75" outlineLevel="1" x14ac:dyDescent="0.2">
      <c r="A439" s="29" t="s">
        <v>792</v>
      </c>
      <c r="B439" s="30" t="s">
        <v>9</v>
      </c>
      <c r="C439" s="29">
        <v>5.31</v>
      </c>
      <c r="D439" s="100"/>
    </row>
    <row r="440" spans="1:4" ht="15.75" outlineLevel="1" x14ac:dyDescent="0.2">
      <c r="A440" s="29" t="s">
        <v>792</v>
      </c>
      <c r="B440" s="30" t="s">
        <v>606</v>
      </c>
      <c r="C440" s="29">
        <v>5.36</v>
      </c>
      <c r="D440" s="100"/>
    </row>
    <row r="441" spans="1:4" ht="15.75" outlineLevel="1" x14ac:dyDescent="0.2">
      <c r="A441" s="29" t="s">
        <v>792</v>
      </c>
      <c r="B441" s="30" t="s">
        <v>12</v>
      </c>
      <c r="C441" s="29">
        <v>5.37</v>
      </c>
      <c r="D441" s="100"/>
    </row>
    <row r="442" spans="1:4" ht="15.75" outlineLevel="1" x14ac:dyDescent="0.2">
      <c r="A442" s="29" t="s">
        <v>792</v>
      </c>
      <c r="B442" s="30" t="s">
        <v>396</v>
      </c>
      <c r="C442" s="29">
        <v>5.53</v>
      </c>
      <c r="D442" s="100"/>
    </row>
    <row r="443" spans="1:4" ht="15.75" outlineLevel="1" x14ac:dyDescent="0.2">
      <c r="A443" s="29" t="s">
        <v>792</v>
      </c>
      <c r="B443" s="30" t="s">
        <v>917</v>
      </c>
      <c r="C443" s="29">
        <v>5.109</v>
      </c>
      <c r="D443" s="100"/>
    </row>
    <row r="444" spans="1:4" ht="15.75" outlineLevel="1" x14ac:dyDescent="0.2">
      <c r="A444" s="29" t="s">
        <v>792</v>
      </c>
      <c r="B444" s="30" t="s">
        <v>372</v>
      </c>
      <c r="C444" s="29">
        <v>5.1109999999999998</v>
      </c>
      <c r="D444" s="100"/>
    </row>
    <row r="445" spans="1:4" ht="15.75" outlineLevel="1" x14ac:dyDescent="0.2">
      <c r="A445" s="29" t="s">
        <v>792</v>
      </c>
      <c r="B445" s="30" t="s">
        <v>16</v>
      </c>
      <c r="C445" s="29">
        <v>5.1120000000000001</v>
      </c>
      <c r="D445" s="100"/>
    </row>
    <row r="446" spans="1:4" ht="15.75" outlineLevel="1" x14ac:dyDescent="0.2">
      <c r="A446" s="29" t="s">
        <v>792</v>
      </c>
      <c r="B446" s="30" t="s">
        <v>475</v>
      </c>
      <c r="C446" s="29">
        <v>5.1130000000000004</v>
      </c>
      <c r="D446" s="100"/>
    </row>
    <row r="447" spans="1:4" ht="15.75" outlineLevel="1" x14ac:dyDescent="0.2">
      <c r="A447" s="29" t="s">
        <v>792</v>
      </c>
      <c r="B447" s="30" t="s">
        <v>773</v>
      </c>
      <c r="C447" s="29">
        <v>5.58</v>
      </c>
      <c r="D447" s="100"/>
    </row>
    <row r="448" spans="1:4" ht="15.75" outlineLevel="1" x14ac:dyDescent="0.2">
      <c r="A448" s="29" t="s">
        <v>792</v>
      </c>
      <c r="B448" s="30" t="s">
        <v>11</v>
      </c>
      <c r="C448" s="29">
        <v>5.54</v>
      </c>
      <c r="D448" s="100"/>
    </row>
    <row r="449" spans="1:4" ht="15.75" outlineLevel="1" x14ac:dyDescent="0.2">
      <c r="A449" s="29" t="s">
        <v>792</v>
      </c>
      <c r="B449" s="30" t="s">
        <v>15</v>
      </c>
      <c r="C449" s="29">
        <v>5.55</v>
      </c>
      <c r="D449" s="100"/>
    </row>
    <row r="450" spans="1:4" ht="15.75" outlineLevel="1" x14ac:dyDescent="0.2">
      <c r="A450" s="29" t="s">
        <v>792</v>
      </c>
      <c r="B450" s="30" t="s">
        <v>1153</v>
      </c>
      <c r="C450" s="29">
        <v>5.63</v>
      </c>
      <c r="D450" s="100"/>
    </row>
    <row r="451" spans="1:4" ht="15.75" outlineLevel="1" x14ac:dyDescent="0.2">
      <c r="A451" s="29" t="s">
        <v>792</v>
      </c>
      <c r="B451" s="30" t="s">
        <v>19</v>
      </c>
      <c r="C451" s="29">
        <v>5.47</v>
      </c>
      <c r="D451" s="100"/>
    </row>
    <row r="452" spans="1:4" ht="15.75" outlineLevel="1" x14ac:dyDescent="0.2">
      <c r="A452" s="29" t="s">
        <v>792</v>
      </c>
      <c r="B452" s="30" t="s">
        <v>30</v>
      </c>
      <c r="C452" s="29">
        <v>5.48</v>
      </c>
      <c r="D452" s="100"/>
    </row>
    <row r="453" spans="1:4" ht="15.75" x14ac:dyDescent="0.2">
      <c r="A453" s="34" t="s">
        <v>792</v>
      </c>
      <c r="B453" s="30"/>
      <c r="C453" s="29"/>
      <c r="D453" s="100"/>
    </row>
    <row r="454" spans="1:4" ht="15.75" outlineLevel="1" x14ac:dyDescent="0.2">
      <c r="A454" s="29" t="s">
        <v>45</v>
      </c>
      <c r="B454" s="30" t="s">
        <v>651</v>
      </c>
      <c r="C454" s="29">
        <v>5.0999999999999996</v>
      </c>
      <c r="D454" s="100"/>
    </row>
    <row r="455" spans="1:4" ht="15.75" outlineLevel="1" x14ac:dyDescent="0.2">
      <c r="A455" s="29" t="s">
        <v>45</v>
      </c>
      <c r="B455" s="30" t="s">
        <v>0</v>
      </c>
      <c r="C455" s="29">
        <v>5.2</v>
      </c>
      <c r="D455" s="100"/>
    </row>
    <row r="456" spans="1:4" ht="15.75" outlineLevel="1" x14ac:dyDescent="0.2">
      <c r="A456" s="29" t="s">
        <v>45</v>
      </c>
      <c r="B456" s="30" t="s">
        <v>780</v>
      </c>
      <c r="C456" s="29">
        <v>5.5</v>
      </c>
      <c r="D456" s="100"/>
    </row>
    <row r="457" spans="1:4" ht="15.75" outlineLevel="1" x14ac:dyDescent="0.2">
      <c r="A457" s="29" t="s">
        <v>45</v>
      </c>
      <c r="B457" s="30" t="s">
        <v>793</v>
      </c>
      <c r="C457" s="29">
        <v>5.8</v>
      </c>
      <c r="D457" s="99" t="s">
        <v>935</v>
      </c>
    </row>
    <row r="458" spans="1:4" ht="15.75" outlineLevel="1" x14ac:dyDescent="0.2">
      <c r="A458" s="29" t="s">
        <v>45</v>
      </c>
      <c r="B458" s="30" t="s">
        <v>781</v>
      </c>
      <c r="C458" s="29">
        <v>5.12</v>
      </c>
      <c r="D458" s="99" t="s">
        <v>935</v>
      </c>
    </row>
    <row r="459" spans="1:4" ht="15.75" outlineLevel="1" x14ac:dyDescent="0.2">
      <c r="A459" s="29" t="s">
        <v>45</v>
      </c>
      <c r="B459" s="30" t="s">
        <v>747</v>
      </c>
      <c r="C459" s="29">
        <v>5.15</v>
      </c>
      <c r="D459" s="100"/>
    </row>
    <row r="460" spans="1:4" ht="15.75" outlineLevel="1" x14ac:dyDescent="0.2">
      <c r="A460" s="29" t="s">
        <v>45</v>
      </c>
      <c r="B460" s="30" t="s">
        <v>746</v>
      </c>
      <c r="C460" s="31">
        <v>5.2</v>
      </c>
      <c r="D460" s="99"/>
    </row>
    <row r="461" spans="1:4" ht="15.75" outlineLevel="1" x14ac:dyDescent="0.2">
      <c r="A461" s="29" t="s">
        <v>45</v>
      </c>
      <c r="B461" s="30" t="s">
        <v>751</v>
      </c>
      <c r="C461" s="29">
        <v>5.25</v>
      </c>
      <c r="D461" s="100"/>
    </row>
    <row r="462" spans="1:4" ht="15.75" outlineLevel="1" x14ac:dyDescent="0.2">
      <c r="A462" s="29" t="s">
        <v>45</v>
      </c>
      <c r="B462" s="30" t="s">
        <v>1</v>
      </c>
      <c r="C462" s="29">
        <v>5.26</v>
      </c>
      <c r="D462" s="100"/>
    </row>
    <row r="463" spans="1:4" ht="15.75" outlineLevel="1" x14ac:dyDescent="0.2">
      <c r="A463" s="29" t="s">
        <v>45</v>
      </c>
      <c r="B463" s="30" t="s">
        <v>289</v>
      </c>
      <c r="C463" s="29">
        <v>5.1139999999999999</v>
      </c>
      <c r="D463" s="99" t="s">
        <v>935</v>
      </c>
    </row>
    <row r="464" spans="1:4" ht="15.75" outlineLevel="1" x14ac:dyDescent="0.2">
      <c r="A464" s="29" t="s">
        <v>45</v>
      </c>
      <c r="B464" s="30" t="s">
        <v>604</v>
      </c>
      <c r="C464" s="29">
        <v>5.27</v>
      </c>
      <c r="D464" s="100"/>
    </row>
    <row r="465" spans="1:4" ht="15.75" outlineLevel="1" x14ac:dyDescent="0.2">
      <c r="A465" s="29" t="s">
        <v>45</v>
      </c>
      <c r="B465" s="30" t="s">
        <v>739</v>
      </c>
      <c r="C465" s="29">
        <v>5.1150000000000002</v>
      </c>
      <c r="D465" s="99" t="s">
        <v>935</v>
      </c>
    </row>
    <row r="466" spans="1:4" ht="15.75" outlineLevel="1" x14ac:dyDescent="0.2">
      <c r="A466" s="29" t="s">
        <v>45</v>
      </c>
      <c r="B466" s="30" t="s">
        <v>754</v>
      </c>
      <c r="C466" s="29">
        <v>5.1159999999999997</v>
      </c>
      <c r="D466" s="99" t="s">
        <v>935</v>
      </c>
    </row>
    <row r="467" spans="1:4" ht="15.75" outlineLevel="1" x14ac:dyDescent="0.2">
      <c r="A467" s="29" t="s">
        <v>45</v>
      </c>
      <c r="B467" s="30" t="s">
        <v>605</v>
      </c>
      <c r="C467" s="29">
        <v>5.28</v>
      </c>
      <c r="D467" s="100"/>
    </row>
    <row r="468" spans="1:4" ht="15.75" outlineLevel="1" x14ac:dyDescent="0.2">
      <c r="A468" s="29" t="s">
        <v>45</v>
      </c>
      <c r="B468" s="30" t="s">
        <v>606</v>
      </c>
      <c r="C468" s="29">
        <v>5.36</v>
      </c>
      <c r="D468" s="100"/>
    </row>
    <row r="469" spans="1:4" ht="15.75" outlineLevel="1" x14ac:dyDescent="0.2">
      <c r="A469" s="29" t="s">
        <v>45</v>
      </c>
      <c r="B469" s="30" t="s">
        <v>12</v>
      </c>
      <c r="C469" s="29">
        <v>5.37</v>
      </c>
      <c r="D469" s="100"/>
    </row>
    <row r="470" spans="1:4" ht="15.75" outlineLevel="1" x14ac:dyDescent="0.2">
      <c r="A470" s="29" t="s">
        <v>45</v>
      </c>
      <c r="B470" s="30" t="s">
        <v>396</v>
      </c>
      <c r="C470" s="29">
        <v>5.53</v>
      </c>
      <c r="D470" s="100"/>
    </row>
    <row r="471" spans="1:4" ht="15.75" outlineLevel="1" x14ac:dyDescent="0.2">
      <c r="A471" s="29" t="s">
        <v>45</v>
      </c>
      <c r="B471" s="30" t="s">
        <v>917</v>
      </c>
      <c r="C471" s="29">
        <v>5.109</v>
      </c>
      <c r="D471" s="100"/>
    </row>
    <row r="472" spans="1:4" ht="15.75" outlineLevel="1" x14ac:dyDescent="0.2">
      <c r="A472" s="29" t="s">
        <v>45</v>
      </c>
      <c r="B472" s="30" t="s">
        <v>372</v>
      </c>
      <c r="C472" s="29">
        <v>5.1109999999999998</v>
      </c>
      <c r="D472" s="100"/>
    </row>
    <row r="473" spans="1:4" ht="15.75" outlineLevel="1" x14ac:dyDescent="0.2">
      <c r="A473" s="29" t="s">
        <v>45</v>
      </c>
      <c r="B473" s="30" t="s">
        <v>16</v>
      </c>
      <c r="C473" s="29">
        <v>5.1120000000000001</v>
      </c>
      <c r="D473" s="100"/>
    </row>
    <row r="474" spans="1:4" ht="15.75" outlineLevel="1" x14ac:dyDescent="0.2">
      <c r="A474" s="29" t="s">
        <v>45</v>
      </c>
      <c r="B474" s="30" t="s">
        <v>11</v>
      </c>
      <c r="C474" s="29">
        <v>5.54</v>
      </c>
      <c r="D474" s="100"/>
    </row>
    <row r="475" spans="1:4" ht="15.75" outlineLevel="1" x14ac:dyDescent="0.2">
      <c r="A475" s="29" t="s">
        <v>45</v>
      </c>
      <c r="B475" s="30" t="s">
        <v>936</v>
      </c>
      <c r="C475" s="29">
        <v>5.61</v>
      </c>
      <c r="D475" s="100"/>
    </row>
    <row r="476" spans="1:4" ht="15.75" outlineLevel="1" x14ac:dyDescent="0.2">
      <c r="A476" s="29" t="s">
        <v>45</v>
      </c>
      <c r="B476" s="30" t="s">
        <v>1153</v>
      </c>
      <c r="C476" s="29">
        <v>5.63</v>
      </c>
      <c r="D476" s="100"/>
    </row>
    <row r="477" spans="1:4" ht="15.75" outlineLevel="1" x14ac:dyDescent="0.2">
      <c r="A477" s="29" t="s">
        <v>45</v>
      </c>
      <c r="B477" s="30" t="s">
        <v>736</v>
      </c>
      <c r="C477" s="29">
        <v>5.46</v>
      </c>
      <c r="D477" s="100"/>
    </row>
    <row r="478" spans="1:4" ht="15.75" outlineLevel="1" x14ac:dyDescent="0.2">
      <c r="A478" s="29" t="s">
        <v>45</v>
      </c>
      <c r="B478" s="30" t="s">
        <v>19</v>
      </c>
      <c r="C478" s="29">
        <v>5.47</v>
      </c>
      <c r="D478" s="100"/>
    </row>
    <row r="479" spans="1:4" ht="15.75" outlineLevel="1" x14ac:dyDescent="0.2">
      <c r="A479" s="29" t="s">
        <v>45</v>
      </c>
      <c r="B479" s="30" t="s">
        <v>30</v>
      </c>
      <c r="C479" s="29">
        <v>5.48</v>
      </c>
      <c r="D479" s="100"/>
    </row>
    <row r="480" spans="1:4" ht="15.75" x14ac:dyDescent="0.2">
      <c r="A480" s="34" t="s">
        <v>45</v>
      </c>
      <c r="B480" s="30"/>
      <c r="C480" s="29"/>
      <c r="D480" s="100"/>
    </row>
    <row r="481" spans="1:4" ht="15.75" hidden="1" outlineLevel="1" x14ac:dyDescent="0.2">
      <c r="A481" s="29" t="s">
        <v>46</v>
      </c>
      <c r="B481" s="30" t="s">
        <v>651</v>
      </c>
      <c r="C481" s="29">
        <v>5.0999999999999996</v>
      </c>
      <c r="D481" s="100"/>
    </row>
    <row r="482" spans="1:4" ht="15.75" hidden="1" outlineLevel="1" x14ac:dyDescent="0.2">
      <c r="A482" s="29" t="s">
        <v>46</v>
      </c>
      <c r="B482" s="30" t="s">
        <v>0</v>
      </c>
      <c r="C482" s="29">
        <v>5.2</v>
      </c>
      <c r="D482" s="100"/>
    </row>
    <row r="483" spans="1:4" ht="15.75" hidden="1" outlineLevel="1" x14ac:dyDescent="0.2">
      <c r="A483" s="29" t="s">
        <v>46</v>
      </c>
      <c r="B483" s="30" t="s">
        <v>724</v>
      </c>
      <c r="C483" s="29">
        <v>5.3</v>
      </c>
      <c r="D483" s="100"/>
    </row>
    <row r="484" spans="1:4" ht="15.75" hidden="1" outlineLevel="1" x14ac:dyDescent="0.2">
      <c r="A484" s="29" t="s">
        <v>46</v>
      </c>
      <c r="B484" s="30" t="s">
        <v>2</v>
      </c>
      <c r="C484" s="29">
        <v>5.6</v>
      </c>
      <c r="D484" s="100"/>
    </row>
    <row r="485" spans="1:4" ht="15.75" hidden="1" outlineLevel="1" x14ac:dyDescent="0.2">
      <c r="A485" s="29" t="s">
        <v>46</v>
      </c>
      <c r="B485" s="30" t="s">
        <v>730</v>
      </c>
      <c r="C485" s="31">
        <v>5.0999999999999996</v>
      </c>
      <c r="D485" s="100"/>
    </row>
    <row r="486" spans="1:4" ht="15.75" hidden="1" outlineLevel="1" x14ac:dyDescent="0.2">
      <c r="A486" s="29" t="s">
        <v>46</v>
      </c>
      <c r="B486" s="30" t="s">
        <v>3</v>
      </c>
      <c r="C486" s="29">
        <v>5.14</v>
      </c>
      <c r="D486" s="100"/>
    </row>
    <row r="487" spans="1:4" ht="15.75" hidden="1" outlineLevel="1" x14ac:dyDescent="0.2">
      <c r="A487" s="29" t="s">
        <v>46</v>
      </c>
      <c r="B487" s="30" t="s">
        <v>29</v>
      </c>
      <c r="C487" s="29">
        <v>5.19</v>
      </c>
      <c r="D487" s="100"/>
    </row>
    <row r="488" spans="1:4" ht="15.75" hidden="1" outlineLevel="1" x14ac:dyDescent="0.2">
      <c r="A488" s="29" t="s">
        <v>46</v>
      </c>
      <c r="B488" s="30" t="s">
        <v>28</v>
      </c>
      <c r="C488" s="29">
        <v>5.24</v>
      </c>
      <c r="D488" s="100"/>
    </row>
    <row r="489" spans="1:4" ht="15.75" hidden="1" outlineLevel="1" x14ac:dyDescent="0.2">
      <c r="A489" s="29" t="s">
        <v>46</v>
      </c>
      <c r="B489" s="30" t="s">
        <v>604</v>
      </c>
      <c r="C489" s="29">
        <v>5.27</v>
      </c>
      <c r="D489" s="100"/>
    </row>
    <row r="490" spans="1:4" ht="15.75" hidden="1" outlineLevel="1" x14ac:dyDescent="0.2">
      <c r="A490" s="29" t="s">
        <v>46</v>
      </c>
      <c r="B490" s="30" t="s">
        <v>605</v>
      </c>
      <c r="C490" s="29">
        <v>5.28</v>
      </c>
      <c r="D490" s="100"/>
    </row>
    <row r="491" spans="1:4" ht="15.75" hidden="1" outlineLevel="1" x14ac:dyDescent="0.2">
      <c r="A491" s="29" t="s">
        <v>46</v>
      </c>
      <c r="B491" s="30" t="s">
        <v>609</v>
      </c>
      <c r="C491" s="29">
        <v>5.29</v>
      </c>
      <c r="D491" s="100"/>
    </row>
    <row r="492" spans="1:4" ht="15.75" hidden="1" outlineLevel="1" x14ac:dyDescent="0.2">
      <c r="A492" s="29" t="s">
        <v>46</v>
      </c>
      <c r="B492" s="30" t="s">
        <v>738</v>
      </c>
      <c r="C492" s="29">
        <v>5.34</v>
      </c>
      <c r="D492" s="100"/>
    </row>
    <row r="493" spans="1:4" ht="15.75" hidden="1" outlineLevel="1" x14ac:dyDescent="0.2">
      <c r="A493" s="29" t="s">
        <v>46</v>
      </c>
      <c r="B493" s="30" t="s">
        <v>9</v>
      </c>
      <c r="C493" s="29">
        <v>5.31</v>
      </c>
      <c r="D493" s="100"/>
    </row>
    <row r="494" spans="1:4" ht="15.75" hidden="1" outlineLevel="1" x14ac:dyDescent="0.2">
      <c r="A494" s="29" t="s">
        <v>46</v>
      </c>
      <c r="B494" s="30" t="s">
        <v>666</v>
      </c>
      <c r="C494" s="29">
        <v>5.101</v>
      </c>
      <c r="D494" s="100"/>
    </row>
    <row r="495" spans="1:4" ht="15.75" hidden="1" outlineLevel="1" x14ac:dyDescent="0.2">
      <c r="A495" s="29" t="s">
        <v>46</v>
      </c>
      <c r="B495" s="30" t="s">
        <v>606</v>
      </c>
      <c r="C495" s="29">
        <v>5.36</v>
      </c>
      <c r="D495" s="100"/>
    </row>
    <row r="496" spans="1:4" ht="15.75" hidden="1" outlineLevel="1" x14ac:dyDescent="0.2">
      <c r="A496" s="29" t="s">
        <v>46</v>
      </c>
      <c r="B496" s="30" t="s">
        <v>12</v>
      </c>
      <c r="C496" s="29">
        <v>5.37</v>
      </c>
      <c r="D496" s="100"/>
    </row>
    <row r="497" spans="1:4" ht="15.75" hidden="1" outlineLevel="1" x14ac:dyDescent="0.2">
      <c r="A497" s="29" t="s">
        <v>46</v>
      </c>
      <c r="B497" s="30" t="s">
        <v>396</v>
      </c>
      <c r="C497" s="29">
        <v>5.53</v>
      </c>
      <c r="D497" s="100"/>
    </row>
    <row r="498" spans="1:4" ht="15.75" hidden="1" outlineLevel="1" x14ac:dyDescent="0.2">
      <c r="A498" s="29" t="s">
        <v>46</v>
      </c>
      <c r="B498" s="30" t="s">
        <v>917</v>
      </c>
      <c r="C498" s="29">
        <v>5.109</v>
      </c>
      <c r="D498" s="100"/>
    </row>
    <row r="499" spans="1:4" ht="15.75" hidden="1" outlineLevel="1" x14ac:dyDescent="0.2">
      <c r="A499" s="29" t="s">
        <v>46</v>
      </c>
      <c r="B499" s="30" t="s">
        <v>372</v>
      </c>
      <c r="C499" s="29">
        <v>5.1109999999999998</v>
      </c>
      <c r="D499" s="100"/>
    </row>
    <row r="500" spans="1:4" ht="15.75" hidden="1" outlineLevel="1" x14ac:dyDescent="0.2">
      <c r="A500" s="29" t="s">
        <v>46</v>
      </c>
      <c r="B500" s="30" t="s">
        <v>16</v>
      </c>
      <c r="C500" s="29">
        <v>5.1120000000000001</v>
      </c>
      <c r="D500" s="100"/>
    </row>
    <row r="501" spans="1:4" ht="15.75" hidden="1" outlineLevel="1" x14ac:dyDescent="0.2">
      <c r="A501" s="29" t="s">
        <v>46</v>
      </c>
      <c r="B501" s="30" t="s">
        <v>23</v>
      </c>
      <c r="C501" s="29">
        <v>5.1020000000000003</v>
      </c>
      <c r="D501" s="100"/>
    </row>
    <row r="502" spans="1:4" ht="15.75" hidden="1" outlineLevel="1" x14ac:dyDescent="0.2">
      <c r="A502" s="29" t="s">
        <v>46</v>
      </c>
      <c r="B502" s="30" t="s">
        <v>613</v>
      </c>
      <c r="C502" s="32">
        <v>5.0999999999999996</v>
      </c>
      <c r="D502" s="100"/>
    </row>
    <row r="503" spans="1:4" ht="15.75" hidden="1" outlineLevel="1" x14ac:dyDescent="0.2">
      <c r="A503" s="29" t="s">
        <v>46</v>
      </c>
      <c r="B503" s="30" t="s">
        <v>773</v>
      </c>
      <c r="C503" s="29">
        <v>5.58</v>
      </c>
      <c r="D503" s="100"/>
    </row>
    <row r="504" spans="1:4" ht="15.75" hidden="1" outlineLevel="1" x14ac:dyDescent="0.2">
      <c r="A504" s="29" t="s">
        <v>46</v>
      </c>
      <c r="B504" s="30" t="s">
        <v>15</v>
      </c>
      <c r="C504" s="29">
        <v>5.55</v>
      </c>
      <c r="D504" s="100"/>
    </row>
    <row r="505" spans="1:4" ht="15.75" hidden="1" outlineLevel="1" x14ac:dyDescent="0.2">
      <c r="A505" s="29" t="s">
        <v>46</v>
      </c>
      <c r="B505" s="30" t="s">
        <v>11</v>
      </c>
      <c r="C505" s="29">
        <v>5.54</v>
      </c>
      <c r="D505" s="100"/>
    </row>
    <row r="506" spans="1:4" ht="15.75" hidden="1" outlineLevel="1" x14ac:dyDescent="0.2">
      <c r="A506" s="29" t="s">
        <v>46</v>
      </c>
      <c r="B506" s="30" t="s">
        <v>1153</v>
      </c>
      <c r="C506" s="29">
        <v>5.63</v>
      </c>
      <c r="D506" s="100"/>
    </row>
    <row r="507" spans="1:4" ht="15.75" hidden="1" outlineLevel="1" x14ac:dyDescent="0.2">
      <c r="A507" s="29" t="s">
        <v>46</v>
      </c>
      <c r="B507" s="30" t="s">
        <v>19</v>
      </c>
      <c r="C507" s="29">
        <v>5.47</v>
      </c>
      <c r="D507" s="100"/>
    </row>
    <row r="508" spans="1:4" ht="15.75" hidden="1" outlineLevel="1" x14ac:dyDescent="0.2">
      <c r="A508" s="29" t="s">
        <v>46</v>
      </c>
      <c r="B508" s="30" t="s">
        <v>30</v>
      </c>
      <c r="C508" s="29">
        <v>5.48</v>
      </c>
      <c r="D508" s="100"/>
    </row>
    <row r="509" spans="1:4" ht="15.75" collapsed="1" x14ac:dyDescent="0.2">
      <c r="A509" s="34" t="s">
        <v>46</v>
      </c>
      <c r="B509" s="30"/>
      <c r="C509" s="29"/>
      <c r="D509" s="100"/>
    </row>
    <row r="510" spans="1:4" ht="15.75" hidden="1" outlineLevel="1" x14ac:dyDescent="0.2">
      <c r="A510" s="29" t="s">
        <v>47</v>
      </c>
      <c r="B510" s="30" t="s">
        <v>651</v>
      </c>
      <c r="C510" s="29">
        <v>5.0999999999999996</v>
      </c>
      <c r="D510" s="100"/>
    </row>
    <row r="511" spans="1:4" ht="15.75" hidden="1" outlineLevel="1" x14ac:dyDescent="0.2">
      <c r="A511" s="29" t="s">
        <v>47</v>
      </c>
      <c r="B511" s="30" t="s">
        <v>0</v>
      </c>
      <c r="C511" s="29">
        <v>5.2</v>
      </c>
      <c r="D511" s="100"/>
    </row>
    <row r="512" spans="1:4" ht="15.75" hidden="1" outlineLevel="1" x14ac:dyDescent="0.2">
      <c r="A512" s="29" t="s">
        <v>47</v>
      </c>
      <c r="B512" s="30" t="s">
        <v>724</v>
      </c>
      <c r="C512" s="29">
        <v>5.3</v>
      </c>
      <c r="D512" s="100"/>
    </row>
    <row r="513" spans="1:4" ht="15.75" hidden="1" outlineLevel="1" x14ac:dyDescent="0.2">
      <c r="A513" s="29" t="s">
        <v>47</v>
      </c>
      <c r="B513" s="30" t="s">
        <v>2</v>
      </c>
      <c r="C513" s="29">
        <v>5.6</v>
      </c>
      <c r="D513" s="100"/>
    </row>
    <row r="514" spans="1:4" ht="15.75" hidden="1" outlineLevel="1" x14ac:dyDescent="0.2">
      <c r="A514" s="29" t="s">
        <v>47</v>
      </c>
      <c r="B514" s="30" t="s">
        <v>730</v>
      </c>
      <c r="C514" s="31">
        <v>5.0999999999999996</v>
      </c>
      <c r="D514" s="100"/>
    </row>
    <row r="515" spans="1:4" ht="15.75" hidden="1" outlineLevel="1" x14ac:dyDescent="0.2">
      <c r="A515" s="29" t="s">
        <v>47</v>
      </c>
      <c r="B515" s="30" t="s">
        <v>3</v>
      </c>
      <c r="C515" s="29">
        <v>5.14</v>
      </c>
      <c r="D515" s="100"/>
    </row>
    <row r="516" spans="1:4" ht="15.75" hidden="1" outlineLevel="1" x14ac:dyDescent="0.2">
      <c r="A516" s="29" t="s">
        <v>47</v>
      </c>
      <c r="B516" s="30" t="s">
        <v>29</v>
      </c>
      <c r="C516" s="29">
        <v>5.19</v>
      </c>
      <c r="D516" s="100"/>
    </row>
    <row r="517" spans="1:4" ht="15.75" hidden="1" outlineLevel="1" x14ac:dyDescent="0.2">
      <c r="A517" s="29" t="s">
        <v>47</v>
      </c>
      <c r="B517" s="30" t="s">
        <v>28</v>
      </c>
      <c r="C517" s="29">
        <v>5.24</v>
      </c>
      <c r="D517" s="100"/>
    </row>
    <row r="518" spans="1:4" ht="15.75" hidden="1" outlineLevel="1" x14ac:dyDescent="0.2">
      <c r="A518" s="29" t="s">
        <v>47</v>
      </c>
      <c r="B518" s="30" t="s">
        <v>1</v>
      </c>
      <c r="C518" s="29">
        <v>5.26</v>
      </c>
      <c r="D518" s="100"/>
    </row>
    <row r="519" spans="1:4" ht="15.75" hidden="1" outlineLevel="1" x14ac:dyDescent="0.2">
      <c r="A519" s="29" t="s">
        <v>47</v>
      </c>
      <c r="B519" s="30" t="s">
        <v>604</v>
      </c>
      <c r="C519" s="29">
        <v>5.27</v>
      </c>
      <c r="D519" s="100"/>
    </row>
    <row r="520" spans="1:4" ht="15.75" hidden="1" outlineLevel="1" x14ac:dyDescent="0.2">
      <c r="A520" s="29" t="s">
        <v>47</v>
      </c>
      <c r="B520" s="30" t="s">
        <v>605</v>
      </c>
      <c r="C520" s="29">
        <v>5.28</v>
      </c>
      <c r="D520" s="100"/>
    </row>
    <row r="521" spans="1:4" ht="15.75" hidden="1" outlineLevel="1" x14ac:dyDescent="0.2">
      <c r="A521" s="29" t="s">
        <v>47</v>
      </c>
      <c r="B521" s="30" t="s">
        <v>9</v>
      </c>
      <c r="C521" s="29">
        <v>5.31</v>
      </c>
      <c r="D521" s="100"/>
    </row>
    <row r="522" spans="1:4" ht="15.75" hidden="1" outlineLevel="1" x14ac:dyDescent="0.2">
      <c r="A522" s="29" t="s">
        <v>47</v>
      </c>
      <c r="B522" s="30" t="s">
        <v>10</v>
      </c>
      <c r="C522" s="29">
        <v>5.33</v>
      </c>
      <c r="D522" s="100"/>
    </row>
    <row r="523" spans="1:4" ht="15.75" hidden="1" outlineLevel="1" x14ac:dyDescent="0.2">
      <c r="A523" s="29" t="s">
        <v>47</v>
      </c>
      <c r="B523" s="30" t="s">
        <v>666</v>
      </c>
      <c r="C523" s="29">
        <v>5.101</v>
      </c>
      <c r="D523" s="100"/>
    </row>
    <row r="524" spans="1:4" ht="15.75" hidden="1" outlineLevel="1" x14ac:dyDescent="0.2">
      <c r="A524" s="29" t="s">
        <v>47</v>
      </c>
      <c r="B524" s="30" t="s">
        <v>606</v>
      </c>
      <c r="C524" s="29">
        <v>5.36</v>
      </c>
      <c r="D524" s="100"/>
    </row>
    <row r="525" spans="1:4" ht="15.75" hidden="1" outlineLevel="1" x14ac:dyDescent="0.2">
      <c r="A525" s="29" t="s">
        <v>47</v>
      </c>
      <c r="B525" s="30" t="s">
        <v>12</v>
      </c>
      <c r="C525" s="29">
        <v>5.37</v>
      </c>
      <c r="D525" s="100"/>
    </row>
    <row r="526" spans="1:4" ht="15.75" hidden="1" outlineLevel="1" x14ac:dyDescent="0.2">
      <c r="A526" s="29" t="s">
        <v>47</v>
      </c>
      <c r="B526" s="30" t="s">
        <v>396</v>
      </c>
      <c r="C526" s="29">
        <v>5.53</v>
      </c>
      <c r="D526" s="100"/>
    </row>
    <row r="527" spans="1:4" ht="15.75" hidden="1" outlineLevel="1" x14ac:dyDescent="0.2">
      <c r="A527" s="29" t="s">
        <v>47</v>
      </c>
      <c r="B527" s="30" t="s">
        <v>917</v>
      </c>
      <c r="C527" s="29">
        <v>5.109</v>
      </c>
      <c r="D527" s="100"/>
    </row>
    <row r="528" spans="1:4" ht="15.75" hidden="1" outlineLevel="1" x14ac:dyDescent="0.2">
      <c r="A528" s="29" t="s">
        <v>47</v>
      </c>
      <c r="B528" s="30" t="s">
        <v>372</v>
      </c>
      <c r="C528" s="29">
        <v>5.1109999999999998</v>
      </c>
      <c r="D528" s="100"/>
    </row>
    <row r="529" spans="1:4" ht="15.75" hidden="1" outlineLevel="1" x14ac:dyDescent="0.2">
      <c r="A529" s="29" t="s">
        <v>47</v>
      </c>
      <c r="B529" s="30" t="s">
        <v>16</v>
      </c>
      <c r="C529" s="29">
        <v>5.1120000000000001</v>
      </c>
      <c r="D529" s="100"/>
    </row>
    <row r="530" spans="1:4" ht="15.75" hidden="1" outlineLevel="1" x14ac:dyDescent="0.2">
      <c r="A530" s="29" t="s">
        <v>47</v>
      </c>
      <c r="B530" s="30" t="s">
        <v>23</v>
      </c>
      <c r="C530" s="29">
        <v>5.1020000000000003</v>
      </c>
      <c r="D530" s="100"/>
    </row>
    <row r="531" spans="1:4" ht="15.75" hidden="1" outlineLevel="1" x14ac:dyDescent="0.2">
      <c r="A531" s="29" t="s">
        <v>47</v>
      </c>
      <c r="B531" s="30" t="s">
        <v>613</v>
      </c>
      <c r="C531" s="32">
        <v>5.0999999999999996</v>
      </c>
      <c r="D531" s="100"/>
    </row>
    <row r="532" spans="1:4" ht="15.75" hidden="1" outlineLevel="1" x14ac:dyDescent="0.2">
      <c r="A532" s="29" t="s">
        <v>47</v>
      </c>
      <c r="B532" s="30" t="s">
        <v>773</v>
      </c>
      <c r="C532" s="29">
        <v>5.58</v>
      </c>
      <c r="D532" s="100"/>
    </row>
    <row r="533" spans="1:4" ht="15.75" hidden="1" outlineLevel="1" x14ac:dyDescent="0.2">
      <c r="A533" s="29" t="s">
        <v>47</v>
      </c>
      <c r="B533" s="30" t="s">
        <v>15</v>
      </c>
      <c r="C533" s="29">
        <v>5.55</v>
      </c>
      <c r="D533" s="100"/>
    </row>
    <row r="534" spans="1:4" ht="15.75" hidden="1" outlineLevel="1" x14ac:dyDescent="0.2">
      <c r="A534" s="29" t="s">
        <v>47</v>
      </c>
      <c r="B534" s="30" t="s">
        <v>11</v>
      </c>
      <c r="C534" s="29">
        <v>5.54</v>
      </c>
      <c r="D534" s="100"/>
    </row>
    <row r="535" spans="1:4" ht="15.75" hidden="1" outlineLevel="1" x14ac:dyDescent="0.2">
      <c r="A535" s="29" t="s">
        <v>47</v>
      </c>
      <c r="B535" s="30" t="s">
        <v>1153</v>
      </c>
      <c r="C535" s="29">
        <v>5.63</v>
      </c>
      <c r="D535" s="100"/>
    </row>
    <row r="536" spans="1:4" ht="15.75" hidden="1" outlineLevel="1" x14ac:dyDescent="0.2">
      <c r="A536" s="29" t="s">
        <v>47</v>
      </c>
      <c r="B536" s="30" t="s">
        <v>19</v>
      </c>
      <c r="C536" s="29">
        <v>5.47</v>
      </c>
      <c r="D536" s="100"/>
    </row>
    <row r="537" spans="1:4" ht="15.75" hidden="1" outlineLevel="1" x14ac:dyDescent="0.2">
      <c r="A537" s="29" t="s">
        <v>47</v>
      </c>
      <c r="B537" s="30" t="s">
        <v>30</v>
      </c>
      <c r="C537" s="29">
        <v>5.48</v>
      </c>
      <c r="D537" s="100"/>
    </row>
    <row r="538" spans="1:4" ht="15.75" collapsed="1" x14ac:dyDescent="0.2">
      <c r="A538" s="34" t="s">
        <v>47</v>
      </c>
      <c r="B538" s="30"/>
      <c r="C538" s="29"/>
      <c r="D538" s="100"/>
    </row>
    <row r="539" spans="1:4" ht="15.75" hidden="1" outlineLevel="1" x14ac:dyDescent="0.2">
      <c r="A539" s="29" t="s">
        <v>461</v>
      </c>
      <c r="B539" s="30" t="s">
        <v>651</v>
      </c>
      <c r="C539" s="29">
        <v>5.0999999999999996</v>
      </c>
      <c r="D539" s="100"/>
    </row>
    <row r="540" spans="1:4" ht="15.75" hidden="1" outlineLevel="1" x14ac:dyDescent="0.2">
      <c r="A540" s="29" t="s">
        <v>461</v>
      </c>
      <c r="B540" s="30" t="s">
        <v>0</v>
      </c>
      <c r="C540" s="29">
        <v>5.2</v>
      </c>
      <c r="D540" s="100"/>
    </row>
    <row r="541" spans="1:4" ht="15.75" hidden="1" outlineLevel="1" x14ac:dyDescent="0.2">
      <c r="A541" s="29" t="s">
        <v>461</v>
      </c>
      <c r="B541" s="30" t="s">
        <v>1</v>
      </c>
      <c r="C541" s="29">
        <v>5.26</v>
      </c>
      <c r="D541" s="100"/>
    </row>
    <row r="542" spans="1:4" ht="15.75" hidden="1" outlineLevel="1" x14ac:dyDescent="0.2">
      <c r="A542" s="29" t="s">
        <v>461</v>
      </c>
      <c r="B542" s="30" t="s">
        <v>418</v>
      </c>
      <c r="C542" s="29">
        <v>5.21</v>
      </c>
      <c r="D542" s="100"/>
    </row>
    <row r="543" spans="1:4" ht="15.75" hidden="1" outlineLevel="1" x14ac:dyDescent="0.2">
      <c r="A543" s="29" t="s">
        <v>461</v>
      </c>
      <c r="B543" s="30" t="s">
        <v>798</v>
      </c>
      <c r="C543" s="29">
        <v>5.53</v>
      </c>
      <c r="D543" s="100"/>
    </row>
    <row r="544" spans="1:4" ht="15.75" hidden="1" outlineLevel="1" x14ac:dyDescent="0.2">
      <c r="A544" s="29" t="s">
        <v>461</v>
      </c>
      <c r="B544" s="30" t="s">
        <v>11</v>
      </c>
      <c r="C544" s="29">
        <v>5.54</v>
      </c>
      <c r="D544" s="100"/>
    </row>
    <row r="545" spans="1:4" ht="15.75" hidden="1" outlineLevel="1" x14ac:dyDescent="0.2">
      <c r="A545" s="29" t="s">
        <v>461</v>
      </c>
      <c r="B545" s="30" t="s">
        <v>326</v>
      </c>
      <c r="C545" s="29">
        <v>5.58</v>
      </c>
      <c r="D545" s="100"/>
    </row>
    <row r="546" spans="1:4" ht="15.75" hidden="1" outlineLevel="1" x14ac:dyDescent="0.2">
      <c r="A546" s="29" t="s">
        <v>461</v>
      </c>
      <c r="B546" s="30" t="s">
        <v>330</v>
      </c>
      <c r="C546" s="29">
        <v>5.1180000000000003</v>
      </c>
      <c r="D546" s="100"/>
    </row>
    <row r="547" spans="1:4" ht="15.75" hidden="1" outlineLevel="1" x14ac:dyDescent="0.2">
      <c r="A547" s="29" t="s">
        <v>461</v>
      </c>
      <c r="B547" s="30" t="s">
        <v>328</v>
      </c>
      <c r="C547" s="29">
        <v>5.47</v>
      </c>
      <c r="D547" s="100"/>
    </row>
    <row r="548" spans="1:4" ht="15.75" hidden="1" outlineLevel="1" x14ac:dyDescent="0.2">
      <c r="A548" s="29" t="s">
        <v>461</v>
      </c>
      <c r="B548" s="30" t="s">
        <v>329</v>
      </c>
      <c r="C548" s="29">
        <v>5.48</v>
      </c>
      <c r="D548" s="100"/>
    </row>
    <row r="549" spans="1:4" ht="15.75" hidden="1" outlineLevel="1" x14ac:dyDescent="0.2">
      <c r="A549" s="29" t="s">
        <v>461</v>
      </c>
      <c r="B549" s="30" t="s">
        <v>419</v>
      </c>
      <c r="C549" s="29">
        <v>5.21</v>
      </c>
      <c r="D549" s="100"/>
    </row>
    <row r="550" spans="1:4" ht="15.75" hidden="1" outlineLevel="1" x14ac:dyDescent="0.2">
      <c r="A550" s="29" t="s">
        <v>461</v>
      </c>
      <c r="B550" s="30" t="s">
        <v>799</v>
      </c>
      <c r="C550" s="29">
        <v>5.53</v>
      </c>
      <c r="D550" s="100"/>
    </row>
    <row r="551" spans="1:4" ht="15.75" hidden="1" outlineLevel="1" x14ac:dyDescent="0.2">
      <c r="A551" s="29" t="s">
        <v>461</v>
      </c>
      <c r="B551" s="30" t="s">
        <v>11</v>
      </c>
      <c r="C551" s="29">
        <v>5.54</v>
      </c>
      <c r="D551" s="100"/>
    </row>
    <row r="552" spans="1:4" ht="15.75" hidden="1" outlineLevel="1" x14ac:dyDescent="0.2">
      <c r="A552" s="29" t="s">
        <v>461</v>
      </c>
      <c r="B552" s="30" t="s">
        <v>327</v>
      </c>
      <c r="C552" s="29">
        <v>5.58</v>
      </c>
      <c r="D552" s="100"/>
    </row>
    <row r="553" spans="1:4" ht="15.75" hidden="1" outlineLevel="1" x14ac:dyDescent="0.2">
      <c r="A553" s="29" t="s">
        <v>461</v>
      </c>
      <c r="B553" s="30" t="s">
        <v>331</v>
      </c>
      <c r="C553" s="29">
        <v>5.1180000000000003</v>
      </c>
      <c r="D553" s="100"/>
    </row>
    <row r="554" spans="1:4" ht="15.75" hidden="1" outlineLevel="1" x14ac:dyDescent="0.2">
      <c r="A554" s="29" t="s">
        <v>461</v>
      </c>
      <c r="B554" s="30" t="s">
        <v>944</v>
      </c>
      <c r="C554" s="29">
        <v>5.47</v>
      </c>
      <c r="D554" s="100"/>
    </row>
    <row r="555" spans="1:4" ht="15.75" hidden="1" outlineLevel="1" x14ac:dyDescent="0.2">
      <c r="A555" s="29" t="s">
        <v>461</v>
      </c>
      <c r="B555" s="30" t="s">
        <v>945</v>
      </c>
      <c r="C555" s="29">
        <v>5.48</v>
      </c>
      <c r="D555" s="100"/>
    </row>
    <row r="556" spans="1:4" ht="15.75" hidden="1" outlineLevel="1" x14ac:dyDescent="0.2">
      <c r="A556" s="29" t="s">
        <v>461</v>
      </c>
      <c r="B556" s="30" t="s">
        <v>1160</v>
      </c>
      <c r="C556" s="29">
        <v>5.63</v>
      </c>
      <c r="D556" s="100"/>
    </row>
    <row r="557" spans="1:4" ht="15.75" hidden="1" outlineLevel="1" x14ac:dyDescent="0.2">
      <c r="A557" s="29" t="s">
        <v>461</v>
      </c>
      <c r="B557" s="30" t="s">
        <v>604</v>
      </c>
      <c r="C557" s="29">
        <v>5.27</v>
      </c>
      <c r="D557" s="100"/>
    </row>
    <row r="558" spans="1:4" ht="15.75" hidden="1" outlineLevel="1" x14ac:dyDescent="0.2">
      <c r="A558" s="29" t="s">
        <v>461</v>
      </c>
      <c r="B558" s="30" t="s">
        <v>605</v>
      </c>
      <c r="C558" s="29">
        <v>5.28</v>
      </c>
      <c r="D558" s="100"/>
    </row>
    <row r="559" spans="1:4" ht="15.75" hidden="1" outlineLevel="1" x14ac:dyDescent="0.2">
      <c r="A559" s="29" t="s">
        <v>461</v>
      </c>
      <c r="B559" s="30" t="s">
        <v>464</v>
      </c>
      <c r="C559" s="29">
        <v>5.35</v>
      </c>
      <c r="D559" s="100"/>
    </row>
    <row r="560" spans="1:4" ht="15.75" hidden="1" outlineLevel="1" x14ac:dyDescent="0.2">
      <c r="A560" s="29" t="s">
        <v>461</v>
      </c>
      <c r="B560" s="30" t="s">
        <v>343</v>
      </c>
      <c r="C560" s="29">
        <v>5.1189999999999998</v>
      </c>
      <c r="D560" s="100"/>
    </row>
    <row r="561" spans="1:4" ht="15.75" hidden="1" outlineLevel="1" x14ac:dyDescent="0.2">
      <c r="A561" s="29" t="s">
        <v>461</v>
      </c>
      <c r="B561" s="30" t="s">
        <v>463</v>
      </c>
      <c r="C561" s="32">
        <v>5.12</v>
      </c>
      <c r="D561" s="100"/>
    </row>
    <row r="562" spans="1:4" ht="15.75" hidden="1" outlineLevel="1" x14ac:dyDescent="0.2">
      <c r="A562" s="29" t="s">
        <v>461</v>
      </c>
      <c r="B562" s="30" t="s">
        <v>99</v>
      </c>
      <c r="C562" s="29">
        <v>5.1210000000000004</v>
      </c>
      <c r="D562" s="100"/>
    </row>
    <row r="563" spans="1:4" ht="15.75" hidden="1" outlineLevel="1" x14ac:dyDescent="0.2">
      <c r="A563" s="29" t="s">
        <v>461</v>
      </c>
      <c r="B563" s="30" t="s">
        <v>606</v>
      </c>
      <c r="C563" s="29">
        <v>5.36</v>
      </c>
      <c r="D563" s="100"/>
    </row>
    <row r="564" spans="1:4" ht="15.75" hidden="1" outlineLevel="1" x14ac:dyDescent="0.2">
      <c r="A564" s="29" t="s">
        <v>461</v>
      </c>
      <c r="B564" s="30" t="s">
        <v>365</v>
      </c>
      <c r="C564" s="29">
        <v>5.1219999999999999</v>
      </c>
      <c r="D564" s="100"/>
    </row>
    <row r="565" spans="1:4" ht="15.75" hidden="1" outlineLevel="1" x14ac:dyDescent="0.2">
      <c r="A565" s="29" t="s">
        <v>461</v>
      </c>
      <c r="B565" s="30" t="s">
        <v>366</v>
      </c>
      <c r="C565" s="29">
        <v>5.1230000000000002</v>
      </c>
      <c r="D565" s="100"/>
    </row>
    <row r="566" spans="1:4" ht="15.75" hidden="1" outlineLevel="1" x14ac:dyDescent="0.2">
      <c r="A566" s="29" t="s">
        <v>461</v>
      </c>
      <c r="B566" s="30" t="s">
        <v>612</v>
      </c>
      <c r="C566" s="29">
        <v>5.1239999999999997</v>
      </c>
      <c r="D566" s="100"/>
    </row>
    <row r="567" spans="1:4" ht="15.75" hidden="1" outlineLevel="1" x14ac:dyDescent="0.2">
      <c r="A567" s="29" t="s">
        <v>461</v>
      </c>
      <c r="B567" s="30" t="s">
        <v>308</v>
      </c>
      <c r="C567" s="29">
        <v>5.125</v>
      </c>
      <c r="D567" s="100"/>
    </row>
    <row r="568" spans="1:4" ht="15.75" hidden="1" outlineLevel="1" x14ac:dyDescent="0.2">
      <c r="A568" s="29" t="s">
        <v>461</v>
      </c>
      <c r="B568" s="30" t="s">
        <v>368</v>
      </c>
      <c r="C568" s="29">
        <v>5.1260000000000003</v>
      </c>
      <c r="D568" s="100"/>
    </row>
    <row r="569" spans="1:4" ht="15.75" hidden="1" outlineLevel="1" x14ac:dyDescent="0.2">
      <c r="A569" s="29" t="s">
        <v>461</v>
      </c>
      <c r="B569" s="30" t="s">
        <v>737</v>
      </c>
      <c r="C569" s="29">
        <v>5.1269999999999998</v>
      </c>
      <c r="D569" s="100"/>
    </row>
    <row r="570" spans="1:4" ht="15.75" hidden="1" outlineLevel="1" x14ac:dyDescent="0.2">
      <c r="A570" s="29" t="s">
        <v>461</v>
      </c>
      <c r="B570" s="30" t="s">
        <v>309</v>
      </c>
      <c r="C570" s="31">
        <v>5.72</v>
      </c>
      <c r="D570" s="100"/>
    </row>
    <row r="571" spans="1:4" ht="15.75" hidden="1" outlineLevel="1" x14ac:dyDescent="0.2">
      <c r="A571" s="29" t="s">
        <v>461</v>
      </c>
      <c r="B571" s="30" t="s">
        <v>310</v>
      </c>
      <c r="C571" s="29">
        <v>5.1280000000000001</v>
      </c>
      <c r="D571" s="100"/>
    </row>
    <row r="572" spans="1:4" ht="15.75" hidden="1" outlineLevel="1" x14ac:dyDescent="0.2">
      <c r="A572" s="29" t="s">
        <v>461</v>
      </c>
      <c r="B572" s="30" t="s">
        <v>349</v>
      </c>
      <c r="C572" s="29">
        <v>5.1289999999999996</v>
      </c>
      <c r="D572" s="99" t="s">
        <v>935</v>
      </c>
    </row>
    <row r="573" spans="1:4" ht="15.75" hidden="1" outlineLevel="1" x14ac:dyDescent="0.2">
      <c r="A573" s="29" t="s">
        <v>461</v>
      </c>
      <c r="B573" s="30" t="s">
        <v>367</v>
      </c>
      <c r="C573" s="29">
        <v>5.1310000000000002</v>
      </c>
      <c r="D573" s="100"/>
    </row>
    <row r="574" spans="1:4" ht="15.75" hidden="1" outlineLevel="1" x14ac:dyDescent="0.2">
      <c r="A574" s="29" t="s">
        <v>461</v>
      </c>
      <c r="B574" s="30" t="s">
        <v>617</v>
      </c>
      <c r="C574" s="29">
        <v>5.1319999999999997</v>
      </c>
      <c r="D574" s="99" t="s">
        <v>935</v>
      </c>
    </row>
    <row r="575" spans="1:4" ht="15.75" hidden="1" outlineLevel="1" x14ac:dyDescent="0.2">
      <c r="A575" s="29" t="s">
        <v>461</v>
      </c>
      <c r="B575" s="30" t="s">
        <v>364</v>
      </c>
      <c r="C575" s="29">
        <v>5.133</v>
      </c>
      <c r="D575" s="99" t="s">
        <v>935</v>
      </c>
    </row>
    <row r="576" spans="1:4" ht="15.75" hidden="1" outlineLevel="1" x14ac:dyDescent="0.2">
      <c r="A576" s="29" t="s">
        <v>461</v>
      </c>
      <c r="B576" s="30" t="s">
        <v>458</v>
      </c>
      <c r="C576" s="29">
        <v>5.1340000000000003</v>
      </c>
      <c r="D576" s="99" t="s">
        <v>935</v>
      </c>
    </row>
    <row r="577" spans="1:4" ht="15.75" hidden="1" outlineLevel="1" x14ac:dyDescent="0.2">
      <c r="A577" s="29" t="s">
        <v>461</v>
      </c>
      <c r="B577" s="30" t="s">
        <v>436</v>
      </c>
      <c r="C577" s="32">
        <v>5.13</v>
      </c>
      <c r="D577" s="100"/>
    </row>
    <row r="578" spans="1:4" ht="15.75" hidden="1" outlineLevel="1" x14ac:dyDescent="0.2">
      <c r="A578" s="29" t="s">
        <v>461</v>
      </c>
      <c r="B578" s="30" t="s">
        <v>19</v>
      </c>
      <c r="C578" s="29">
        <v>5.47</v>
      </c>
      <c r="D578" s="100"/>
    </row>
    <row r="579" spans="1:4" ht="15.75" hidden="1" outlineLevel="1" x14ac:dyDescent="0.2">
      <c r="A579" s="29" t="s">
        <v>461</v>
      </c>
      <c r="B579" s="30" t="s">
        <v>30</v>
      </c>
      <c r="C579" s="29">
        <v>5.48</v>
      </c>
      <c r="D579" s="100"/>
    </row>
    <row r="580" spans="1:4" ht="15.75" collapsed="1" x14ac:dyDescent="0.2">
      <c r="A580" s="34" t="s">
        <v>461</v>
      </c>
      <c r="B580" s="30"/>
      <c r="C580" s="29"/>
      <c r="D580" s="100"/>
    </row>
    <row r="581" spans="1:4" ht="15.75" hidden="1" outlineLevel="1" x14ac:dyDescent="0.2">
      <c r="A581" s="29" t="s">
        <v>48</v>
      </c>
      <c r="B581" s="30" t="s">
        <v>651</v>
      </c>
      <c r="C581" s="29">
        <v>5.0999999999999996</v>
      </c>
      <c r="D581" s="100"/>
    </row>
    <row r="582" spans="1:4" ht="15.75" hidden="1" outlineLevel="1" x14ac:dyDescent="0.2">
      <c r="A582" s="29" t="s">
        <v>48</v>
      </c>
      <c r="B582" s="30" t="s">
        <v>0</v>
      </c>
      <c r="C582" s="29">
        <v>5.2</v>
      </c>
      <c r="D582" s="100"/>
    </row>
    <row r="583" spans="1:4" ht="15.75" hidden="1" outlineLevel="1" x14ac:dyDescent="0.2">
      <c r="A583" s="29" t="s">
        <v>48</v>
      </c>
      <c r="B583" s="30" t="s">
        <v>725</v>
      </c>
      <c r="C583" s="29">
        <v>5.9</v>
      </c>
      <c r="D583" s="99" t="s">
        <v>935</v>
      </c>
    </row>
    <row r="584" spans="1:4" ht="15.75" hidden="1" outlineLevel="1" x14ac:dyDescent="0.2">
      <c r="A584" s="29" t="s">
        <v>48</v>
      </c>
      <c r="B584" s="30" t="s">
        <v>726</v>
      </c>
      <c r="C584" s="29">
        <v>5.13</v>
      </c>
      <c r="D584" s="99" t="s">
        <v>935</v>
      </c>
    </row>
    <row r="585" spans="1:4" ht="15.75" hidden="1" outlineLevel="1" x14ac:dyDescent="0.2">
      <c r="A585" s="29" t="s">
        <v>48</v>
      </c>
      <c r="B585" s="30" t="s">
        <v>727</v>
      </c>
      <c r="C585" s="29">
        <v>5.16</v>
      </c>
      <c r="D585" s="99" t="s">
        <v>935</v>
      </c>
    </row>
    <row r="586" spans="1:4" ht="15.75" hidden="1" outlineLevel="1" x14ac:dyDescent="0.2">
      <c r="A586" s="29" t="s">
        <v>48</v>
      </c>
      <c r="B586" s="30" t="s">
        <v>728</v>
      </c>
      <c r="C586" s="29">
        <v>5.22</v>
      </c>
      <c r="D586" s="99"/>
    </row>
    <row r="587" spans="1:4" ht="15.75" hidden="1" outlineLevel="1" x14ac:dyDescent="0.2">
      <c r="A587" s="29" t="s">
        <v>48</v>
      </c>
      <c r="B587" s="30" t="s">
        <v>1</v>
      </c>
      <c r="C587" s="29">
        <v>5.26</v>
      </c>
      <c r="D587" s="100"/>
    </row>
    <row r="588" spans="1:4" ht="15.75" hidden="1" outlineLevel="1" x14ac:dyDescent="0.2">
      <c r="A588" s="29" t="s">
        <v>48</v>
      </c>
      <c r="B588" s="30" t="s">
        <v>916</v>
      </c>
      <c r="C588" s="29">
        <v>5.77</v>
      </c>
      <c r="D588" s="100"/>
    </row>
    <row r="589" spans="1:4" ht="15.75" hidden="1" outlineLevel="1" x14ac:dyDescent="0.2">
      <c r="A589" s="29" t="s">
        <v>48</v>
      </c>
      <c r="B589" s="30" t="s">
        <v>604</v>
      </c>
      <c r="C589" s="29">
        <v>5.27</v>
      </c>
      <c r="D589" s="100"/>
    </row>
    <row r="590" spans="1:4" ht="15.75" hidden="1" outlineLevel="1" x14ac:dyDescent="0.2">
      <c r="A590" s="29" t="s">
        <v>48</v>
      </c>
      <c r="B590" s="30" t="s">
        <v>605</v>
      </c>
      <c r="C590" s="29">
        <v>5.28</v>
      </c>
      <c r="D590" s="99" t="s">
        <v>935</v>
      </c>
    </row>
    <row r="591" spans="1:4" ht="15.75" hidden="1" outlineLevel="1" x14ac:dyDescent="0.2">
      <c r="A591" s="29" t="s">
        <v>48</v>
      </c>
      <c r="B591" s="30" t="s">
        <v>9</v>
      </c>
      <c r="C591" s="29">
        <v>5.31</v>
      </c>
      <c r="D591" s="100"/>
    </row>
    <row r="592" spans="1:4" ht="15.75" hidden="1" outlineLevel="1" x14ac:dyDescent="0.2">
      <c r="A592" s="29" t="s">
        <v>48</v>
      </c>
      <c r="B592" s="30" t="s">
        <v>606</v>
      </c>
      <c r="C592" s="29">
        <v>5.36</v>
      </c>
      <c r="D592" s="100"/>
    </row>
    <row r="593" spans="1:4" ht="15.75" hidden="1" outlineLevel="1" x14ac:dyDescent="0.2">
      <c r="A593" s="29" t="s">
        <v>48</v>
      </c>
      <c r="B593" s="30" t="s">
        <v>297</v>
      </c>
      <c r="C593" s="29">
        <v>5.78</v>
      </c>
      <c r="D593" s="100"/>
    </row>
    <row r="594" spans="1:4" ht="15.75" hidden="1" outlineLevel="1" x14ac:dyDescent="0.2">
      <c r="A594" s="29" t="s">
        <v>48</v>
      </c>
      <c r="B594" s="30" t="s">
        <v>592</v>
      </c>
      <c r="C594" s="29">
        <v>5.79</v>
      </c>
      <c r="D594" s="99" t="s">
        <v>935</v>
      </c>
    </row>
    <row r="595" spans="1:4" ht="15.75" hidden="1" outlineLevel="1" x14ac:dyDescent="0.2">
      <c r="A595" s="29" t="s">
        <v>48</v>
      </c>
      <c r="B595" s="30" t="s">
        <v>732</v>
      </c>
      <c r="C595" s="29">
        <v>5.41</v>
      </c>
      <c r="D595" s="100"/>
    </row>
    <row r="596" spans="1:4" ht="15.75" hidden="1" outlineLevel="1" x14ac:dyDescent="0.2">
      <c r="A596" s="29" t="s">
        <v>48</v>
      </c>
      <c r="B596" s="30" t="s">
        <v>6</v>
      </c>
      <c r="C596" s="29">
        <v>5.49</v>
      </c>
      <c r="D596" s="100"/>
    </row>
    <row r="597" spans="1:4" ht="15.75" hidden="1" outlineLevel="1" x14ac:dyDescent="0.2">
      <c r="A597" s="29" t="s">
        <v>48</v>
      </c>
      <c r="B597" s="30" t="s">
        <v>8</v>
      </c>
      <c r="C597" s="29">
        <v>5.51</v>
      </c>
      <c r="D597" s="100"/>
    </row>
    <row r="598" spans="1:4" ht="15.75" hidden="1" outlineLevel="1" x14ac:dyDescent="0.2">
      <c r="A598" s="29" t="s">
        <v>48</v>
      </c>
      <c r="B598" s="30" t="s">
        <v>777</v>
      </c>
      <c r="C598" s="29">
        <v>5.52</v>
      </c>
      <c r="D598" s="100"/>
    </row>
    <row r="599" spans="1:4" ht="15.75" hidden="1" outlineLevel="1" x14ac:dyDescent="0.2">
      <c r="A599" s="29" t="s">
        <v>48</v>
      </c>
      <c r="B599" s="30" t="s">
        <v>396</v>
      </c>
      <c r="C599" s="29">
        <v>5.53</v>
      </c>
      <c r="D599" s="100"/>
    </row>
    <row r="600" spans="1:4" ht="15.75" hidden="1" outlineLevel="1" x14ac:dyDescent="0.2">
      <c r="A600" s="29" t="s">
        <v>48</v>
      </c>
      <c r="B600" s="30" t="s">
        <v>13</v>
      </c>
      <c r="C600" s="29">
        <v>5.69</v>
      </c>
      <c r="D600" s="100"/>
    </row>
    <row r="601" spans="1:4" ht="15.75" hidden="1" outlineLevel="1" x14ac:dyDescent="0.2">
      <c r="A601" s="29" t="s">
        <v>48</v>
      </c>
      <c r="B601" s="30" t="s">
        <v>440</v>
      </c>
      <c r="C601" s="29">
        <v>5.71</v>
      </c>
      <c r="D601" s="100"/>
    </row>
    <row r="602" spans="1:4" ht="15.75" hidden="1" outlineLevel="1" x14ac:dyDescent="0.2">
      <c r="A602" s="29" t="s">
        <v>48</v>
      </c>
      <c r="B602" s="30" t="s">
        <v>14</v>
      </c>
      <c r="C602" s="31">
        <v>5.7</v>
      </c>
      <c r="D602" s="100"/>
    </row>
    <row r="603" spans="1:4" ht="15.75" hidden="1" outlineLevel="1" x14ac:dyDescent="0.2">
      <c r="A603" s="29" t="s">
        <v>48</v>
      </c>
      <c r="B603" s="30" t="s">
        <v>282</v>
      </c>
      <c r="C603" s="31">
        <v>5.8</v>
      </c>
      <c r="D603" s="99" t="s">
        <v>935</v>
      </c>
    </row>
    <row r="604" spans="1:4" ht="15.75" hidden="1" outlineLevel="1" x14ac:dyDescent="0.2">
      <c r="A604" s="29" t="s">
        <v>48</v>
      </c>
      <c r="B604" s="30" t="s">
        <v>309</v>
      </c>
      <c r="C604" s="31">
        <v>5.72</v>
      </c>
      <c r="D604" s="99" t="s">
        <v>935</v>
      </c>
    </row>
    <row r="605" spans="1:4" ht="15.75" hidden="1" outlineLevel="1" x14ac:dyDescent="0.2">
      <c r="A605" s="29" t="s">
        <v>48</v>
      </c>
      <c r="B605" s="30" t="s">
        <v>673</v>
      </c>
      <c r="C605" s="29">
        <v>5.73</v>
      </c>
      <c r="D605" s="99" t="s">
        <v>935</v>
      </c>
    </row>
    <row r="606" spans="1:4" ht="15.75" hidden="1" outlineLevel="1" x14ac:dyDescent="0.2">
      <c r="A606" s="29" t="s">
        <v>48</v>
      </c>
      <c r="B606" s="30" t="s">
        <v>621</v>
      </c>
      <c r="C606" s="29">
        <v>5.74</v>
      </c>
      <c r="D606" s="100"/>
    </row>
    <row r="607" spans="1:4" ht="15.75" hidden="1" outlineLevel="1" x14ac:dyDescent="0.2">
      <c r="A607" s="29" t="s">
        <v>48</v>
      </c>
      <c r="B607" s="30" t="s">
        <v>421</v>
      </c>
      <c r="C607" s="29">
        <v>5.75</v>
      </c>
      <c r="D607" s="100"/>
    </row>
    <row r="608" spans="1:4" ht="15.75" hidden="1" outlineLevel="1" x14ac:dyDescent="0.2">
      <c r="A608" s="29" t="s">
        <v>48</v>
      </c>
      <c r="B608" s="30" t="s">
        <v>925</v>
      </c>
      <c r="C608" s="29">
        <v>5.76</v>
      </c>
      <c r="D608" s="100"/>
    </row>
    <row r="609" spans="1:4" ht="15.75" hidden="1" outlineLevel="1" x14ac:dyDescent="0.2">
      <c r="A609" s="29" t="s">
        <v>48</v>
      </c>
      <c r="B609" s="30" t="s">
        <v>20</v>
      </c>
      <c r="C609" s="29">
        <v>5.81</v>
      </c>
      <c r="D609" s="99" t="s">
        <v>935</v>
      </c>
    </row>
    <row r="610" spans="1:4" ht="15.75" hidden="1" outlineLevel="1" x14ac:dyDescent="0.2">
      <c r="A610" s="29" t="s">
        <v>48</v>
      </c>
      <c r="B610" s="30" t="s">
        <v>768</v>
      </c>
      <c r="C610" s="29">
        <v>5.82</v>
      </c>
      <c r="D610" s="99" t="s">
        <v>935</v>
      </c>
    </row>
    <row r="611" spans="1:4" ht="15.75" hidden="1" outlineLevel="1" x14ac:dyDescent="0.2">
      <c r="A611" s="29" t="s">
        <v>48</v>
      </c>
      <c r="B611" s="30" t="s">
        <v>658</v>
      </c>
      <c r="C611" s="29">
        <v>5.83</v>
      </c>
      <c r="D611" s="99" t="s">
        <v>935</v>
      </c>
    </row>
    <row r="612" spans="1:4" ht="15.75" hidden="1" outlineLevel="1" x14ac:dyDescent="0.2">
      <c r="A612" s="29" t="s">
        <v>48</v>
      </c>
      <c r="B612" s="30" t="s">
        <v>659</v>
      </c>
      <c r="C612" s="29">
        <v>5.84</v>
      </c>
      <c r="D612" s="100"/>
    </row>
    <row r="613" spans="1:4" ht="15.75" hidden="1" outlineLevel="1" x14ac:dyDescent="0.2">
      <c r="A613" s="29" t="s">
        <v>48</v>
      </c>
      <c r="B613" s="30" t="s">
        <v>850</v>
      </c>
      <c r="C613" s="29">
        <v>5.85</v>
      </c>
      <c r="D613" s="99" t="s">
        <v>935</v>
      </c>
    </row>
    <row r="614" spans="1:4" ht="15.75" hidden="1" outlineLevel="1" x14ac:dyDescent="0.2">
      <c r="A614" s="29" t="s">
        <v>48</v>
      </c>
      <c r="B614" s="30" t="s">
        <v>420</v>
      </c>
      <c r="C614" s="29">
        <v>5.86</v>
      </c>
      <c r="D614" s="99" t="s">
        <v>935</v>
      </c>
    </row>
    <row r="615" spans="1:4" ht="15.75" hidden="1" outlineLevel="1" x14ac:dyDescent="0.2">
      <c r="A615" s="29" t="s">
        <v>48</v>
      </c>
      <c r="B615" s="30" t="s">
        <v>21</v>
      </c>
      <c r="C615" s="29">
        <v>5.88</v>
      </c>
      <c r="D615" s="99" t="s">
        <v>935</v>
      </c>
    </row>
    <row r="616" spans="1:4" ht="15.75" hidden="1" outlineLevel="1" x14ac:dyDescent="0.2">
      <c r="A616" s="29" t="s">
        <v>48</v>
      </c>
      <c r="B616" s="30" t="s">
        <v>674</v>
      </c>
      <c r="C616" s="29">
        <v>5.87</v>
      </c>
      <c r="D616" s="100"/>
    </row>
    <row r="617" spans="1:4" ht="15.75" hidden="1" outlineLevel="1" x14ac:dyDescent="0.2">
      <c r="A617" s="29" t="s">
        <v>48</v>
      </c>
      <c r="B617" s="30" t="s">
        <v>917</v>
      </c>
      <c r="C617" s="29">
        <v>5.109</v>
      </c>
      <c r="D617" s="100"/>
    </row>
    <row r="618" spans="1:4" ht="15.75" hidden="1" outlineLevel="1" x14ac:dyDescent="0.2">
      <c r="A618" s="29" t="s">
        <v>48</v>
      </c>
      <c r="B618" s="30" t="s">
        <v>731</v>
      </c>
      <c r="C618" s="32">
        <v>5.1100000000000003</v>
      </c>
      <c r="D618" s="99" t="s">
        <v>935</v>
      </c>
    </row>
    <row r="619" spans="1:4" ht="15.75" hidden="1" outlineLevel="1" x14ac:dyDescent="0.2">
      <c r="A619" s="29" t="s">
        <v>48</v>
      </c>
      <c r="B619" s="30" t="s">
        <v>372</v>
      </c>
      <c r="C619" s="29">
        <v>5.1109999999999998</v>
      </c>
      <c r="D619" s="100"/>
    </row>
    <row r="620" spans="1:4" ht="15.75" hidden="1" outlineLevel="1" x14ac:dyDescent="0.2">
      <c r="A620" s="29" t="s">
        <v>48</v>
      </c>
      <c r="B620" s="30" t="s">
        <v>16</v>
      </c>
      <c r="C620" s="29">
        <v>5.1120000000000001</v>
      </c>
      <c r="D620" s="100"/>
    </row>
    <row r="621" spans="1:4" ht="15.75" hidden="1" outlineLevel="1" x14ac:dyDescent="0.2">
      <c r="A621" s="29" t="s">
        <v>48</v>
      </c>
      <c r="B621" s="30" t="s">
        <v>475</v>
      </c>
      <c r="C621" s="29">
        <v>5.1130000000000004</v>
      </c>
      <c r="D621" s="100"/>
    </row>
    <row r="622" spans="1:4" ht="15.75" hidden="1" outlineLevel="1" x14ac:dyDescent="0.2">
      <c r="A622" s="29" t="s">
        <v>48</v>
      </c>
      <c r="B622" s="30" t="s">
        <v>622</v>
      </c>
      <c r="C622" s="29">
        <v>5.99</v>
      </c>
      <c r="D622" s="99" t="s">
        <v>935</v>
      </c>
    </row>
    <row r="623" spans="1:4" ht="15.75" hidden="1" outlineLevel="1" x14ac:dyDescent="0.2">
      <c r="A623" s="29" t="s">
        <v>48</v>
      </c>
      <c r="B623" s="30" t="s">
        <v>948</v>
      </c>
      <c r="C623" s="29">
        <v>5.58</v>
      </c>
      <c r="D623" s="99"/>
    </row>
    <row r="624" spans="1:4" ht="15.75" hidden="1" outlineLevel="1" x14ac:dyDescent="0.2">
      <c r="A624" s="29" t="s">
        <v>48</v>
      </c>
      <c r="B624" s="30" t="s">
        <v>11</v>
      </c>
      <c r="C624" s="29">
        <v>5.54</v>
      </c>
      <c r="D624" s="100"/>
    </row>
    <row r="625" spans="1:4" ht="15.75" hidden="1" outlineLevel="1" x14ac:dyDescent="0.2">
      <c r="A625" s="29" t="s">
        <v>48</v>
      </c>
      <c r="B625" s="30" t="s">
        <v>729</v>
      </c>
      <c r="C625" s="29">
        <v>5.56</v>
      </c>
      <c r="D625" s="100"/>
    </row>
    <row r="626" spans="1:4" ht="15.75" hidden="1" outlineLevel="1" x14ac:dyDescent="0.2">
      <c r="A626" s="29" t="s">
        <v>48</v>
      </c>
      <c r="B626" s="30" t="s">
        <v>1153</v>
      </c>
      <c r="C626" s="29">
        <v>5.63</v>
      </c>
      <c r="D626" s="100"/>
    </row>
    <row r="627" spans="1:4" ht="15.75" hidden="1" outlineLevel="1" x14ac:dyDescent="0.2">
      <c r="A627" s="29" t="s">
        <v>48</v>
      </c>
      <c r="B627" s="30" t="s">
        <v>787</v>
      </c>
      <c r="C627" s="29">
        <v>5.64</v>
      </c>
      <c r="D627" s="100"/>
    </row>
    <row r="628" spans="1:4" ht="15.75" hidden="1" outlineLevel="1" x14ac:dyDescent="0.2">
      <c r="A628" s="29" t="s">
        <v>48</v>
      </c>
      <c r="B628" s="30" t="s">
        <v>1154</v>
      </c>
      <c r="C628" s="29">
        <v>5.65</v>
      </c>
      <c r="D628" s="100"/>
    </row>
    <row r="629" spans="1:4" ht="15.75" hidden="1" outlineLevel="1" x14ac:dyDescent="0.2">
      <c r="A629" s="29" t="s">
        <v>48</v>
      </c>
      <c r="B629" s="30" t="s">
        <v>788</v>
      </c>
      <c r="C629" s="29">
        <v>5.66</v>
      </c>
      <c r="D629" s="100"/>
    </row>
    <row r="630" spans="1:4" ht="15.75" hidden="1" outlineLevel="1" x14ac:dyDescent="0.2">
      <c r="A630" s="29" t="s">
        <v>48</v>
      </c>
      <c r="B630" s="30" t="s">
        <v>669</v>
      </c>
      <c r="C630" s="29">
        <v>5.89</v>
      </c>
      <c r="D630" s="99" t="s">
        <v>935</v>
      </c>
    </row>
    <row r="631" spans="1:4" ht="15.75" hidden="1" outlineLevel="1" x14ac:dyDescent="0.2">
      <c r="A631" s="29" t="s">
        <v>48</v>
      </c>
      <c r="B631" s="30" t="s">
        <v>26</v>
      </c>
      <c r="C631" s="29">
        <v>5.68</v>
      </c>
      <c r="D631" s="100"/>
    </row>
    <row r="632" spans="1:4" ht="15.75" hidden="1" outlineLevel="1" x14ac:dyDescent="0.2">
      <c r="A632" s="29" t="s">
        <v>48</v>
      </c>
      <c r="B632" s="30" t="s">
        <v>19</v>
      </c>
      <c r="C632" s="29">
        <v>5.47</v>
      </c>
      <c r="D632" s="100"/>
    </row>
    <row r="633" spans="1:4" ht="15.75" hidden="1" outlineLevel="1" x14ac:dyDescent="0.2">
      <c r="A633" s="29" t="s">
        <v>48</v>
      </c>
      <c r="B633" s="30" t="s">
        <v>30</v>
      </c>
      <c r="C633" s="29">
        <v>5.48</v>
      </c>
      <c r="D633" s="100"/>
    </row>
    <row r="634" spans="1:4" ht="15.75" collapsed="1" x14ac:dyDescent="0.2">
      <c r="A634" s="34" t="s">
        <v>48</v>
      </c>
      <c r="B634" s="30"/>
      <c r="C634" s="29"/>
      <c r="D634" s="100"/>
    </row>
    <row r="635" spans="1:4" ht="15.75" hidden="1" outlineLevel="1" x14ac:dyDescent="0.2">
      <c r="A635" s="29" t="s">
        <v>49</v>
      </c>
      <c r="B635" s="30" t="s">
        <v>651</v>
      </c>
      <c r="C635" s="29">
        <v>5.0999999999999996</v>
      </c>
      <c r="D635" s="100"/>
    </row>
    <row r="636" spans="1:4" ht="15.75" hidden="1" outlineLevel="1" x14ac:dyDescent="0.2">
      <c r="A636" s="29" t="s">
        <v>49</v>
      </c>
      <c r="B636" s="30" t="s">
        <v>0</v>
      </c>
      <c r="C636" s="29">
        <v>5.2</v>
      </c>
      <c r="D636" s="100"/>
    </row>
    <row r="637" spans="1:4" ht="15.75" hidden="1" outlineLevel="1" x14ac:dyDescent="0.2">
      <c r="A637" s="29" t="s">
        <v>49</v>
      </c>
      <c r="B637" s="30" t="s">
        <v>724</v>
      </c>
      <c r="C637" s="29">
        <v>5.3</v>
      </c>
      <c r="D637" s="100"/>
    </row>
    <row r="638" spans="1:4" ht="15.75" hidden="1" outlineLevel="1" x14ac:dyDescent="0.2">
      <c r="A638" s="29" t="s">
        <v>49</v>
      </c>
      <c r="B638" s="30" t="s">
        <v>2</v>
      </c>
      <c r="C638" s="29">
        <v>5.6</v>
      </c>
      <c r="D638" s="100"/>
    </row>
    <row r="639" spans="1:4" ht="15.75" hidden="1" outlineLevel="1" x14ac:dyDescent="0.2">
      <c r="A639" s="29" t="s">
        <v>49</v>
      </c>
      <c r="B639" s="30" t="s">
        <v>730</v>
      </c>
      <c r="C639" s="31">
        <v>5.0999999999999996</v>
      </c>
      <c r="D639" s="100"/>
    </row>
    <row r="640" spans="1:4" ht="15.75" hidden="1" outlineLevel="1" x14ac:dyDescent="0.2">
      <c r="A640" s="29" t="s">
        <v>49</v>
      </c>
      <c r="B640" s="30" t="s">
        <v>3</v>
      </c>
      <c r="C640" s="29">
        <v>5.14</v>
      </c>
      <c r="D640" s="100"/>
    </row>
    <row r="641" spans="1:4" ht="15.75" hidden="1" outlineLevel="1" x14ac:dyDescent="0.2">
      <c r="A641" s="29" t="s">
        <v>49</v>
      </c>
      <c r="B641" s="30" t="s">
        <v>29</v>
      </c>
      <c r="C641" s="29">
        <v>5.19</v>
      </c>
      <c r="D641" s="100"/>
    </row>
    <row r="642" spans="1:4" ht="15.75" hidden="1" outlineLevel="1" x14ac:dyDescent="0.2">
      <c r="A642" s="29" t="s">
        <v>49</v>
      </c>
      <c r="B642" s="30" t="s">
        <v>28</v>
      </c>
      <c r="C642" s="29">
        <v>5.24</v>
      </c>
      <c r="D642" s="100"/>
    </row>
    <row r="643" spans="1:4" ht="15.75" hidden="1" outlineLevel="1" x14ac:dyDescent="0.2">
      <c r="A643" s="29" t="s">
        <v>49</v>
      </c>
      <c r="B643" s="30" t="s">
        <v>1</v>
      </c>
      <c r="C643" s="29">
        <v>5.26</v>
      </c>
      <c r="D643" s="100"/>
    </row>
    <row r="644" spans="1:4" ht="15.75" hidden="1" outlineLevel="1" x14ac:dyDescent="0.2">
      <c r="A644" s="29" t="s">
        <v>49</v>
      </c>
      <c r="B644" s="30" t="s">
        <v>604</v>
      </c>
      <c r="C644" s="29">
        <v>5.27</v>
      </c>
      <c r="D644" s="100"/>
    </row>
    <row r="645" spans="1:4" ht="15.75" hidden="1" outlineLevel="1" x14ac:dyDescent="0.2">
      <c r="A645" s="29" t="s">
        <v>49</v>
      </c>
      <c r="B645" s="30" t="s">
        <v>605</v>
      </c>
      <c r="C645" s="29">
        <v>5.28</v>
      </c>
      <c r="D645" s="100"/>
    </row>
    <row r="646" spans="1:4" ht="15.75" hidden="1" outlineLevel="1" x14ac:dyDescent="0.2">
      <c r="A646" s="29" t="s">
        <v>49</v>
      </c>
      <c r="B646" s="30" t="s">
        <v>606</v>
      </c>
      <c r="C646" s="29">
        <v>5.36</v>
      </c>
      <c r="D646" s="100"/>
    </row>
    <row r="647" spans="1:4" ht="15.75" hidden="1" outlineLevel="1" x14ac:dyDescent="0.2">
      <c r="A647" s="29" t="s">
        <v>49</v>
      </c>
      <c r="B647" s="30" t="s">
        <v>10</v>
      </c>
      <c r="C647" s="29">
        <v>5.33</v>
      </c>
      <c r="D647" s="100"/>
    </row>
    <row r="648" spans="1:4" ht="15.75" hidden="1" outlineLevel="1" x14ac:dyDescent="0.2">
      <c r="A648" s="29" t="s">
        <v>49</v>
      </c>
      <c r="B648" s="30" t="s">
        <v>12</v>
      </c>
      <c r="C648" s="29">
        <v>5.37</v>
      </c>
      <c r="D648" s="100"/>
    </row>
    <row r="649" spans="1:4" ht="15.75" hidden="1" outlineLevel="1" x14ac:dyDescent="0.2">
      <c r="A649" s="29" t="s">
        <v>49</v>
      </c>
      <c r="B649" s="30" t="s">
        <v>6</v>
      </c>
      <c r="C649" s="29">
        <v>5.49</v>
      </c>
      <c r="D649" s="100"/>
    </row>
    <row r="650" spans="1:4" ht="15.75" hidden="1" outlineLevel="1" x14ac:dyDescent="0.2">
      <c r="A650" s="29" t="s">
        <v>49</v>
      </c>
      <c r="B650" s="30" t="s">
        <v>8</v>
      </c>
      <c r="C650" s="29">
        <v>5.51</v>
      </c>
      <c r="D650" s="100"/>
    </row>
    <row r="651" spans="1:4" ht="15.75" hidden="1" outlineLevel="1" x14ac:dyDescent="0.2">
      <c r="A651" s="29" t="s">
        <v>49</v>
      </c>
      <c r="B651" s="30" t="s">
        <v>7</v>
      </c>
      <c r="C651" s="29">
        <v>5.52</v>
      </c>
      <c r="D651" s="100"/>
    </row>
    <row r="652" spans="1:4" ht="15.75" hidden="1" outlineLevel="1" x14ac:dyDescent="0.2">
      <c r="A652" s="29" t="s">
        <v>49</v>
      </c>
      <c r="B652" s="30" t="s">
        <v>396</v>
      </c>
      <c r="C652" s="29">
        <v>5.53</v>
      </c>
      <c r="D652" s="100"/>
    </row>
    <row r="653" spans="1:4" ht="15.75" hidden="1" outlineLevel="1" x14ac:dyDescent="0.2">
      <c r="A653" s="29" t="s">
        <v>49</v>
      </c>
      <c r="B653" s="30" t="s">
        <v>13</v>
      </c>
      <c r="C653" s="29">
        <v>5.69</v>
      </c>
      <c r="D653" s="100"/>
    </row>
    <row r="654" spans="1:4" ht="15.75" hidden="1" outlineLevel="1" x14ac:dyDescent="0.2">
      <c r="A654" s="29" t="s">
        <v>49</v>
      </c>
      <c r="B654" s="30" t="s">
        <v>14</v>
      </c>
      <c r="C654" s="31">
        <v>5.7</v>
      </c>
      <c r="D654" s="100"/>
    </row>
    <row r="655" spans="1:4" ht="15.75" hidden="1" outlineLevel="1" x14ac:dyDescent="0.2">
      <c r="A655" s="29" t="s">
        <v>49</v>
      </c>
      <c r="B655" s="30" t="s">
        <v>621</v>
      </c>
      <c r="C655" s="29">
        <v>5.74</v>
      </c>
      <c r="D655" s="100"/>
    </row>
    <row r="656" spans="1:4" ht="15.75" hidden="1" outlineLevel="1" x14ac:dyDescent="0.2">
      <c r="A656" s="29" t="s">
        <v>49</v>
      </c>
      <c r="B656" s="30" t="s">
        <v>917</v>
      </c>
      <c r="C656" s="29">
        <v>5.109</v>
      </c>
      <c r="D656" s="100"/>
    </row>
    <row r="657" spans="1:4" ht="15.75" hidden="1" outlineLevel="1" x14ac:dyDescent="0.2">
      <c r="A657" s="29" t="s">
        <v>49</v>
      </c>
      <c r="B657" s="30" t="s">
        <v>372</v>
      </c>
      <c r="C657" s="29">
        <v>5.1109999999999998</v>
      </c>
      <c r="D657" s="100"/>
    </row>
    <row r="658" spans="1:4" ht="15.75" hidden="1" outlineLevel="1" x14ac:dyDescent="0.2">
      <c r="A658" s="29" t="s">
        <v>49</v>
      </c>
      <c r="B658" s="30" t="s">
        <v>16</v>
      </c>
      <c r="C658" s="29">
        <v>5.1120000000000001</v>
      </c>
      <c r="D658" s="100"/>
    </row>
    <row r="659" spans="1:4" ht="15.75" hidden="1" outlineLevel="1" x14ac:dyDescent="0.2">
      <c r="A659" s="29" t="s">
        <v>49</v>
      </c>
      <c r="B659" s="30" t="s">
        <v>773</v>
      </c>
      <c r="C659" s="29">
        <v>5.58</v>
      </c>
      <c r="D659" s="100"/>
    </row>
    <row r="660" spans="1:4" ht="15.75" hidden="1" outlineLevel="1" x14ac:dyDescent="0.2">
      <c r="A660" s="29" t="s">
        <v>49</v>
      </c>
      <c r="B660" s="30" t="s">
        <v>11</v>
      </c>
      <c r="C660" s="29">
        <v>5.54</v>
      </c>
      <c r="D660" s="100"/>
    </row>
    <row r="661" spans="1:4" ht="15.75" hidden="1" outlineLevel="1" x14ac:dyDescent="0.2">
      <c r="A661" s="29" t="s">
        <v>49</v>
      </c>
      <c r="B661" s="30" t="s">
        <v>15</v>
      </c>
      <c r="C661" s="29">
        <v>5.55</v>
      </c>
      <c r="D661" s="100"/>
    </row>
    <row r="662" spans="1:4" ht="15.75" hidden="1" outlineLevel="1" x14ac:dyDescent="0.2">
      <c r="A662" s="29" t="s">
        <v>49</v>
      </c>
      <c r="B662" s="30" t="s">
        <v>1153</v>
      </c>
      <c r="C662" s="29">
        <v>5.63</v>
      </c>
      <c r="D662" s="100"/>
    </row>
    <row r="663" spans="1:4" ht="15.75" hidden="1" outlineLevel="1" x14ac:dyDescent="0.2">
      <c r="A663" s="29" t="s">
        <v>49</v>
      </c>
      <c r="B663" s="30" t="s">
        <v>19</v>
      </c>
      <c r="C663" s="29">
        <v>5.47</v>
      </c>
      <c r="D663" s="100"/>
    </row>
    <row r="664" spans="1:4" ht="15.75" hidden="1" outlineLevel="1" x14ac:dyDescent="0.2">
      <c r="A664" s="29" t="s">
        <v>49</v>
      </c>
      <c r="B664" s="30" t="s">
        <v>30</v>
      </c>
      <c r="C664" s="29">
        <v>5.48</v>
      </c>
      <c r="D664" s="100"/>
    </row>
    <row r="665" spans="1:4" ht="15.75" collapsed="1" x14ac:dyDescent="0.2">
      <c r="A665" s="34" t="s">
        <v>49</v>
      </c>
      <c r="B665" s="30"/>
      <c r="C665" s="29"/>
      <c r="D665" s="100"/>
    </row>
    <row r="666" spans="1:4" ht="15.75" hidden="1" outlineLevel="1" x14ac:dyDescent="0.2">
      <c r="A666" s="29" t="s">
        <v>50</v>
      </c>
      <c r="B666" s="30" t="s">
        <v>651</v>
      </c>
      <c r="C666" s="29">
        <v>5.0999999999999996</v>
      </c>
      <c r="D666" s="100"/>
    </row>
    <row r="667" spans="1:4" ht="15.75" hidden="1" outlineLevel="1" x14ac:dyDescent="0.2">
      <c r="A667" s="29" t="s">
        <v>50</v>
      </c>
      <c r="B667" s="30" t="s">
        <v>0</v>
      </c>
      <c r="C667" s="29">
        <v>5.2</v>
      </c>
      <c r="D667" s="100"/>
    </row>
    <row r="668" spans="1:4" ht="15.75" hidden="1" outlineLevel="1" x14ac:dyDescent="0.2">
      <c r="A668" s="29" t="s">
        <v>50</v>
      </c>
      <c r="B668" s="30" t="s">
        <v>723</v>
      </c>
      <c r="C668" s="29">
        <v>5.4</v>
      </c>
      <c r="D668" s="100"/>
    </row>
    <row r="669" spans="1:4" ht="15.75" hidden="1" outlineLevel="1" x14ac:dyDescent="0.2">
      <c r="A669" s="29" t="s">
        <v>50</v>
      </c>
      <c r="B669" s="30" t="s">
        <v>741</v>
      </c>
      <c r="C669" s="29">
        <v>5.7</v>
      </c>
      <c r="D669" s="100"/>
    </row>
    <row r="670" spans="1:4" ht="15.75" hidden="1" outlineLevel="1" x14ac:dyDescent="0.2">
      <c r="A670" s="29" t="s">
        <v>50</v>
      </c>
      <c r="B670" s="30" t="s">
        <v>742</v>
      </c>
      <c r="C670" s="29">
        <v>5.1100000000000003</v>
      </c>
      <c r="D670" s="100"/>
    </row>
    <row r="671" spans="1:4" ht="15.75" hidden="1" outlineLevel="1" x14ac:dyDescent="0.2">
      <c r="A671" s="29" t="s">
        <v>50</v>
      </c>
      <c r="B671" s="30" t="s">
        <v>1</v>
      </c>
      <c r="C671" s="29">
        <v>5.26</v>
      </c>
      <c r="D671" s="100"/>
    </row>
    <row r="672" spans="1:4" ht="15.75" hidden="1" outlineLevel="1" x14ac:dyDescent="0.2">
      <c r="A672" s="29" t="s">
        <v>50</v>
      </c>
      <c r="B672" s="30" t="s">
        <v>625</v>
      </c>
      <c r="C672" s="29">
        <v>5.43</v>
      </c>
      <c r="D672" s="100"/>
    </row>
    <row r="673" spans="1:4" ht="15.75" hidden="1" outlineLevel="1" x14ac:dyDescent="0.2">
      <c r="A673" s="29" t="s">
        <v>50</v>
      </c>
      <c r="B673" s="30" t="s">
        <v>604</v>
      </c>
      <c r="C673" s="29">
        <v>5.27</v>
      </c>
      <c r="D673" s="100"/>
    </row>
    <row r="674" spans="1:4" ht="15.75" hidden="1" outlineLevel="1" x14ac:dyDescent="0.2">
      <c r="A674" s="29" t="s">
        <v>50</v>
      </c>
      <c r="B674" s="30" t="s">
        <v>605</v>
      </c>
      <c r="C674" s="29">
        <v>5.28</v>
      </c>
      <c r="D674" s="100"/>
    </row>
    <row r="675" spans="1:4" ht="15.75" hidden="1" outlineLevel="1" x14ac:dyDescent="0.2">
      <c r="A675" s="29" t="s">
        <v>50</v>
      </c>
      <c r="B675" s="30" t="s">
        <v>606</v>
      </c>
      <c r="C675" s="29">
        <v>5.36</v>
      </c>
      <c r="D675" s="100"/>
    </row>
    <row r="676" spans="1:4" ht="15.75" hidden="1" outlineLevel="1" x14ac:dyDescent="0.2">
      <c r="A676" s="29" t="s">
        <v>50</v>
      </c>
      <c r="B676" s="30" t="s">
        <v>772</v>
      </c>
      <c r="C676" s="31">
        <v>5.5</v>
      </c>
      <c r="D676" s="100"/>
    </row>
    <row r="677" spans="1:4" ht="15.75" hidden="1" outlineLevel="1" x14ac:dyDescent="0.2">
      <c r="A677" s="29" t="s">
        <v>50</v>
      </c>
      <c r="B677" s="30" t="s">
        <v>8</v>
      </c>
      <c r="C677" s="29">
        <v>5.51</v>
      </c>
      <c r="D677" s="100"/>
    </row>
    <row r="678" spans="1:4" ht="15.75" hidden="1" outlineLevel="1" x14ac:dyDescent="0.2">
      <c r="A678" s="29" t="s">
        <v>50</v>
      </c>
      <c r="B678" s="30" t="s">
        <v>396</v>
      </c>
      <c r="C678" s="29">
        <v>5.53</v>
      </c>
      <c r="D678" s="100"/>
    </row>
    <row r="679" spans="1:4" ht="15.75" hidden="1" outlineLevel="1" x14ac:dyDescent="0.2">
      <c r="A679" s="29" t="s">
        <v>50</v>
      </c>
      <c r="B679" s="30" t="s">
        <v>13</v>
      </c>
      <c r="C679" s="29">
        <v>5.69</v>
      </c>
      <c r="D679" s="100"/>
    </row>
    <row r="680" spans="1:4" ht="15.75" hidden="1" outlineLevel="1" x14ac:dyDescent="0.2">
      <c r="A680" s="29" t="s">
        <v>50</v>
      </c>
      <c r="B680" s="30" t="s">
        <v>14</v>
      </c>
      <c r="C680" s="31">
        <v>5.7</v>
      </c>
      <c r="D680" s="99" t="s">
        <v>935</v>
      </c>
    </row>
    <row r="681" spans="1:4" ht="15.75" hidden="1" outlineLevel="1" x14ac:dyDescent="0.2">
      <c r="A681" s="29" t="s">
        <v>50</v>
      </c>
      <c r="B681" s="30" t="s">
        <v>621</v>
      </c>
      <c r="C681" s="29">
        <v>5.74</v>
      </c>
      <c r="D681" s="100"/>
    </row>
    <row r="682" spans="1:4" ht="15.75" hidden="1" outlineLevel="1" x14ac:dyDescent="0.2">
      <c r="A682" s="29" t="s">
        <v>50</v>
      </c>
      <c r="B682" s="30" t="s">
        <v>922</v>
      </c>
      <c r="C682" s="29">
        <v>5.59</v>
      </c>
      <c r="D682" s="100"/>
    </row>
    <row r="683" spans="1:4" ht="15.75" hidden="1" outlineLevel="1" x14ac:dyDescent="0.2">
      <c r="A683" s="29" t="s">
        <v>50</v>
      </c>
      <c r="B683" s="30" t="s">
        <v>11</v>
      </c>
      <c r="C683" s="29">
        <v>5.54</v>
      </c>
      <c r="D683" s="100"/>
    </row>
    <row r="684" spans="1:4" ht="15.75" hidden="1" outlineLevel="1" x14ac:dyDescent="0.2">
      <c r="A684" s="29" t="s">
        <v>50</v>
      </c>
      <c r="B684" s="30" t="s">
        <v>795</v>
      </c>
      <c r="C684" s="29">
        <v>5.57</v>
      </c>
      <c r="D684" s="100"/>
    </row>
    <row r="685" spans="1:4" ht="15.75" hidden="1" outlineLevel="1" x14ac:dyDescent="0.2">
      <c r="A685" s="29" t="s">
        <v>50</v>
      </c>
      <c r="B685" s="30" t="s">
        <v>1153</v>
      </c>
      <c r="C685" s="29">
        <v>5.63</v>
      </c>
      <c r="D685" s="100"/>
    </row>
    <row r="686" spans="1:4" ht="15.75" hidden="1" outlineLevel="1" x14ac:dyDescent="0.2">
      <c r="A686" s="29" t="s">
        <v>50</v>
      </c>
      <c r="B686" s="30" t="s">
        <v>19</v>
      </c>
      <c r="C686" s="29">
        <v>5.47</v>
      </c>
      <c r="D686" s="100"/>
    </row>
    <row r="687" spans="1:4" ht="15.75" hidden="1" outlineLevel="1" x14ac:dyDescent="0.2">
      <c r="A687" s="29" t="s">
        <v>50</v>
      </c>
      <c r="B687" s="30" t="s">
        <v>30</v>
      </c>
      <c r="C687" s="29">
        <v>5.48</v>
      </c>
      <c r="D687" s="100"/>
    </row>
    <row r="688" spans="1:4" ht="15.75" collapsed="1" x14ac:dyDescent="0.2">
      <c r="A688" s="34" t="s">
        <v>50</v>
      </c>
      <c r="B688" s="30"/>
      <c r="C688" s="29"/>
      <c r="D688" s="100"/>
    </row>
    <row r="689" spans="1:4" ht="15.75" hidden="1" outlineLevel="1" x14ac:dyDescent="0.2">
      <c r="A689" s="29" t="s">
        <v>51</v>
      </c>
      <c r="B689" s="30" t="s">
        <v>651</v>
      </c>
      <c r="C689" s="29">
        <v>5.0999999999999996</v>
      </c>
      <c r="D689" s="100"/>
    </row>
    <row r="690" spans="1:4" ht="15.75" hidden="1" outlineLevel="1" x14ac:dyDescent="0.2">
      <c r="A690" s="29" t="s">
        <v>51</v>
      </c>
      <c r="B690" s="30" t="s">
        <v>0</v>
      </c>
      <c r="C690" s="29">
        <v>5.2</v>
      </c>
      <c r="D690" s="100"/>
    </row>
    <row r="691" spans="1:4" ht="15.75" hidden="1" outlineLevel="1" x14ac:dyDescent="0.2">
      <c r="A691" s="29" t="s">
        <v>51</v>
      </c>
      <c r="B691" s="30" t="s">
        <v>299</v>
      </c>
      <c r="C691" s="29">
        <v>5.17</v>
      </c>
      <c r="D691" s="100"/>
    </row>
    <row r="692" spans="1:4" ht="15.75" hidden="1" outlineLevel="1" x14ac:dyDescent="0.2">
      <c r="A692" s="29" t="s">
        <v>51</v>
      </c>
      <c r="B692" s="30" t="s">
        <v>1</v>
      </c>
      <c r="C692" s="29">
        <v>5.26</v>
      </c>
      <c r="D692" s="100"/>
    </row>
    <row r="693" spans="1:4" ht="15.75" hidden="1" outlineLevel="1" x14ac:dyDescent="0.2">
      <c r="A693" s="29" t="s">
        <v>51</v>
      </c>
      <c r="B693" s="30" t="s">
        <v>782</v>
      </c>
      <c r="C693" s="29">
        <v>5.1029999999999998</v>
      </c>
      <c r="D693" s="100"/>
    </row>
    <row r="694" spans="1:4" ht="15.75" hidden="1" outlineLevel="1" x14ac:dyDescent="0.2">
      <c r="A694" s="29" t="s">
        <v>51</v>
      </c>
      <c r="B694" s="30" t="s">
        <v>606</v>
      </c>
      <c r="C694" s="29">
        <v>5.36</v>
      </c>
      <c r="D694" s="100"/>
    </row>
    <row r="695" spans="1:4" ht="15.75" hidden="1" outlineLevel="1" x14ac:dyDescent="0.2">
      <c r="A695" s="29" t="s">
        <v>51</v>
      </c>
      <c r="B695" s="30" t="s">
        <v>12</v>
      </c>
      <c r="C695" s="29">
        <v>5.37</v>
      </c>
      <c r="D695" s="100"/>
    </row>
    <row r="696" spans="1:4" ht="15.75" hidden="1" outlineLevel="1" x14ac:dyDescent="0.2">
      <c r="A696" s="29" t="s">
        <v>51</v>
      </c>
      <c r="B696" s="30" t="s">
        <v>24</v>
      </c>
      <c r="C696" s="29">
        <v>5.1040000000000001</v>
      </c>
      <c r="D696" s="100"/>
    </row>
    <row r="697" spans="1:4" ht="15.75" hidden="1" outlineLevel="1" x14ac:dyDescent="0.2">
      <c r="A697" s="29" t="s">
        <v>51</v>
      </c>
      <c r="B697" s="30" t="s">
        <v>286</v>
      </c>
      <c r="C697" s="29">
        <v>5.1050000000000004</v>
      </c>
      <c r="D697" s="100"/>
    </row>
    <row r="698" spans="1:4" ht="15.75" hidden="1" outlineLevel="1" x14ac:dyDescent="0.2">
      <c r="A698" s="29" t="s">
        <v>51</v>
      </c>
      <c r="B698" s="30" t="s">
        <v>25</v>
      </c>
      <c r="C698" s="29">
        <v>5.1059999999999999</v>
      </c>
      <c r="D698" s="100"/>
    </row>
    <row r="699" spans="1:4" ht="15.75" hidden="1" outlineLevel="1" x14ac:dyDescent="0.2">
      <c r="A699" s="29" t="s">
        <v>51</v>
      </c>
      <c r="B699" s="30" t="s">
        <v>949</v>
      </c>
      <c r="C699" s="29">
        <v>5.1070000000000002</v>
      </c>
      <c r="D699" s="100"/>
    </row>
    <row r="700" spans="1:4" ht="15.75" hidden="1" outlineLevel="1" x14ac:dyDescent="0.2">
      <c r="A700" s="29" t="s">
        <v>51</v>
      </c>
      <c r="B700" s="30" t="s">
        <v>288</v>
      </c>
      <c r="C700" s="29">
        <v>5.1079999999999997</v>
      </c>
      <c r="D700" s="99" t="s">
        <v>935</v>
      </c>
    </row>
    <row r="701" spans="1:4" ht="15.75" hidden="1" outlineLevel="1" x14ac:dyDescent="0.2">
      <c r="A701" s="29" t="s">
        <v>51</v>
      </c>
      <c r="B701" s="30" t="s">
        <v>917</v>
      </c>
      <c r="C701" s="29">
        <v>5.109</v>
      </c>
      <c r="D701" s="100"/>
    </row>
    <row r="702" spans="1:4" ht="15.75" hidden="1" outlineLevel="1" x14ac:dyDescent="0.2">
      <c r="A702" s="29" t="s">
        <v>51</v>
      </c>
      <c r="B702" s="30" t="s">
        <v>731</v>
      </c>
      <c r="C702" s="32">
        <v>5.1100000000000003</v>
      </c>
      <c r="D702" s="99" t="s">
        <v>935</v>
      </c>
    </row>
    <row r="703" spans="1:4" ht="15.75" hidden="1" outlineLevel="1" x14ac:dyDescent="0.2">
      <c r="A703" s="29" t="s">
        <v>51</v>
      </c>
      <c r="B703" s="30" t="s">
        <v>372</v>
      </c>
      <c r="C703" s="29">
        <v>5.1109999999999998</v>
      </c>
      <c r="D703" s="100"/>
    </row>
    <row r="704" spans="1:4" ht="15.75" hidden="1" outlineLevel="1" x14ac:dyDescent="0.2">
      <c r="A704" s="29" t="s">
        <v>51</v>
      </c>
      <c r="B704" s="30" t="s">
        <v>16</v>
      </c>
      <c r="C704" s="29">
        <v>5.1120000000000001</v>
      </c>
      <c r="D704" s="100"/>
    </row>
    <row r="705" spans="1:4" ht="15.75" hidden="1" outlineLevel="1" x14ac:dyDescent="0.2">
      <c r="A705" s="29" t="s">
        <v>51</v>
      </c>
      <c r="B705" s="30" t="s">
        <v>396</v>
      </c>
      <c r="C705" s="29">
        <v>5.53</v>
      </c>
      <c r="D705" s="100"/>
    </row>
    <row r="706" spans="1:4" ht="15.75" hidden="1" outlineLevel="1" x14ac:dyDescent="0.2">
      <c r="A706" s="29" t="s">
        <v>51</v>
      </c>
      <c r="B706" s="30" t="s">
        <v>787</v>
      </c>
      <c r="C706" s="29">
        <v>5.64</v>
      </c>
      <c r="D706" s="100"/>
    </row>
    <row r="707" spans="1:4" ht="15.75" hidden="1" outlineLevel="1" x14ac:dyDescent="0.2">
      <c r="A707" s="29" t="s">
        <v>51</v>
      </c>
      <c r="B707" s="30" t="s">
        <v>1153</v>
      </c>
      <c r="C707" s="29">
        <v>5.63</v>
      </c>
      <c r="D707" s="100"/>
    </row>
    <row r="708" spans="1:4" ht="15.75" hidden="1" outlineLevel="1" x14ac:dyDescent="0.2">
      <c r="A708" s="29" t="s">
        <v>51</v>
      </c>
      <c r="B708" s="30" t="s">
        <v>1154</v>
      </c>
      <c r="C708" s="29">
        <v>5.65</v>
      </c>
      <c r="D708" s="100"/>
    </row>
    <row r="709" spans="1:4" ht="15.75" hidden="1" outlineLevel="1" x14ac:dyDescent="0.2">
      <c r="A709" s="29" t="s">
        <v>51</v>
      </c>
      <c r="B709" s="30" t="s">
        <v>788</v>
      </c>
      <c r="C709" s="29">
        <v>5.66</v>
      </c>
      <c r="D709" s="100"/>
    </row>
    <row r="710" spans="1:4" ht="15.75" hidden="1" outlineLevel="1" x14ac:dyDescent="0.2">
      <c r="A710" s="29" t="s">
        <v>51</v>
      </c>
      <c r="B710" s="30" t="s">
        <v>26</v>
      </c>
      <c r="C710" s="29">
        <v>5.68</v>
      </c>
      <c r="D710" s="100"/>
    </row>
    <row r="711" spans="1:4" ht="15.75" hidden="1" outlineLevel="1" x14ac:dyDescent="0.2">
      <c r="A711" s="29" t="s">
        <v>51</v>
      </c>
      <c r="B711" s="30" t="s">
        <v>19</v>
      </c>
      <c r="C711" s="29">
        <v>5.47</v>
      </c>
      <c r="D711" s="100"/>
    </row>
    <row r="712" spans="1:4" ht="15.75" hidden="1" outlineLevel="1" x14ac:dyDescent="0.2">
      <c r="A712" s="29" t="s">
        <v>51</v>
      </c>
      <c r="B712" s="30" t="s">
        <v>30</v>
      </c>
      <c r="C712" s="29">
        <v>5.48</v>
      </c>
      <c r="D712" s="100"/>
    </row>
    <row r="713" spans="1:4" ht="15.75" collapsed="1" x14ac:dyDescent="0.2">
      <c r="A713" s="34" t="s">
        <v>51</v>
      </c>
      <c r="B713" s="30"/>
      <c r="C713" s="29"/>
      <c r="D713" s="100"/>
    </row>
    <row r="714" spans="1:4" ht="15.75" hidden="1" outlineLevel="1" x14ac:dyDescent="0.2">
      <c r="A714" s="29" t="s">
        <v>937</v>
      </c>
      <c r="B714" s="30" t="s">
        <v>651</v>
      </c>
      <c r="C714" s="29">
        <v>5.0999999999999996</v>
      </c>
      <c r="D714" s="100"/>
    </row>
    <row r="715" spans="1:4" ht="15.75" hidden="1" outlineLevel="1" x14ac:dyDescent="0.2">
      <c r="A715" s="29" t="s">
        <v>937</v>
      </c>
      <c r="B715" s="30" t="s">
        <v>0</v>
      </c>
      <c r="C715" s="29">
        <v>5.2</v>
      </c>
      <c r="D715" s="100"/>
    </row>
    <row r="716" spans="1:4" ht="15.75" hidden="1" outlineLevel="1" x14ac:dyDescent="0.2">
      <c r="A716" s="29" t="s">
        <v>937</v>
      </c>
      <c r="B716" s="30" t="s">
        <v>724</v>
      </c>
      <c r="C716" s="29">
        <v>5.3</v>
      </c>
      <c r="D716" s="100"/>
    </row>
    <row r="717" spans="1:4" ht="15.75" hidden="1" outlineLevel="1" x14ac:dyDescent="0.2">
      <c r="A717" s="29" t="s">
        <v>937</v>
      </c>
      <c r="B717" s="30" t="s">
        <v>2</v>
      </c>
      <c r="C717" s="29">
        <v>5.6</v>
      </c>
      <c r="D717" s="100"/>
    </row>
    <row r="718" spans="1:4" ht="15.75" hidden="1" outlineLevel="1" x14ac:dyDescent="0.2">
      <c r="A718" s="29" t="s">
        <v>937</v>
      </c>
      <c r="B718" s="30" t="s">
        <v>730</v>
      </c>
      <c r="C718" s="31">
        <v>5.0999999999999996</v>
      </c>
      <c r="D718" s="100"/>
    </row>
    <row r="719" spans="1:4" ht="15.75" hidden="1" outlineLevel="1" x14ac:dyDescent="0.2">
      <c r="A719" s="29" t="s">
        <v>937</v>
      </c>
      <c r="B719" s="30" t="s">
        <v>3</v>
      </c>
      <c r="C719" s="29">
        <v>5.14</v>
      </c>
      <c r="D719" s="100"/>
    </row>
    <row r="720" spans="1:4" ht="15.75" hidden="1" outlineLevel="1" x14ac:dyDescent="0.2">
      <c r="A720" s="29" t="s">
        <v>937</v>
      </c>
      <c r="B720" s="30" t="s">
        <v>29</v>
      </c>
      <c r="C720" s="29">
        <v>5.19</v>
      </c>
      <c r="D720" s="100"/>
    </row>
    <row r="721" spans="1:4" ht="15.75" hidden="1" outlineLevel="1" x14ac:dyDescent="0.2">
      <c r="A721" s="29" t="s">
        <v>937</v>
      </c>
      <c r="B721" s="30" t="s">
        <v>28</v>
      </c>
      <c r="C721" s="29">
        <v>5.24</v>
      </c>
      <c r="D721" s="100"/>
    </row>
    <row r="722" spans="1:4" ht="15.75" hidden="1" outlineLevel="1" x14ac:dyDescent="0.2">
      <c r="A722" s="29" t="s">
        <v>937</v>
      </c>
      <c r="B722" s="30" t="s">
        <v>1</v>
      </c>
      <c r="C722" s="29">
        <v>5.26</v>
      </c>
      <c r="D722" s="100"/>
    </row>
    <row r="723" spans="1:4" ht="15.75" hidden="1" outlineLevel="1" x14ac:dyDescent="0.2">
      <c r="A723" s="29" t="s">
        <v>937</v>
      </c>
      <c r="B723" s="30" t="s">
        <v>604</v>
      </c>
      <c r="C723" s="29">
        <v>5.27</v>
      </c>
      <c r="D723" s="100"/>
    </row>
    <row r="724" spans="1:4" ht="15.75" hidden="1" outlineLevel="1" x14ac:dyDescent="0.2">
      <c r="A724" s="29" t="s">
        <v>937</v>
      </c>
      <c r="B724" s="30" t="s">
        <v>605</v>
      </c>
      <c r="C724" s="29">
        <v>5.28</v>
      </c>
      <c r="D724" s="100"/>
    </row>
    <row r="725" spans="1:4" ht="15.75" hidden="1" outlineLevel="1" x14ac:dyDescent="0.2">
      <c r="A725" s="29" t="s">
        <v>937</v>
      </c>
      <c r="B725" s="30" t="s">
        <v>9</v>
      </c>
      <c r="C725" s="29">
        <v>5.31</v>
      </c>
      <c r="D725" s="100"/>
    </row>
    <row r="726" spans="1:4" ht="15.75" hidden="1" outlineLevel="1" x14ac:dyDescent="0.2">
      <c r="A726" s="29" t="s">
        <v>937</v>
      </c>
      <c r="B726" s="30" t="s">
        <v>606</v>
      </c>
      <c r="C726" s="29">
        <v>5.36</v>
      </c>
      <c r="D726" s="100"/>
    </row>
    <row r="727" spans="1:4" ht="15.75" hidden="1" outlineLevel="1" x14ac:dyDescent="0.2">
      <c r="A727" s="29" t="s">
        <v>937</v>
      </c>
      <c r="B727" s="30" t="s">
        <v>396</v>
      </c>
      <c r="C727" s="29">
        <v>5.53</v>
      </c>
      <c r="D727" s="100"/>
    </row>
    <row r="728" spans="1:4" ht="15.75" hidden="1" outlineLevel="1" x14ac:dyDescent="0.2">
      <c r="A728" s="29" t="s">
        <v>937</v>
      </c>
      <c r="B728" s="30" t="s">
        <v>917</v>
      </c>
      <c r="C728" s="29">
        <v>5.109</v>
      </c>
      <c r="D728" s="100"/>
    </row>
    <row r="729" spans="1:4" ht="15.75" hidden="1" outlineLevel="1" x14ac:dyDescent="0.2">
      <c r="A729" s="29" t="s">
        <v>937</v>
      </c>
      <c r="B729" s="30" t="s">
        <v>372</v>
      </c>
      <c r="C729" s="29">
        <v>5.1109999999999998</v>
      </c>
      <c r="D729" s="100"/>
    </row>
    <row r="730" spans="1:4" ht="15.75" hidden="1" outlineLevel="1" x14ac:dyDescent="0.2">
      <c r="A730" s="29" t="s">
        <v>937</v>
      </c>
      <c r="B730" s="30" t="s">
        <v>16</v>
      </c>
      <c r="C730" s="29">
        <v>5.1120000000000001</v>
      </c>
      <c r="D730" s="100"/>
    </row>
    <row r="731" spans="1:4" ht="15.75" hidden="1" outlineLevel="1" x14ac:dyDescent="0.2">
      <c r="A731" s="29" t="s">
        <v>937</v>
      </c>
      <c r="B731" s="30" t="s">
        <v>475</v>
      </c>
      <c r="C731" s="29">
        <v>5.1130000000000004</v>
      </c>
      <c r="D731" s="100"/>
    </row>
    <row r="732" spans="1:4" ht="15.75" hidden="1" outlineLevel="1" x14ac:dyDescent="0.2">
      <c r="A732" s="29" t="s">
        <v>937</v>
      </c>
      <c r="B732" s="30" t="s">
        <v>618</v>
      </c>
      <c r="C732" s="29">
        <v>5.117</v>
      </c>
      <c r="D732" s="100"/>
    </row>
    <row r="733" spans="1:4" ht="15.75" hidden="1" outlineLevel="1" x14ac:dyDescent="0.2">
      <c r="A733" s="29" t="s">
        <v>937</v>
      </c>
      <c r="B733" s="30" t="s">
        <v>1156</v>
      </c>
      <c r="C733" s="29">
        <v>5.67</v>
      </c>
      <c r="D733" s="100"/>
    </row>
    <row r="734" spans="1:4" ht="15.75" hidden="1" outlineLevel="1" x14ac:dyDescent="0.2">
      <c r="A734" s="29" t="s">
        <v>937</v>
      </c>
      <c r="B734" s="30" t="s">
        <v>1153</v>
      </c>
      <c r="C734" s="29">
        <v>5.63</v>
      </c>
      <c r="D734" s="100"/>
    </row>
    <row r="735" spans="1:4" ht="15.75" hidden="1" outlineLevel="1" x14ac:dyDescent="0.2">
      <c r="A735" s="29" t="s">
        <v>937</v>
      </c>
      <c r="B735" s="30" t="s">
        <v>19</v>
      </c>
      <c r="C735" s="29">
        <v>5.47</v>
      </c>
      <c r="D735" s="100"/>
    </row>
    <row r="736" spans="1:4" ht="15.75" hidden="1" outlineLevel="1" x14ac:dyDescent="0.2">
      <c r="A736" s="29" t="s">
        <v>937</v>
      </c>
      <c r="B736" s="30" t="s">
        <v>30</v>
      </c>
      <c r="C736" s="29">
        <v>5.48</v>
      </c>
      <c r="D736" s="100"/>
    </row>
    <row r="737" spans="1:4" ht="15.75" collapsed="1" x14ac:dyDescent="0.2">
      <c r="A737" s="34" t="s">
        <v>959</v>
      </c>
      <c r="B737" s="30"/>
      <c r="C737" s="29"/>
      <c r="D737" s="100"/>
    </row>
    <row r="738" spans="1:4" ht="15.75" hidden="1" outlineLevel="1" x14ac:dyDescent="0.2">
      <c r="A738" s="29" t="s">
        <v>52</v>
      </c>
      <c r="B738" s="30" t="s">
        <v>651</v>
      </c>
      <c r="C738" s="29">
        <v>5.0999999999999996</v>
      </c>
      <c r="D738" s="100"/>
    </row>
    <row r="739" spans="1:4" ht="15.75" hidden="1" outlineLevel="1" x14ac:dyDescent="0.2">
      <c r="A739" s="29" t="s">
        <v>52</v>
      </c>
      <c r="B739" s="30" t="s">
        <v>0</v>
      </c>
      <c r="C739" s="29">
        <v>5.2</v>
      </c>
      <c r="D739" s="100"/>
    </row>
    <row r="740" spans="1:4" ht="15.75" hidden="1" outlineLevel="1" x14ac:dyDescent="0.2">
      <c r="A740" s="29" t="s">
        <v>52</v>
      </c>
      <c r="B740" s="30" t="s">
        <v>785</v>
      </c>
      <c r="C740" s="29">
        <v>5.18</v>
      </c>
      <c r="D740" s="100"/>
    </row>
    <row r="741" spans="1:4" ht="15.75" hidden="1" outlineLevel="1" x14ac:dyDescent="0.2">
      <c r="A741" s="29" t="s">
        <v>52</v>
      </c>
      <c r="B741" s="30" t="s">
        <v>786</v>
      </c>
      <c r="C741" s="29">
        <v>5.23</v>
      </c>
      <c r="D741" s="100"/>
    </row>
    <row r="742" spans="1:4" ht="15.75" hidden="1" outlineLevel="1" x14ac:dyDescent="0.2">
      <c r="A742" s="29" t="s">
        <v>52</v>
      </c>
      <c r="B742" s="30" t="s">
        <v>1</v>
      </c>
      <c r="C742" s="29">
        <v>5.26</v>
      </c>
      <c r="D742" s="100"/>
    </row>
    <row r="743" spans="1:4" ht="15.75" hidden="1" outlineLevel="1" x14ac:dyDescent="0.2">
      <c r="A743" s="29" t="s">
        <v>52</v>
      </c>
      <c r="B743" s="30" t="s">
        <v>604</v>
      </c>
      <c r="C743" s="29">
        <v>5.27</v>
      </c>
      <c r="D743" s="100"/>
    </row>
    <row r="744" spans="1:4" ht="15.75" hidden="1" outlineLevel="1" x14ac:dyDescent="0.2">
      <c r="A744" s="29" t="s">
        <v>52</v>
      </c>
      <c r="B744" s="30" t="s">
        <v>605</v>
      </c>
      <c r="C744" s="29">
        <v>5.28</v>
      </c>
      <c r="D744" s="100"/>
    </row>
    <row r="745" spans="1:4" ht="15.75" hidden="1" outlineLevel="1" x14ac:dyDescent="0.2">
      <c r="A745" s="29" t="s">
        <v>52</v>
      </c>
      <c r="B745" s="30" t="s">
        <v>606</v>
      </c>
      <c r="C745" s="29">
        <v>5.36</v>
      </c>
      <c r="D745" s="100"/>
    </row>
    <row r="746" spans="1:4" ht="15.75" hidden="1" outlineLevel="1" x14ac:dyDescent="0.2">
      <c r="A746" s="29" t="s">
        <v>52</v>
      </c>
      <c r="B746" s="30" t="s">
        <v>794</v>
      </c>
      <c r="C746" s="29">
        <v>5.44</v>
      </c>
      <c r="D746" s="100"/>
    </row>
    <row r="747" spans="1:4" ht="15.75" hidden="1" outlineLevel="1" x14ac:dyDescent="0.2">
      <c r="A747" s="29" t="s">
        <v>52</v>
      </c>
      <c r="B747" s="30" t="s">
        <v>396</v>
      </c>
      <c r="C747" s="29">
        <v>5.53</v>
      </c>
      <c r="D747" s="100"/>
    </row>
    <row r="748" spans="1:4" ht="15.75" hidden="1" outlineLevel="1" x14ac:dyDescent="0.2">
      <c r="A748" s="29" t="s">
        <v>52</v>
      </c>
      <c r="B748" s="30" t="s">
        <v>16</v>
      </c>
      <c r="C748" s="29">
        <v>5.1120000000000001</v>
      </c>
      <c r="D748" s="100"/>
    </row>
    <row r="749" spans="1:4" ht="15.75" hidden="1" outlineLevel="1" x14ac:dyDescent="0.2">
      <c r="A749" s="29" t="s">
        <v>52</v>
      </c>
      <c r="B749" s="30" t="s">
        <v>922</v>
      </c>
      <c r="C749" s="29">
        <v>5.59</v>
      </c>
      <c r="D749" s="100"/>
    </row>
    <row r="750" spans="1:4" ht="15.75" hidden="1" outlineLevel="1" x14ac:dyDescent="0.2">
      <c r="A750" s="29" t="s">
        <v>52</v>
      </c>
      <c r="B750" s="30" t="s">
        <v>11</v>
      </c>
      <c r="C750" s="29">
        <v>5.54</v>
      </c>
      <c r="D750" s="100"/>
    </row>
    <row r="751" spans="1:4" ht="15.75" hidden="1" outlineLevel="1" x14ac:dyDescent="0.2">
      <c r="A751" s="29" t="s">
        <v>52</v>
      </c>
      <c r="B751" s="30" t="s">
        <v>1153</v>
      </c>
      <c r="C751" s="29">
        <v>5.63</v>
      </c>
      <c r="D751" s="100"/>
    </row>
    <row r="752" spans="1:4" ht="15.75" hidden="1" outlineLevel="1" x14ac:dyDescent="0.2">
      <c r="A752" s="29" t="s">
        <v>52</v>
      </c>
      <c r="B752" s="30" t="s">
        <v>1154</v>
      </c>
      <c r="C752" s="29">
        <v>5.65</v>
      </c>
      <c r="D752" s="100"/>
    </row>
    <row r="753" spans="1:4" ht="15.75" hidden="1" outlineLevel="1" x14ac:dyDescent="0.2">
      <c r="A753" s="29" t="s">
        <v>52</v>
      </c>
      <c r="B753" s="30" t="s">
        <v>26</v>
      </c>
      <c r="C753" s="29">
        <v>5.68</v>
      </c>
      <c r="D753" s="100"/>
    </row>
    <row r="754" spans="1:4" ht="15.75" hidden="1" outlineLevel="1" x14ac:dyDescent="0.2">
      <c r="A754" s="29" t="s">
        <v>52</v>
      </c>
      <c r="B754" s="30" t="s">
        <v>19</v>
      </c>
      <c r="C754" s="29">
        <v>5.47</v>
      </c>
      <c r="D754" s="100"/>
    </row>
    <row r="755" spans="1:4" ht="15.75" hidden="1" outlineLevel="1" x14ac:dyDescent="0.2">
      <c r="A755" s="29" t="s">
        <v>52</v>
      </c>
      <c r="B755" s="30" t="s">
        <v>30</v>
      </c>
      <c r="C755" s="29">
        <v>5.48</v>
      </c>
      <c r="D755" s="100"/>
    </row>
    <row r="756" spans="1:4" ht="15.75" collapsed="1" x14ac:dyDescent="0.2">
      <c r="A756" s="34" t="s">
        <v>52</v>
      </c>
      <c r="B756" s="30"/>
      <c r="C756" s="29"/>
      <c r="D756" s="100"/>
    </row>
    <row r="757" spans="1:4" ht="15.75" hidden="1" outlineLevel="1" x14ac:dyDescent="0.2">
      <c r="A757" s="29" t="s">
        <v>755</v>
      </c>
      <c r="B757" s="30" t="s">
        <v>651</v>
      </c>
      <c r="C757" s="29">
        <v>5.0999999999999996</v>
      </c>
      <c r="D757" s="100"/>
    </row>
    <row r="758" spans="1:4" ht="15.75" hidden="1" outlineLevel="1" x14ac:dyDescent="0.2">
      <c r="A758" s="29" t="s">
        <v>755</v>
      </c>
      <c r="B758" s="30" t="s">
        <v>0</v>
      </c>
      <c r="C758" s="29">
        <v>5.2</v>
      </c>
      <c r="D758" s="100"/>
    </row>
    <row r="759" spans="1:4" ht="15.75" hidden="1" outlineLevel="1" x14ac:dyDescent="0.2">
      <c r="A759" s="29" t="s">
        <v>755</v>
      </c>
      <c r="B759" s="30" t="s">
        <v>725</v>
      </c>
      <c r="C759" s="29">
        <v>5.9</v>
      </c>
      <c r="D759" s="99" t="s">
        <v>935</v>
      </c>
    </row>
    <row r="760" spans="1:4" ht="15.75" hidden="1" outlineLevel="1" x14ac:dyDescent="0.2">
      <c r="A760" s="29" t="s">
        <v>755</v>
      </c>
      <c r="B760" s="30" t="s">
        <v>726</v>
      </c>
      <c r="C760" s="29">
        <v>5.13</v>
      </c>
      <c r="D760" s="100"/>
    </row>
    <row r="761" spans="1:4" ht="15.75" hidden="1" outlineLevel="1" x14ac:dyDescent="0.2">
      <c r="A761" s="29" t="s">
        <v>755</v>
      </c>
      <c r="B761" s="30" t="s">
        <v>727</v>
      </c>
      <c r="C761" s="29">
        <v>5.16</v>
      </c>
      <c r="D761" s="99" t="s">
        <v>935</v>
      </c>
    </row>
    <row r="762" spans="1:4" ht="15.75" hidden="1" outlineLevel="1" x14ac:dyDescent="0.2">
      <c r="A762" s="29" t="s">
        <v>755</v>
      </c>
      <c r="B762" s="30" t="s">
        <v>728</v>
      </c>
      <c r="C762" s="29">
        <v>5.22</v>
      </c>
      <c r="D762" s="99"/>
    </row>
    <row r="763" spans="1:4" ht="15.75" hidden="1" outlineLevel="1" x14ac:dyDescent="0.2">
      <c r="A763" s="29" t="s">
        <v>755</v>
      </c>
      <c r="B763" s="30" t="s">
        <v>733</v>
      </c>
      <c r="C763" s="29">
        <v>5.42</v>
      </c>
      <c r="D763" s="100"/>
    </row>
    <row r="764" spans="1:4" ht="15.75" hidden="1" outlineLevel="1" x14ac:dyDescent="0.2">
      <c r="A764" s="29" t="s">
        <v>755</v>
      </c>
      <c r="B764" s="30" t="s">
        <v>604</v>
      </c>
      <c r="C764" s="29">
        <v>5.27</v>
      </c>
      <c r="D764" s="100"/>
    </row>
    <row r="765" spans="1:4" ht="15.75" hidden="1" outlineLevel="1" x14ac:dyDescent="0.2">
      <c r="A765" s="29" t="s">
        <v>755</v>
      </c>
      <c r="B765" s="30" t="s">
        <v>605</v>
      </c>
      <c r="C765" s="29">
        <v>5.28</v>
      </c>
      <c r="D765" s="99" t="s">
        <v>935</v>
      </c>
    </row>
    <row r="766" spans="1:4" ht="15.75" hidden="1" outlineLevel="1" x14ac:dyDescent="0.2">
      <c r="A766" s="29" t="s">
        <v>755</v>
      </c>
      <c r="B766" s="30" t="s">
        <v>606</v>
      </c>
      <c r="C766" s="29">
        <v>5.36</v>
      </c>
      <c r="D766" s="100"/>
    </row>
    <row r="767" spans="1:4" ht="15.75" hidden="1" outlineLevel="1" x14ac:dyDescent="0.2">
      <c r="A767" s="29" t="s">
        <v>755</v>
      </c>
      <c r="B767" s="30" t="s">
        <v>6</v>
      </c>
      <c r="C767" s="29">
        <v>5.49</v>
      </c>
      <c r="D767" s="100"/>
    </row>
    <row r="768" spans="1:4" ht="15.75" hidden="1" outlineLevel="1" x14ac:dyDescent="0.2">
      <c r="A768" s="29" t="s">
        <v>755</v>
      </c>
      <c r="B768" s="30" t="s">
        <v>8</v>
      </c>
      <c r="C768" s="29">
        <v>5.51</v>
      </c>
      <c r="D768" s="100"/>
    </row>
    <row r="769" spans="1:4" ht="15.75" hidden="1" outlineLevel="1" x14ac:dyDescent="0.2">
      <c r="A769" s="29" t="s">
        <v>755</v>
      </c>
      <c r="B769" s="30" t="s">
        <v>777</v>
      </c>
      <c r="C769" s="29">
        <v>5.52</v>
      </c>
      <c r="D769" s="100"/>
    </row>
    <row r="770" spans="1:4" ht="15.75" hidden="1" outlineLevel="1" x14ac:dyDescent="0.2">
      <c r="A770" s="29" t="s">
        <v>755</v>
      </c>
      <c r="B770" s="30" t="s">
        <v>396</v>
      </c>
      <c r="C770" s="29">
        <v>5.53</v>
      </c>
      <c r="D770" s="100"/>
    </row>
    <row r="771" spans="1:4" ht="15.75" hidden="1" outlineLevel="1" x14ac:dyDescent="0.2">
      <c r="A771" s="29" t="s">
        <v>755</v>
      </c>
      <c r="B771" s="30" t="s">
        <v>11</v>
      </c>
      <c r="C771" s="29">
        <v>5.54</v>
      </c>
      <c r="D771" s="100"/>
    </row>
    <row r="772" spans="1:4" ht="15.75" hidden="1" outlineLevel="1" x14ac:dyDescent="0.2">
      <c r="A772" s="29" t="s">
        <v>755</v>
      </c>
      <c r="B772" s="30" t="s">
        <v>14</v>
      </c>
      <c r="C772" s="31">
        <v>5.7</v>
      </c>
      <c r="D772" s="100"/>
    </row>
    <row r="773" spans="1:4" ht="15.75" hidden="1" outlineLevel="1" x14ac:dyDescent="0.2">
      <c r="A773" s="29" t="s">
        <v>755</v>
      </c>
      <c r="B773" s="30" t="s">
        <v>440</v>
      </c>
      <c r="C773" s="29">
        <v>5.71</v>
      </c>
      <c r="D773" s="100"/>
    </row>
    <row r="774" spans="1:4" ht="15.75" hidden="1" outlineLevel="1" x14ac:dyDescent="0.2">
      <c r="A774" s="29" t="s">
        <v>755</v>
      </c>
      <c r="B774" s="30" t="s">
        <v>796</v>
      </c>
      <c r="C774" s="31">
        <v>5.9</v>
      </c>
      <c r="D774" s="100"/>
    </row>
    <row r="775" spans="1:4" ht="15.75" hidden="1" outlineLevel="1" x14ac:dyDescent="0.2">
      <c r="A775" s="29" t="s">
        <v>755</v>
      </c>
      <c r="B775" s="30" t="s">
        <v>1157</v>
      </c>
      <c r="C775" s="29">
        <v>5.91</v>
      </c>
      <c r="D775" s="100"/>
    </row>
    <row r="776" spans="1:4" ht="15.75" hidden="1" outlineLevel="1" x14ac:dyDescent="0.2">
      <c r="A776" s="29" t="s">
        <v>755</v>
      </c>
      <c r="B776" s="30" t="s">
        <v>748</v>
      </c>
      <c r="C776" s="29">
        <v>5.97</v>
      </c>
      <c r="D776" s="100"/>
    </row>
    <row r="777" spans="1:4" ht="15.75" collapsed="1" x14ac:dyDescent="0.2">
      <c r="A777" s="34" t="s">
        <v>755</v>
      </c>
      <c r="B777" s="30"/>
      <c r="C777" s="29"/>
      <c r="D777" s="100"/>
    </row>
    <row r="778" spans="1:4" ht="15.75" hidden="1" outlineLevel="1" x14ac:dyDescent="0.2">
      <c r="A778" s="29" t="s">
        <v>774</v>
      </c>
      <c r="B778" s="30" t="s">
        <v>651</v>
      </c>
      <c r="C778" s="29">
        <v>5.0999999999999996</v>
      </c>
      <c r="D778" s="100"/>
    </row>
    <row r="779" spans="1:4" ht="15.75" hidden="1" outlineLevel="1" x14ac:dyDescent="0.2">
      <c r="A779" s="29" t="s">
        <v>774</v>
      </c>
      <c r="B779" s="30" t="s">
        <v>0</v>
      </c>
      <c r="C779" s="29">
        <v>5.2</v>
      </c>
      <c r="D779" s="100"/>
    </row>
    <row r="780" spans="1:4" ht="15.75" hidden="1" outlineLevel="1" x14ac:dyDescent="0.2">
      <c r="A780" s="29" t="s">
        <v>774</v>
      </c>
      <c r="B780" s="30" t="s">
        <v>1</v>
      </c>
      <c r="C780" s="29">
        <v>5.26</v>
      </c>
      <c r="D780" s="100"/>
    </row>
    <row r="781" spans="1:4" ht="15.75" hidden="1" outlineLevel="1" x14ac:dyDescent="0.2">
      <c r="A781" s="29" t="s">
        <v>774</v>
      </c>
      <c r="B781" s="30" t="s">
        <v>780</v>
      </c>
      <c r="C781" s="29">
        <v>5.5</v>
      </c>
      <c r="D781" s="100"/>
    </row>
    <row r="782" spans="1:4" ht="15.75" hidden="1" outlineLevel="1" x14ac:dyDescent="0.2">
      <c r="A782" s="29" t="s">
        <v>774</v>
      </c>
      <c r="B782" s="30" t="s">
        <v>793</v>
      </c>
      <c r="C782" s="29">
        <v>5.8</v>
      </c>
      <c r="D782" s="99" t="s">
        <v>935</v>
      </c>
    </row>
    <row r="783" spans="1:4" ht="15.75" hidden="1" outlineLevel="1" x14ac:dyDescent="0.2">
      <c r="A783" s="29" t="s">
        <v>774</v>
      </c>
      <c r="B783" s="30" t="s">
        <v>781</v>
      </c>
      <c r="C783" s="29">
        <v>5.12</v>
      </c>
      <c r="D783" s="29"/>
    </row>
    <row r="784" spans="1:4" ht="15.75" hidden="1" outlineLevel="1" x14ac:dyDescent="0.2">
      <c r="A784" s="29" t="s">
        <v>774</v>
      </c>
      <c r="B784" s="30" t="s">
        <v>747</v>
      </c>
      <c r="C784" s="29">
        <v>5.15</v>
      </c>
      <c r="D784" s="29"/>
    </row>
    <row r="785" spans="1:4" ht="15.75" hidden="1" outlineLevel="1" x14ac:dyDescent="0.2">
      <c r="A785" s="29" t="s">
        <v>774</v>
      </c>
      <c r="B785" s="30" t="s">
        <v>746</v>
      </c>
      <c r="C785" s="31">
        <v>5.2</v>
      </c>
      <c r="D785" s="99"/>
    </row>
    <row r="786" spans="1:4" ht="15.75" hidden="1" outlineLevel="1" x14ac:dyDescent="0.2">
      <c r="A786" s="29" t="s">
        <v>774</v>
      </c>
      <c r="B786" s="30" t="s">
        <v>751</v>
      </c>
      <c r="C786" s="29">
        <v>5.25</v>
      </c>
      <c r="D786" s="29"/>
    </row>
    <row r="787" spans="1:4" ht="15.75" hidden="1" outlineLevel="1" x14ac:dyDescent="0.2">
      <c r="A787" s="29" t="s">
        <v>774</v>
      </c>
      <c r="B787" s="30" t="s">
        <v>396</v>
      </c>
      <c r="C787" s="29">
        <v>5.53</v>
      </c>
      <c r="D787" s="29"/>
    </row>
    <row r="788" spans="1:4" ht="15.75" hidden="1" outlineLevel="1" x14ac:dyDescent="0.2">
      <c r="A788" s="29" t="s">
        <v>774</v>
      </c>
      <c r="B788" s="30" t="s">
        <v>745</v>
      </c>
      <c r="C788" s="31">
        <v>5.4</v>
      </c>
      <c r="D788" s="29"/>
    </row>
    <row r="789" spans="1:4" ht="15.75" hidden="1" outlineLevel="1" x14ac:dyDescent="0.2">
      <c r="A789" s="29" t="s">
        <v>774</v>
      </c>
      <c r="B789" s="30" t="s">
        <v>923</v>
      </c>
      <c r="C789" s="29">
        <v>5.92</v>
      </c>
      <c r="D789" s="29"/>
    </row>
    <row r="790" spans="1:4" ht="15.75" hidden="1" outlineLevel="1" x14ac:dyDescent="0.2">
      <c r="A790" s="29" t="s">
        <v>774</v>
      </c>
      <c r="B790" s="30" t="s">
        <v>1158</v>
      </c>
      <c r="C790" s="29">
        <v>5.93</v>
      </c>
      <c r="D790" s="29"/>
    </row>
    <row r="791" spans="1:4" ht="31.5" hidden="1" outlineLevel="1" x14ac:dyDescent="0.2">
      <c r="A791" s="29" t="s">
        <v>774</v>
      </c>
      <c r="B791" s="30" t="s">
        <v>924</v>
      </c>
      <c r="C791" s="29">
        <v>5.94</v>
      </c>
      <c r="D791" s="29"/>
    </row>
    <row r="792" spans="1:4" ht="15.75" hidden="1" outlineLevel="1" x14ac:dyDescent="0.2">
      <c r="A792" s="29" t="s">
        <v>774</v>
      </c>
      <c r="B792" s="30" t="s">
        <v>1159</v>
      </c>
      <c r="C792" s="29">
        <v>5.95</v>
      </c>
      <c r="D792" s="29"/>
    </row>
    <row r="793" spans="1:4" ht="15.75" hidden="1" outlineLevel="1" x14ac:dyDescent="0.2">
      <c r="A793" s="29" t="s">
        <v>774</v>
      </c>
      <c r="B793" s="30" t="s">
        <v>22</v>
      </c>
      <c r="C793" s="29">
        <v>5.98</v>
      </c>
      <c r="D793" s="29"/>
    </row>
    <row r="794" spans="1:4" ht="15.75" hidden="1" outlineLevel="1" x14ac:dyDescent="0.2">
      <c r="A794" s="29" t="s">
        <v>774</v>
      </c>
      <c r="B794" s="30" t="s">
        <v>797</v>
      </c>
      <c r="C794" s="29">
        <v>5.96</v>
      </c>
      <c r="D794" s="29"/>
    </row>
    <row r="795" spans="1:4" ht="15.75" collapsed="1" x14ac:dyDescent="0.2">
      <c r="A795" s="34" t="s">
        <v>774</v>
      </c>
      <c r="B795" s="30"/>
      <c r="C795" s="29"/>
      <c r="D795" s="29"/>
    </row>
  </sheetData>
  <autoFilter ref="A1:D795" xr:uid="{00000000-0009-0000-0000-000020000000}"/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19" t="s">
        <v>815</v>
      </c>
    </row>
    <row r="3" spans="1:2" x14ac:dyDescent="0.2">
      <c r="A3" t="s">
        <v>811</v>
      </c>
      <c r="B3" t="s">
        <v>801</v>
      </c>
    </row>
    <row r="4" spans="1:2" x14ac:dyDescent="0.2">
      <c r="A4" t="s">
        <v>807</v>
      </c>
      <c r="B4" t="s">
        <v>814</v>
      </c>
    </row>
    <row r="5" spans="1:2" x14ac:dyDescent="0.2">
      <c r="A5" t="s">
        <v>808</v>
      </c>
      <c r="B5" t="s">
        <v>813</v>
      </c>
    </row>
    <row r="6" spans="1:2" x14ac:dyDescent="0.2">
      <c r="A6" t="s">
        <v>809</v>
      </c>
      <c r="B6" t="s">
        <v>802</v>
      </c>
    </row>
    <row r="7" spans="1:2" x14ac:dyDescent="0.2">
      <c r="A7" t="s">
        <v>810</v>
      </c>
      <c r="B7" t="s">
        <v>675</v>
      </c>
    </row>
    <row r="8" spans="1:2" x14ac:dyDescent="0.2">
      <c r="A8" t="s">
        <v>812</v>
      </c>
      <c r="B8" t="s">
        <v>676</v>
      </c>
    </row>
    <row r="10" spans="1:2" ht="15" x14ac:dyDescent="0.25">
      <c r="A10" s="19" t="s">
        <v>816</v>
      </c>
    </row>
    <row r="11" spans="1:2" x14ac:dyDescent="0.2">
      <c r="A11" t="s">
        <v>598</v>
      </c>
    </row>
    <row r="12" spans="1:2" x14ac:dyDescent="0.2">
      <c r="A12" t="s">
        <v>599</v>
      </c>
      <c r="B12" t="s">
        <v>511</v>
      </c>
    </row>
    <row r="14" spans="1:2" x14ac:dyDescent="0.2">
      <c r="A14" s="28"/>
    </row>
    <row r="15" spans="1:2" ht="15" x14ac:dyDescent="0.25">
      <c r="A15" s="19" t="s">
        <v>513</v>
      </c>
    </row>
    <row r="16" spans="1:2" x14ac:dyDescent="0.2">
      <c r="A16" s="26" t="s">
        <v>514</v>
      </c>
    </row>
    <row r="17" spans="1:2" x14ac:dyDescent="0.2">
      <c r="A17" s="26" t="s">
        <v>515</v>
      </c>
    </row>
    <row r="18" spans="1:2" x14ac:dyDescent="0.2">
      <c r="A18" s="26" t="s">
        <v>516</v>
      </c>
    </row>
    <row r="19" spans="1:2" x14ac:dyDescent="0.2">
      <c r="A19" s="26" t="s">
        <v>517</v>
      </c>
    </row>
    <row r="21" spans="1:2" ht="15" x14ac:dyDescent="0.25">
      <c r="A21" s="27" t="s">
        <v>512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19" t="s">
        <v>571</v>
      </c>
      <c r="B34" s="19" t="s">
        <v>429</v>
      </c>
    </row>
    <row r="35" spans="1:2" x14ac:dyDescent="0.2">
      <c r="A35" s="11" t="s">
        <v>574</v>
      </c>
      <c r="B35" s="118">
        <v>520023185</v>
      </c>
    </row>
    <row r="36" spans="1:2" x14ac:dyDescent="0.2">
      <c r="A36" t="s">
        <v>575</v>
      </c>
      <c r="B36" s="118">
        <v>520024647</v>
      </c>
    </row>
    <row r="37" spans="1:2" x14ac:dyDescent="0.2">
      <c r="A37" t="s">
        <v>578</v>
      </c>
      <c r="B37" s="118">
        <v>520004896</v>
      </c>
    </row>
    <row r="38" spans="1:2" x14ac:dyDescent="0.2">
      <c r="A38" t="s">
        <v>573</v>
      </c>
      <c r="B38" s="118">
        <v>520042540</v>
      </c>
    </row>
    <row r="39" spans="1:2" x14ac:dyDescent="0.2">
      <c r="A39" t="s">
        <v>1186</v>
      </c>
      <c r="B39" s="118">
        <v>520021916</v>
      </c>
    </row>
    <row r="40" spans="1:2" x14ac:dyDescent="0.2">
      <c r="A40" t="s">
        <v>586</v>
      </c>
      <c r="B40" s="11">
        <v>510015951</v>
      </c>
    </row>
    <row r="41" spans="1:2" x14ac:dyDescent="0.2">
      <c r="A41" t="s">
        <v>1187</v>
      </c>
      <c r="B41" s="11">
        <v>510888985</v>
      </c>
    </row>
    <row r="42" spans="1:2" x14ac:dyDescent="0.2">
      <c r="A42" t="s">
        <v>577</v>
      </c>
      <c r="B42" s="11">
        <v>520042177</v>
      </c>
    </row>
    <row r="43" spans="1:2" x14ac:dyDescent="0.2">
      <c r="A43" t="s">
        <v>585</v>
      </c>
      <c r="B43">
        <v>520031030</v>
      </c>
    </row>
    <row r="44" spans="1:2" x14ac:dyDescent="0.2">
      <c r="A44" t="s">
        <v>576</v>
      </c>
      <c r="B44">
        <v>520030677</v>
      </c>
    </row>
    <row r="45" spans="1:2" x14ac:dyDescent="0.2">
      <c r="A45" t="s">
        <v>589</v>
      </c>
      <c r="B45">
        <v>513879189</v>
      </c>
    </row>
    <row r="46" spans="1:2" x14ac:dyDescent="0.2">
      <c r="A46" t="s">
        <v>1188</v>
      </c>
      <c r="B46" s="11">
        <v>520027848</v>
      </c>
    </row>
    <row r="47" spans="1:2" x14ac:dyDescent="0.2">
      <c r="A47" t="s">
        <v>1189</v>
      </c>
      <c r="B47" s="11">
        <v>570003152</v>
      </c>
    </row>
    <row r="48" spans="1:2" x14ac:dyDescent="0.2">
      <c r="A48" t="s">
        <v>579</v>
      </c>
      <c r="B48">
        <v>513910703</v>
      </c>
    </row>
    <row r="49" spans="1:2" x14ac:dyDescent="0.2">
      <c r="A49" t="s">
        <v>1190</v>
      </c>
      <c r="B49" s="11">
        <v>512304882</v>
      </c>
    </row>
    <row r="50" spans="1:2" x14ac:dyDescent="0.2">
      <c r="A50" t="s">
        <v>1191</v>
      </c>
      <c r="B50" s="11">
        <v>512310509</v>
      </c>
    </row>
    <row r="51" spans="1:2" x14ac:dyDescent="0.2">
      <c r="A51" t="s">
        <v>1192</v>
      </c>
      <c r="B51" s="11">
        <v>512904608</v>
      </c>
    </row>
    <row r="52" spans="1:2" x14ac:dyDescent="0.2">
      <c r="A52" t="s">
        <v>1193</v>
      </c>
      <c r="B52" s="11">
        <v>500500376</v>
      </c>
    </row>
    <row r="53" spans="1:2" x14ac:dyDescent="0.2">
      <c r="A53" t="s">
        <v>581</v>
      </c>
      <c r="B53" s="11">
        <v>520044025</v>
      </c>
    </row>
    <row r="54" spans="1:2" x14ac:dyDescent="0.2">
      <c r="A54" t="s">
        <v>1194</v>
      </c>
      <c r="B54" s="11">
        <v>513136895</v>
      </c>
    </row>
    <row r="55" spans="1:2" x14ac:dyDescent="0.2">
      <c r="A55" t="s">
        <v>580</v>
      </c>
      <c r="B55" s="11">
        <v>520004078</v>
      </c>
    </row>
    <row r="56" spans="1:2" x14ac:dyDescent="0.2">
      <c r="A56" t="s">
        <v>584</v>
      </c>
      <c r="B56" s="11">
        <v>515761625</v>
      </c>
    </row>
    <row r="57" spans="1:2" x14ac:dyDescent="0.2">
      <c r="A57" t="s">
        <v>583</v>
      </c>
      <c r="B57" s="11">
        <v>515764868</v>
      </c>
    </row>
    <row r="58" spans="1:2" x14ac:dyDescent="0.2">
      <c r="A58" t="s">
        <v>582</v>
      </c>
      <c r="B58">
        <v>515859379</v>
      </c>
    </row>
    <row r="59" spans="1:2" x14ac:dyDescent="0.2">
      <c r="A59" t="s">
        <v>1195</v>
      </c>
      <c r="B59" s="11">
        <v>516687407</v>
      </c>
    </row>
    <row r="60" spans="1:2" x14ac:dyDescent="0.2">
      <c r="A60" t="s">
        <v>1196</v>
      </c>
      <c r="B60" s="11">
        <v>516885639</v>
      </c>
    </row>
    <row r="61" spans="1:2" x14ac:dyDescent="0.2">
      <c r="A61" t="s">
        <v>556</v>
      </c>
      <c r="B61">
        <v>570009449</v>
      </c>
    </row>
    <row r="62" spans="1:2" x14ac:dyDescent="0.2">
      <c r="A62" t="s">
        <v>554</v>
      </c>
      <c r="B62" s="11">
        <v>520027954</v>
      </c>
    </row>
    <row r="63" spans="1:2" x14ac:dyDescent="0.2">
      <c r="A63" t="s">
        <v>536</v>
      </c>
      <c r="B63" s="11">
        <v>512362914</v>
      </c>
    </row>
    <row r="64" spans="1:2" x14ac:dyDescent="0.2">
      <c r="A64" t="s">
        <v>563</v>
      </c>
      <c r="B64" s="11">
        <v>511880460</v>
      </c>
    </row>
    <row r="65" spans="1:2" x14ac:dyDescent="0.2">
      <c r="A65" t="s">
        <v>550</v>
      </c>
      <c r="B65">
        <v>511033060</v>
      </c>
    </row>
    <row r="66" spans="1:2" x14ac:dyDescent="0.2">
      <c r="A66" t="s">
        <v>524</v>
      </c>
      <c r="B66">
        <v>570005850</v>
      </c>
    </row>
    <row r="67" spans="1:2" x14ac:dyDescent="0.2">
      <c r="A67" t="s">
        <v>555</v>
      </c>
      <c r="B67" s="11">
        <v>510694821</v>
      </c>
    </row>
    <row r="68" spans="1:2" x14ac:dyDescent="0.2">
      <c r="A68" t="s">
        <v>1197</v>
      </c>
      <c r="B68">
        <v>520027624</v>
      </c>
    </row>
    <row r="69" spans="1:2" x14ac:dyDescent="0.2">
      <c r="A69" t="s">
        <v>539</v>
      </c>
      <c r="B69" s="11">
        <v>520027715</v>
      </c>
    </row>
    <row r="70" spans="1:2" x14ac:dyDescent="0.2">
      <c r="A70" t="s">
        <v>553</v>
      </c>
      <c r="B70" s="11">
        <v>520028861</v>
      </c>
    </row>
    <row r="71" spans="1:2" x14ac:dyDescent="0.2">
      <c r="A71" t="s">
        <v>591</v>
      </c>
      <c r="B71" s="11">
        <v>520029620</v>
      </c>
    </row>
    <row r="72" spans="1:2" x14ac:dyDescent="0.2">
      <c r="A72" t="s">
        <v>520</v>
      </c>
      <c r="B72" s="11">
        <v>520030743</v>
      </c>
    </row>
    <row r="73" spans="1:2" x14ac:dyDescent="0.2">
      <c r="A73" t="s">
        <v>1198</v>
      </c>
      <c r="B73" s="11">
        <v>520030198</v>
      </c>
    </row>
    <row r="74" spans="1:2" x14ac:dyDescent="0.2">
      <c r="A74" t="s">
        <v>1199</v>
      </c>
      <c r="B74" s="11">
        <v>520042631</v>
      </c>
    </row>
    <row r="75" spans="1:2" x14ac:dyDescent="0.2">
      <c r="A75" t="s">
        <v>542</v>
      </c>
      <c r="B75" s="11">
        <v>520030941</v>
      </c>
    </row>
    <row r="76" spans="1:2" x14ac:dyDescent="0.2">
      <c r="A76" t="s">
        <v>562</v>
      </c>
      <c r="B76" s="11">
        <v>520032269</v>
      </c>
    </row>
    <row r="77" spans="1:2" x14ac:dyDescent="0.2">
      <c r="A77" t="s">
        <v>528</v>
      </c>
      <c r="B77">
        <v>510806870</v>
      </c>
    </row>
    <row r="78" spans="1:2" x14ac:dyDescent="0.2">
      <c r="A78" t="s">
        <v>557</v>
      </c>
      <c r="B78">
        <v>520031824</v>
      </c>
    </row>
    <row r="79" spans="1:2" x14ac:dyDescent="0.2">
      <c r="A79" t="s">
        <v>523</v>
      </c>
      <c r="B79" s="11">
        <v>510927536</v>
      </c>
    </row>
    <row r="80" spans="1:2" x14ac:dyDescent="0.2">
      <c r="A80" t="s">
        <v>1200</v>
      </c>
      <c r="B80" s="11">
        <v>510930654</v>
      </c>
    </row>
    <row r="81" spans="1:2" x14ac:dyDescent="0.2">
      <c r="A81" t="s">
        <v>558</v>
      </c>
      <c r="B81">
        <v>510930670</v>
      </c>
    </row>
    <row r="82" spans="1:2" x14ac:dyDescent="0.2">
      <c r="A82" t="s">
        <v>519</v>
      </c>
      <c r="B82" s="11">
        <v>520034968</v>
      </c>
    </row>
    <row r="83" spans="1:2" x14ac:dyDescent="0.2">
      <c r="A83" t="s">
        <v>531</v>
      </c>
      <c r="B83" s="11">
        <v>520024985</v>
      </c>
    </row>
    <row r="84" spans="1:2" x14ac:dyDescent="0.2">
      <c r="A84" t="s">
        <v>551</v>
      </c>
      <c r="B84">
        <v>520030990</v>
      </c>
    </row>
    <row r="85" spans="1:2" x14ac:dyDescent="0.2">
      <c r="A85" t="s">
        <v>535</v>
      </c>
      <c r="B85" s="11">
        <v>520042615</v>
      </c>
    </row>
    <row r="86" spans="1:2" x14ac:dyDescent="0.2">
      <c r="A86" t="s">
        <v>548</v>
      </c>
      <c r="B86" s="11">
        <v>520042607</v>
      </c>
    </row>
    <row r="87" spans="1:2" x14ac:dyDescent="0.2">
      <c r="A87" t="s">
        <v>526</v>
      </c>
      <c r="B87" s="11">
        <v>520019688</v>
      </c>
    </row>
    <row r="88" spans="1:2" x14ac:dyDescent="0.2">
      <c r="A88" t="s">
        <v>564</v>
      </c>
      <c r="B88" s="11">
        <v>570014928</v>
      </c>
    </row>
    <row r="89" spans="1:2" x14ac:dyDescent="0.2">
      <c r="A89" t="s">
        <v>543</v>
      </c>
      <c r="B89" s="11">
        <v>510960586</v>
      </c>
    </row>
    <row r="90" spans="1:2" x14ac:dyDescent="0.2">
      <c r="A90" t="s">
        <v>560</v>
      </c>
      <c r="B90">
        <v>520042581</v>
      </c>
    </row>
    <row r="91" spans="1:2" x14ac:dyDescent="0.2">
      <c r="A91" t="s">
        <v>544</v>
      </c>
      <c r="B91" s="11">
        <v>570005959</v>
      </c>
    </row>
    <row r="92" spans="1:2" x14ac:dyDescent="0.2">
      <c r="A92" t="s">
        <v>540</v>
      </c>
      <c r="B92" s="11">
        <v>570002618</v>
      </c>
    </row>
    <row r="93" spans="1:2" x14ac:dyDescent="0.2">
      <c r="A93" t="s">
        <v>1201</v>
      </c>
      <c r="B93" s="11">
        <v>511789190</v>
      </c>
    </row>
    <row r="94" spans="1:2" x14ac:dyDescent="0.2">
      <c r="A94" t="s">
        <v>522</v>
      </c>
      <c r="B94" s="11">
        <v>520022518</v>
      </c>
    </row>
    <row r="95" spans="1:2" x14ac:dyDescent="0.2">
      <c r="A95" t="s">
        <v>521</v>
      </c>
      <c r="B95" s="11">
        <v>520031659</v>
      </c>
    </row>
    <row r="96" spans="1:2" x14ac:dyDescent="0.2">
      <c r="A96" t="s">
        <v>525</v>
      </c>
      <c r="B96" s="11">
        <v>570007476</v>
      </c>
    </row>
    <row r="97" spans="1:2" x14ac:dyDescent="0.2">
      <c r="A97" t="s">
        <v>527</v>
      </c>
      <c r="B97" s="11">
        <v>570009852</v>
      </c>
    </row>
    <row r="98" spans="1:2" x14ac:dyDescent="0.2">
      <c r="A98" t="s">
        <v>518</v>
      </c>
      <c r="B98" s="11">
        <v>510800402</v>
      </c>
    </row>
    <row r="99" spans="1:2" x14ac:dyDescent="0.2">
      <c r="A99" t="s">
        <v>552</v>
      </c>
      <c r="B99" s="11">
        <v>510773922</v>
      </c>
    </row>
    <row r="100" spans="1:2" x14ac:dyDescent="0.2">
      <c r="A100" t="s">
        <v>559</v>
      </c>
      <c r="B100" s="11">
        <v>512008335</v>
      </c>
    </row>
    <row r="101" spans="1:2" x14ac:dyDescent="0.2">
      <c r="A101" t="s">
        <v>570</v>
      </c>
      <c r="B101" s="11">
        <v>510142789</v>
      </c>
    </row>
    <row r="102" spans="1:2" x14ac:dyDescent="0.2">
      <c r="A102" t="s">
        <v>547</v>
      </c>
      <c r="B102" s="11">
        <v>520028556</v>
      </c>
    </row>
    <row r="103" spans="1:2" x14ac:dyDescent="0.2">
      <c r="A103" t="s">
        <v>537</v>
      </c>
      <c r="B103" s="11">
        <v>520030693</v>
      </c>
    </row>
    <row r="104" spans="1:2" x14ac:dyDescent="0.2">
      <c r="A104" t="s">
        <v>561</v>
      </c>
      <c r="B104" s="11">
        <v>520042573</v>
      </c>
    </row>
    <row r="105" spans="1:2" x14ac:dyDescent="0.2">
      <c r="A105" t="s">
        <v>565</v>
      </c>
      <c r="B105" s="11">
        <v>511423048</v>
      </c>
    </row>
    <row r="106" spans="1:2" x14ac:dyDescent="0.2">
      <c r="A106" t="s">
        <v>530</v>
      </c>
      <c r="B106" s="11">
        <v>570011767</v>
      </c>
    </row>
    <row r="107" spans="1:2" x14ac:dyDescent="0.2">
      <c r="A107" t="s">
        <v>1202</v>
      </c>
      <c r="B107" s="11">
        <v>512065202</v>
      </c>
    </row>
    <row r="108" spans="1:2" x14ac:dyDescent="0.2">
      <c r="A108" t="s">
        <v>1203</v>
      </c>
      <c r="B108" s="11">
        <v>512711409</v>
      </c>
    </row>
    <row r="109" spans="1:2" x14ac:dyDescent="0.2">
      <c r="A109" t="s">
        <v>1204</v>
      </c>
      <c r="B109" s="11">
        <v>520005497</v>
      </c>
    </row>
    <row r="110" spans="1:2" x14ac:dyDescent="0.2">
      <c r="A110" t="s">
        <v>1205</v>
      </c>
      <c r="B110" s="11">
        <v>570024109</v>
      </c>
    </row>
    <row r="111" spans="1:2" x14ac:dyDescent="0.2">
      <c r="A111" t="s">
        <v>568</v>
      </c>
      <c r="B111" s="11">
        <v>520020447</v>
      </c>
    </row>
    <row r="112" spans="1:2" x14ac:dyDescent="0.2">
      <c r="A112" t="s">
        <v>566</v>
      </c>
      <c r="B112" s="11">
        <v>520023094</v>
      </c>
    </row>
    <row r="113" spans="1:2" x14ac:dyDescent="0.2">
      <c r="A113" t="s">
        <v>569</v>
      </c>
      <c r="B113" s="11">
        <v>520028812</v>
      </c>
    </row>
    <row r="114" spans="1:2" x14ac:dyDescent="0.2">
      <c r="A114" t="s">
        <v>567</v>
      </c>
      <c r="B114" s="11">
        <v>520022963</v>
      </c>
    </row>
    <row r="115" spans="1:2" x14ac:dyDescent="0.2">
      <c r="A115" t="s">
        <v>545</v>
      </c>
      <c r="B115" s="11">
        <v>520027251</v>
      </c>
    </row>
    <row r="116" spans="1:2" x14ac:dyDescent="0.2">
      <c r="A116" t="s">
        <v>546</v>
      </c>
      <c r="B116" s="11">
        <v>520028390</v>
      </c>
    </row>
    <row r="117" spans="1:2" x14ac:dyDescent="0.2">
      <c r="A117" t="s">
        <v>1206</v>
      </c>
      <c r="B117" s="11">
        <v>513026484</v>
      </c>
    </row>
    <row r="118" spans="1:2" x14ac:dyDescent="0.2">
      <c r="A118" t="s">
        <v>533</v>
      </c>
      <c r="B118" s="11">
        <v>513173393</v>
      </c>
    </row>
    <row r="119" spans="1:2" x14ac:dyDescent="0.2">
      <c r="A119" t="s">
        <v>541</v>
      </c>
      <c r="B119" s="11">
        <v>513452003</v>
      </c>
    </row>
    <row r="120" spans="1:2" x14ac:dyDescent="0.2">
      <c r="A120" t="s">
        <v>532</v>
      </c>
      <c r="B120" s="11">
        <v>513611509</v>
      </c>
    </row>
    <row r="121" spans="1:2" x14ac:dyDescent="0.2">
      <c r="A121" t="s">
        <v>803</v>
      </c>
      <c r="B121" s="11">
        <v>513621110</v>
      </c>
    </row>
    <row r="122" spans="1:2" x14ac:dyDescent="0.2">
      <c r="A122" t="s">
        <v>529</v>
      </c>
      <c r="B122">
        <v>512244146</v>
      </c>
    </row>
    <row r="123" spans="1:2" x14ac:dyDescent="0.2">
      <c r="A123" t="s">
        <v>534</v>
      </c>
      <c r="B123" s="11">
        <v>512237744</v>
      </c>
    </row>
    <row r="124" spans="1:2" x14ac:dyDescent="0.2">
      <c r="A124" t="s">
        <v>549</v>
      </c>
      <c r="B124" s="11">
        <v>512267592</v>
      </c>
    </row>
    <row r="125" spans="1:2" x14ac:dyDescent="0.2">
      <c r="A125" t="s">
        <v>1207</v>
      </c>
      <c r="B125" s="11">
        <v>514767490</v>
      </c>
    </row>
    <row r="126" spans="1:2" x14ac:dyDescent="0.2">
      <c r="A126" t="s">
        <v>804</v>
      </c>
      <c r="B126" s="11">
        <v>514956465</v>
      </c>
    </row>
    <row r="127" spans="1:2" x14ac:dyDescent="0.2">
      <c r="A127" t="s">
        <v>538</v>
      </c>
      <c r="B127" s="11">
        <v>512245812</v>
      </c>
    </row>
    <row r="128" spans="1:2" x14ac:dyDescent="0.2">
      <c r="A128" t="s">
        <v>1208</v>
      </c>
      <c r="B128" s="11">
        <v>515447035</v>
      </c>
    </row>
    <row r="129" spans="1:2" x14ac:dyDescent="0.2">
      <c r="A129" t="s">
        <v>1209</v>
      </c>
      <c r="B129" s="11">
        <v>516463635</v>
      </c>
    </row>
    <row r="130" spans="1:2" x14ac:dyDescent="0.2">
      <c r="A130" t="s">
        <v>1210</v>
      </c>
      <c r="B130" s="11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26"/>
  <sheetViews>
    <sheetView rightToLeft="1" workbookViewId="0"/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14" style="4" bestFit="1" customWidth="1"/>
    <col min="4" max="4" width="19" style="4" bestFit="1" customWidth="1"/>
    <col min="5" max="5" width="14.25" style="4" bestFit="1" customWidth="1"/>
    <col min="6" max="6" width="33.375" style="4" bestFit="1" customWidth="1"/>
    <col min="7" max="7" width="8.75" style="4" bestFit="1" customWidth="1"/>
    <col min="8" max="8" width="10.75" style="4" bestFit="1" customWidth="1"/>
    <col min="9" max="9" width="8.375" style="4" bestFit="1" customWidth="1"/>
    <col min="10" max="10" width="5.125" style="4" bestFit="1" customWidth="1"/>
    <col min="11" max="11" width="9.75" style="4" bestFit="1" customWidth="1"/>
    <col min="12" max="12" width="9.875" style="4" bestFit="1" customWidth="1"/>
    <col min="13" max="13" width="7.375" style="4" bestFit="1" customWidth="1"/>
    <col min="14" max="14" width="9.875" style="4" bestFit="1" customWidth="1"/>
    <col min="15" max="15" width="9.25" style="4" bestFit="1" customWidth="1"/>
    <col min="16" max="16" width="10.375" style="4" bestFit="1" customWidth="1"/>
    <col min="17" max="17" width="9" style="4" bestFit="1" customWidth="1"/>
    <col min="18" max="18" width="17.125" style="4" bestFit="1" customWidth="1"/>
    <col min="19" max="19" width="8.625" style="4" bestFit="1" customWidth="1"/>
    <col min="20" max="20" width="11" style="4" bestFit="1" customWidth="1"/>
    <col min="21" max="21" width="13.5" style="4" bestFit="1" customWidth="1"/>
    <col min="22" max="22" width="11.375" style="4" bestFit="1" customWidth="1"/>
    <col min="23" max="23" width="10.625" style="4" bestFit="1" customWidth="1"/>
    <col min="24" max="24" width="9.5" style="4" bestFit="1" customWidth="1"/>
    <col min="25" max="25" width="11" style="4" bestFit="1" customWidth="1"/>
    <col min="26" max="26" width="10.375" style="4" bestFit="1" customWidth="1"/>
    <col min="27" max="30" width="11.625" style="4" hidden="1" customWidth="1"/>
    <col min="31" max="16384" width="9" style="4" hidden="1"/>
  </cols>
  <sheetData>
    <row r="1" spans="1:26" ht="51" x14ac:dyDescent="0.2">
      <c r="A1" s="15" t="s">
        <v>651</v>
      </c>
      <c r="B1" s="15" t="s">
        <v>0</v>
      </c>
      <c r="C1" s="15" t="s">
        <v>724</v>
      </c>
      <c r="D1" s="15" t="s">
        <v>1145</v>
      </c>
      <c r="E1" s="15" t="s">
        <v>29</v>
      </c>
      <c r="F1" s="15" t="s">
        <v>1</v>
      </c>
      <c r="G1" s="15" t="s">
        <v>604</v>
      </c>
      <c r="H1" s="15" t="s">
        <v>605</v>
      </c>
      <c r="I1" s="15" t="s">
        <v>5</v>
      </c>
      <c r="J1" s="15" t="s">
        <v>6</v>
      </c>
      <c r="K1" s="15" t="s">
        <v>8</v>
      </c>
      <c r="L1" s="15" t="s">
        <v>396</v>
      </c>
      <c r="M1" s="15" t="s">
        <v>13</v>
      </c>
      <c r="N1" s="15" t="s">
        <v>421</v>
      </c>
      <c r="O1" s="15" t="s">
        <v>14</v>
      </c>
      <c r="P1" s="15" t="s">
        <v>621</v>
      </c>
      <c r="Q1" s="129" t="s">
        <v>938</v>
      </c>
      <c r="R1" s="15" t="s">
        <v>773</v>
      </c>
      <c r="S1" s="15" t="s">
        <v>11</v>
      </c>
      <c r="T1" s="15" t="s">
        <v>15</v>
      </c>
      <c r="U1" s="15" t="s">
        <v>1153</v>
      </c>
      <c r="V1" s="129" t="s">
        <v>1154</v>
      </c>
      <c r="W1" s="15" t="s">
        <v>26</v>
      </c>
      <c r="X1" s="15" t="s">
        <v>18</v>
      </c>
      <c r="Y1" s="15" t="s">
        <v>19</v>
      </c>
      <c r="Z1" s="15" t="s">
        <v>30</v>
      </c>
    </row>
    <row r="2" spans="1:26" x14ac:dyDescent="0.2">
      <c r="A2">
        <v>316</v>
      </c>
      <c r="B2">
        <v>316</v>
      </c>
      <c r="C2" t="s">
        <v>1234</v>
      </c>
      <c r="D2" t="s">
        <v>1235</v>
      </c>
      <c r="E2" t="s">
        <v>1236</v>
      </c>
      <c r="F2" t="s">
        <v>223</v>
      </c>
      <c r="G2" t="s">
        <v>53</v>
      </c>
      <c r="H2" t="s">
        <v>53</v>
      </c>
      <c r="I2" t="s">
        <v>311</v>
      </c>
      <c r="J2" t="s">
        <v>1237</v>
      </c>
      <c r="K2" t="s">
        <v>65</v>
      </c>
      <c r="L2" t="s">
        <v>1218</v>
      </c>
      <c r="M2" s="130">
        <v>1.48</v>
      </c>
      <c r="N2" s="135">
        <v>46477</v>
      </c>
      <c r="O2" s="133">
        <v>0.02</v>
      </c>
      <c r="P2" s="133">
        <v>3.95E-2</v>
      </c>
      <c r="Q2" s="130"/>
      <c r="R2" s="130">
        <v>19466731</v>
      </c>
      <c r="S2" s="130">
        <v>1</v>
      </c>
      <c r="T2" s="130">
        <v>98.22</v>
      </c>
      <c r="U2" s="130">
        <v>19120.223190000001</v>
      </c>
      <c r="V2" s="130"/>
      <c r="W2"/>
      <c r="X2" s="133">
        <v>6.8900000000000005E-4</v>
      </c>
      <c r="Y2" s="133">
        <v>5.9900000000000003E-4</v>
      </c>
      <c r="Z2" s="133">
        <v>9.7E-5</v>
      </c>
    </row>
    <row r="3" spans="1:26" x14ac:dyDescent="0.2">
      <c r="A3">
        <v>316</v>
      </c>
      <c r="B3">
        <v>316</v>
      </c>
      <c r="C3" t="s">
        <v>1234</v>
      </c>
      <c r="D3" t="s">
        <v>1238</v>
      </c>
      <c r="E3" t="s">
        <v>1239</v>
      </c>
      <c r="F3" t="s">
        <v>221</v>
      </c>
      <c r="G3" t="s">
        <v>53</v>
      </c>
      <c r="H3" t="s">
        <v>53</v>
      </c>
      <c r="I3" t="s">
        <v>311</v>
      </c>
      <c r="J3" t="s">
        <v>1237</v>
      </c>
      <c r="K3" t="s">
        <v>65</v>
      </c>
      <c r="L3" t="s">
        <v>1218</v>
      </c>
      <c r="M3" s="130">
        <v>24</v>
      </c>
      <c r="N3" s="135">
        <v>55487</v>
      </c>
      <c r="O3" s="133">
        <v>5.0000000000000001E-3</v>
      </c>
      <c r="P3" s="133">
        <v>2.1399999999999999E-2</v>
      </c>
      <c r="Q3" s="132"/>
      <c r="R3" s="130">
        <v>7130053766</v>
      </c>
      <c r="S3" s="130">
        <v>1</v>
      </c>
      <c r="T3" s="130">
        <v>80.45</v>
      </c>
      <c r="U3" s="130">
        <v>5736128.2547500003</v>
      </c>
      <c r="V3" s="132"/>
      <c r="W3"/>
      <c r="X3" s="133">
        <v>0.22503600000000001</v>
      </c>
      <c r="Y3" s="133">
        <v>0.17998700000000001</v>
      </c>
      <c r="Z3" s="133">
        <v>2.9397E-2</v>
      </c>
    </row>
    <row r="4" spans="1:26" x14ac:dyDescent="0.2">
      <c r="A4">
        <v>316</v>
      </c>
      <c r="B4">
        <v>316</v>
      </c>
      <c r="C4" t="s">
        <v>1234</v>
      </c>
      <c r="D4" t="s">
        <v>1240</v>
      </c>
      <c r="E4" t="s">
        <v>1241</v>
      </c>
      <c r="F4" t="s">
        <v>221</v>
      </c>
      <c r="G4" t="s">
        <v>53</v>
      </c>
      <c r="H4" t="s">
        <v>53</v>
      </c>
      <c r="I4" t="s">
        <v>311</v>
      </c>
      <c r="J4" t="s">
        <v>1237</v>
      </c>
      <c r="K4" t="s">
        <v>65</v>
      </c>
      <c r="L4" t="s">
        <v>1218</v>
      </c>
      <c r="M4" s="130">
        <v>6.14</v>
      </c>
      <c r="N4" s="135">
        <v>48182</v>
      </c>
      <c r="O4" s="133">
        <v>1E-3</v>
      </c>
      <c r="P4" s="133">
        <v>1.9E-2</v>
      </c>
      <c r="Q4" s="132"/>
      <c r="R4" s="130">
        <v>2100179492</v>
      </c>
      <c r="S4" s="130">
        <v>1</v>
      </c>
      <c r="T4" s="130">
        <v>106.54</v>
      </c>
      <c r="U4" s="130">
        <v>2237531.2307799999</v>
      </c>
      <c r="V4" s="132"/>
      <c r="W4"/>
      <c r="X4" s="133">
        <v>6.1357000000000002E-2</v>
      </c>
      <c r="Y4" s="133">
        <v>7.0208999999999994E-2</v>
      </c>
      <c r="Z4" s="133">
        <v>1.1467E-2</v>
      </c>
    </row>
    <row r="5" spans="1:26" x14ac:dyDescent="0.2">
      <c r="A5">
        <v>316</v>
      </c>
      <c r="B5">
        <v>316</v>
      </c>
      <c r="C5" t="s">
        <v>1234</v>
      </c>
      <c r="D5" t="s">
        <v>1242</v>
      </c>
      <c r="E5" t="s">
        <v>1243</v>
      </c>
      <c r="F5" t="s">
        <v>227</v>
      </c>
      <c r="G5" t="s">
        <v>53</v>
      </c>
      <c r="H5" t="s">
        <v>53</v>
      </c>
      <c r="I5" t="s">
        <v>311</v>
      </c>
      <c r="J5" t="s">
        <v>1237</v>
      </c>
      <c r="K5" t="s">
        <v>65</v>
      </c>
      <c r="L5" t="s">
        <v>1218</v>
      </c>
      <c r="M5" s="130">
        <v>0.02</v>
      </c>
      <c r="N5" s="135">
        <v>45933</v>
      </c>
      <c r="O5" s="133">
        <v>0</v>
      </c>
      <c r="P5" s="133">
        <v>3.7199999999999997E-2</v>
      </c>
      <c r="Q5" s="132"/>
      <c r="R5" s="130">
        <v>60100000</v>
      </c>
      <c r="S5" s="130">
        <v>1</v>
      </c>
      <c r="T5" s="130">
        <v>99.95</v>
      </c>
      <c r="U5" s="130">
        <v>60069.95</v>
      </c>
      <c r="V5" s="132"/>
      <c r="W5"/>
      <c r="X5" s="133">
        <v>2.1459999999999999E-3</v>
      </c>
      <c r="Y5" s="133">
        <v>1.884E-3</v>
      </c>
      <c r="Z5" s="133">
        <v>3.0699999999999998E-4</v>
      </c>
    </row>
    <row r="6" spans="1:26" x14ac:dyDescent="0.2">
      <c r="A6">
        <v>316</v>
      </c>
      <c r="B6">
        <v>316</v>
      </c>
      <c r="C6" t="s">
        <v>1234</v>
      </c>
      <c r="D6" t="s">
        <v>1244</v>
      </c>
      <c r="E6" t="s">
        <v>1245</v>
      </c>
      <c r="F6" t="s">
        <v>223</v>
      </c>
      <c r="G6" t="s">
        <v>53</v>
      </c>
      <c r="H6" t="s">
        <v>53</v>
      </c>
      <c r="I6" t="s">
        <v>311</v>
      </c>
      <c r="J6" t="s">
        <v>1237</v>
      </c>
      <c r="K6" t="s">
        <v>65</v>
      </c>
      <c r="L6" t="s">
        <v>1218</v>
      </c>
      <c r="M6" s="130">
        <v>11.18</v>
      </c>
      <c r="N6" s="135">
        <v>51897</v>
      </c>
      <c r="O6" s="133">
        <v>5.5E-2</v>
      </c>
      <c r="P6" s="133">
        <v>4.3400000000000001E-2</v>
      </c>
      <c r="Q6" s="132"/>
      <c r="R6" s="130">
        <v>1411098268</v>
      </c>
      <c r="S6" s="130">
        <v>1</v>
      </c>
      <c r="T6" s="130">
        <v>117</v>
      </c>
      <c r="U6" s="130">
        <v>1650984.9735600001</v>
      </c>
      <c r="V6" s="132"/>
      <c r="W6"/>
      <c r="X6" s="133">
        <v>4.5537000000000001E-2</v>
      </c>
      <c r="Y6" s="133">
        <v>5.1804000000000003E-2</v>
      </c>
      <c r="Z6" s="133">
        <v>8.4609999999999998E-3</v>
      </c>
    </row>
    <row r="7" spans="1:26" x14ac:dyDescent="0.2">
      <c r="A7">
        <v>316</v>
      </c>
      <c r="B7">
        <v>316</v>
      </c>
      <c r="C7" t="s">
        <v>1234</v>
      </c>
      <c r="D7" t="s">
        <v>1246</v>
      </c>
      <c r="E7" t="s">
        <v>1247</v>
      </c>
      <c r="F7" t="s">
        <v>223</v>
      </c>
      <c r="G7" t="s">
        <v>53</v>
      </c>
      <c r="H7" t="s">
        <v>53</v>
      </c>
      <c r="I7" t="s">
        <v>311</v>
      </c>
      <c r="J7" t="s">
        <v>1237</v>
      </c>
      <c r="K7" t="s">
        <v>65</v>
      </c>
      <c r="L7" t="s">
        <v>1218</v>
      </c>
      <c r="M7" s="130">
        <v>1.02</v>
      </c>
      <c r="N7" s="135">
        <v>46326</v>
      </c>
      <c r="O7" s="133">
        <v>6.25E-2</v>
      </c>
      <c r="P7" s="133">
        <v>3.8600000000000002E-2</v>
      </c>
      <c r="Q7" s="132"/>
      <c r="R7" s="130">
        <v>23820001</v>
      </c>
      <c r="S7" s="130">
        <v>1</v>
      </c>
      <c r="T7" s="130">
        <v>108.22</v>
      </c>
      <c r="U7" s="130">
        <v>25778.005079999999</v>
      </c>
      <c r="V7" s="132"/>
      <c r="W7"/>
      <c r="X7" s="133">
        <v>1.5989999999999999E-3</v>
      </c>
      <c r="Y7" s="133">
        <v>8.0800000000000002E-4</v>
      </c>
      <c r="Z7" s="133">
        <v>1.3200000000000001E-4</v>
      </c>
    </row>
    <row r="8" spans="1:26" x14ac:dyDescent="0.2">
      <c r="A8">
        <v>316</v>
      </c>
      <c r="B8">
        <v>316</v>
      </c>
      <c r="C8" t="s">
        <v>1234</v>
      </c>
      <c r="D8" t="s">
        <v>1248</v>
      </c>
      <c r="E8" t="s">
        <v>1249</v>
      </c>
      <c r="F8" t="s">
        <v>223</v>
      </c>
      <c r="G8" t="s">
        <v>53</v>
      </c>
      <c r="H8" t="s">
        <v>53</v>
      </c>
      <c r="I8" t="s">
        <v>311</v>
      </c>
      <c r="J8" t="s">
        <v>1237</v>
      </c>
      <c r="K8" t="s">
        <v>65</v>
      </c>
      <c r="L8" t="s">
        <v>1218</v>
      </c>
      <c r="M8" s="130">
        <v>17.260000000000002</v>
      </c>
      <c r="N8" s="135">
        <v>55852</v>
      </c>
      <c r="O8" s="133">
        <v>2.8000000000000001E-2</v>
      </c>
      <c r="P8" s="133">
        <v>4.6100000000000002E-2</v>
      </c>
      <c r="Q8" s="132"/>
      <c r="R8" s="130">
        <v>844641349</v>
      </c>
      <c r="S8" s="130">
        <v>1</v>
      </c>
      <c r="T8" s="130">
        <v>74.63</v>
      </c>
      <c r="U8" s="130">
        <v>630355.83875999996</v>
      </c>
      <c r="V8" s="132"/>
      <c r="W8"/>
      <c r="X8" s="133">
        <v>3.0016000000000001E-2</v>
      </c>
      <c r="Y8" s="133">
        <v>1.9779000000000001E-2</v>
      </c>
      <c r="Z8" s="133">
        <v>3.2299999999999998E-3</v>
      </c>
    </row>
    <row r="9" spans="1:26" x14ac:dyDescent="0.2">
      <c r="A9">
        <v>316</v>
      </c>
      <c r="B9">
        <v>316</v>
      </c>
      <c r="C9" t="s">
        <v>1234</v>
      </c>
      <c r="D9" t="s">
        <v>1250</v>
      </c>
      <c r="E9" t="s">
        <v>1251</v>
      </c>
      <c r="F9" t="s">
        <v>221</v>
      </c>
      <c r="G9" t="s">
        <v>53</v>
      </c>
      <c r="H9" t="s">
        <v>53</v>
      </c>
      <c r="I9" t="s">
        <v>311</v>
      </c>
      <c r="J9" t="s">
        <v>1237</v>
      </c>
      <c r="K9" t="s">
        <v>65</v>
      </c>
      <c r="L9" t="s">
        <v>1218</v>
      </c>
      <c r="M9" s="130">
        <v>8.9700000000000006</v>
      </c>
      <c r="N9" s="135">
        <v>49825</v>
      </c>
      <c r="O9" s="133">
        <v>0.04</v>
      </c>
      <c r="P9" s="133">
        <v>1.9400000000000001E-2</v>
      </c>
      <c r="Q9" s="132"/>
      <c r="R9" s="130">
        <v>5116998218</v>
      </c>
      <c r="S9" s="130">
        <v>1</v>
      </c>
      <c r="T9" s="130">
        <v>170.85</v>
      </c>
      <c r="U9" s="130">
        <v>8742391.4554399997</v>
      </c>
      <c r="V9" s="132"/>
      <c r="W9"/>
      <c r="X9" s="133">
        <v>0.32117099999999998</v>
      </c>
      <c r="Y9" s="133">
        <v>0.27431699999999998</v>
      </c>
      <c r="Z9" s="133">
        <v>4.4804999999999998E-2</v>
      </c>
    </row>
    <row r="10" spans="1:26" x14ac:dyDescent="0.2">
      <c r="A10">
        <v>316</v>
      </c>
      <c r="B10">
        <v>316</v>
      </c>
      <c r="C10" t="s">
        <v>1234</v>
      </c>
      <c r="D10" t="s">
        <v>1252</v>
      </c>
      <c r="E10" t="s">
        <v>1253</v>
      </c>
      <c r="F10" t="s">
        <v>221</v>
      </c>
      <c r="G10" t="s">
        <v>53</v>
      </c>
      <c r="H10" t="s">
        <v>53</v>
      </c>
      <c r="I10" t="s">
        <v>311</v>
      </c>
      <c r="J10" t="s">
        <v>1237</v>
      </c>
      <c r="K10" t="s">
        <v>65</v>
      </c>
      <c r="L10" t="s">
        <v>1218</v>
      </c>
      <c r="M10" s="130">
        <v>0.83</v>
      </c>
      <c r="N10" s="135">
        <v>46234</v>
      </c>
      <c r="O10" s="133">
        <v>1E-3</v>
      </c>
      <c r="P10" s="133">
        <v>2.6599999999999999E-2</v>
      </c>
      <c r="Q10" s="132"/>
      <c r="R10" s="130">
        <v>126208629</v>
      </c>
      <c r="S10" s="130">
        <v>1</v>
      </c>
      <c r="T10" s="130">
        <v>116.31</v>
      </c>
      <c r="U10" s="130">
        <v>146793.25639</v>
      </c>
      <c r="V10" s="132"/>
      <c r="W10"/>
      <c r="X10" s="133">
        <v>6.2459999999999998E-3</v>
      </c>
      <c r="Y10" s="133">
        <v>4.6059999999999999E-3</v>
      </c>
      <c r="Z10" s="133">
        <v>7.5199999999999996E-4</v>
      </c>
    </row>
    <row r="11" spans="1:26" x14ac:dyDescent="0.2">
      <c r="A11">
        <v>316</v>
      </c>
      <c r="B11">
        <v>316</v>
      </c>
      <c r="C11" t="s">
        <v>1234</v>
      </c>
      <c r="D11" t="s">
        <v>1254</v>
      </c>
      <c r="E11" t="s">
        <v>1255</v>
      </c>
      <c r="F11" t="s">
        <v>223</v>
      </c>
      <c r="G11" t="s">
        <v>53</v>
      </c>
      <c r="H11" t="s">
        <v>53</v>
      </c>
      <c r="I11" t="s">
        <v>311</v>
      </c>
      <c r="J11" t="s">
        <v>1237</v>
      </c>
      <c r="K11" t="s">
        <v>65</v>
      </c>
      <c r="L11" t="s">
        <v>1218</v>
      </c>
      <c r="M11" s="130">
        <v>10.56</v>
      </c>
      <c r="N11" s="135">
        <v>50191</v>
      </c>
      <c r="O11" s="133">
        <v>1.4999999999999999E-2</v>
      </c>
      <c r="P11" s="133">
        <v>4.2099999999999999E-2</v>
      </c>
      <c r="Q11" s="132"/>
      <c r="R11" s="130">
        <v>74900000</v>
      </c>
      <c r="S11" s="130">
        <v>1</v>
      </c>
      <c r="T11" s="130">
        <v>75.94</v>
      </c>
      <c r="U11" s="130">
        <v>56879.06</v>
      </c>
      <c r="V11" s="132"/>
      <c r="W11"/>
      <c r="X11" s="133">
        <v>1.8730000000000001E-3</v>
      </c>
      <c r="Y11" s="133">
        <v>1.784E-3</v>
      </c>
      <c r="Z11" s="133">
        <v>2.9100000000000003E-4</v>
      </c>
    </row>
    <row r="12" spans="1:26" x14ac:dyDescent="0.2">
      <c r="A12">
        <v>316</v>
      </c>
      <c r="B12">
        <v>316</v>
      </c>
      <c r="C12" t="s">
        <v>1234</v>
      </c>
      <c r="D12" t="s">
        <v>1256</v>
      </c>
      <c r="E12" t="s">
        <v>1257</v>
      </c>
      <c r="F12" t="s">
        <v>224</v>
      </c>
      <c r="G12" t="s">
        <v>53</v>
      </c>
      <c r="H12" t="s">
        <v>53</v>
      </c>
      <c r="I12" t="s">
        <v>311</v>
      </c>
      <c r="J12" t="s">
        <v>1237</v>
      </c>
      <c r="K12" t="s">
        <v>65</v>
      </c>
      <c r="L12" t="s">
        <v>1218</v>
      </c>
      <c r="M12" s="130">
        <v>1</v>
      </c>
      <c r="N12" s="135">
        <v>47816</v>
      </c>
      <c r="O12" s="133">
        <v>0</v>
      </c>
      <c r="P12" s="133">
        <v>4.3900000000000002E-2</v>
      </c>
      <c r="Q12" s="132"/>
      <c r="R12" s="130">
        <v>19118573</v>
      </c>
      <c r="S12" s="130">
        <v>1</v>
      </c>
      <c r="T12" s="130">
        <v>98.78</v>
      </c>
      <c r="U12" s="130">
        <v>18885.326410000001</v>
      </c>
      <c r="V12" s="132"/>
      <c r="W12"/>
      <c r="X12" s="133">
        <v>5.7200000000000003E-4</v>
      </c>
      <c r="Y12" s="133">
        <v>5.9199999999999997E-4</v>
      </c>
      <c r="Z12" s="133">
        <v>9.6000000000000002E-5</v>
      </c>
    </row>
    <row r="13" spans="1:26" x14ac:dyDescent="0.2">
      <c r="A13">
        <v>316</v>
      </c>
      <c r="B13">
        <v>316</v>
      </c>
      <c r="C13" t="s">
        <v>1234</v>
      </c>
      <c r="D13" t="s">
        <v>1258</v>
      </c>
      <c r="E13" t="s">
        <v>1259</v>
      </c>
      <c r="F13" t="s">
        <v>223</v>
      </c>
      <c r="G13" t="s">
        <v>53</v>
      </c>
      <c r="H13" t="s">
        <v>53</v>
      </c>
      <c r="I13" t="s">
        <v>311</v>
      </c>
      <c r="J13" t="s">
        <v>1237</v>
      </c>
      <c r="K13" t="s">
        <v>65</v>
      </c>
      <c r="L13" t="s">
        <v>1218</v>
      </c>
      <c r="M13" s="130">
        <v>14.45</v>
      </c>
      <c r="N13" s="135">
        <v>53782</v>
      </c>
      <c r="O13" s="133">
        <v>3.7499999999999999E-2</v>
      </c>
      <c r="P13" s="133">
        <v>4.48E-2</v>
      </c>
      <c r="Q13" s="132"/>
      <c r="R13" s="130">
        <v>991634503</v>
      </c>
      <c r="S13" s="130">
        <v>1</v>
      </c>
      <c r="T13" s="130">
        <v>91.85</v>
      </c>
      <c r="U13" s="130">
        <v>910816.29101000004</v>
      </c>
      <c r="V13" s="132"/>
      <c r="W13"/>
      <c r="X13" s="133">
        <v>3.7781000000000002E-2</v>
      </c>
      <c r="Y13" s="133">
        <v>2.8579E-2</v>
      </c>
      <c r="Z13" s="133">
        <v>4.6680000000000003E-3</v>
      </c>
    </row>
    <row r="14" spans="1:26" x14ac:dyDescent="0.2">
      <c r="A14">
        <v>316</v>
      </c>
      <c r="B14">
        <v>316</v>
      </c>
      <c r="C14" t="s">
        <v>1234</v>
      </c>
      <c r="D14" t="s">
        <v>1260</v>
      </c>
      <c r="E14" t="s">
        <v>1261</v>
      </c>
      <c r="F14" t="s">
        <v>221</v>
      </c>
      <c r="G14" t="s">
        <v>53</v>
      </c>
      <c r="H14" t="s">
        <v>53</v>
      </c>
      <c r="I14" t="s">
        <v>311</v>
      </c>
      <c r="J14" t="s">
        <v>1237</v>
      </c>
      <c r="K14" t="s">
        <v>65</v>
      </c>
      <c r="L14" t="s">
        <v>1218</v>
      </c>
      <c r="M14" s="130">
        <v>17.670000000000002</v>
      </c>
      <c r="N14" s="135">
        <v>53113</v>
      </c>
      <c r="O14" s="133">
        <v>0.01</v>
      </c>
      <c r="P14" s="133">
        <v>2.07E-2</v>
      </c>
      <c r="Q14" s="132"/>
      <c r="R14" s="130">
        <v>3403005632</v>
      </c>
      <c r="S14" s="130">
        <v>1</v>
      </c>
      <c r="T14" s="130">
        <v>99.57</v>
      </c>
      <c r="U14" s="130">
        <v>3388372.7077799998</v>
      </c>
      <c r="V14" s="132"/>
      <c r="W14"/>
      <c r="X14" s="133">
        <v>0.14904400000000001</v>
      </c>
      <c r="Y14" s="133">
        <v>0.10632</v>
      </c>
      <c r="Z14" s="133">
        <v>1.7365999999999999E-2</v>
      </c>
    </row>
    <row r="15" spans="1:26" x14ac:dyDescent="0.2">
      <c r="A15">
        <v>316</v>
      </c>
      <c r="B15">
        <v>316</v>
      </c>
      <c r="C15" t="s">
        <v>1234</v>
      </c>
      <c r="D15" t="s">
        <v>1262</v>
      </c>
      <c r="E15" t="s">
        <v>1263</v>
      </c>
      <c r="F15" t="s">
        <v>224</v>
      </c>
      <c r="G15" t="s">
        <v>53</v>
      </c>
      <c r="H15" t="s">
        <v>53</v>
      </c>
      <c r="I15" t="s">
        <v>311</v>
      </c>
      <c r="J15" t="s">
        <v>1237</v>
      </c>
      <c r="K15" t="s">
        <v>65</v>
      </c>
      <c r="L15" t="s">
        <v>1218</v>
      </c>
      <c r="M15" s="130">
        <v>0.66</v>
      </c>
      <c r="N15" s="135">
        <v>46173</v>
      </c>
      <c r="O15" s="133">
        <v>0</v>
      </c>
      <c r="P15" s="133">
        <v>4.2500000000000003E-2</v>
      </c>
      <c r="Q15" s="132"/>
      <c r="R15" s="130">
        <v>47007686</v>
      </c>
      <c r="S15" s="130">
        <v>1</v>
      </c>
      <c r="T15" s="130">
        <v>100.25</v>
      </c>
      <c r="U15" s="130">
        <v>47125.205220000003</v>
      </c>
      <c r="V15" s="132"/>
      <c r="W15"/>
      <c r="X15" s="133">
        <v>2.215E-3</v>
      </c>
      <c r="Y15" s="133">
        <v>1.4779999999999999E-3</v>
      </c>
      <c r="Z15" s="133">
        <v>2.41E-4</v>
      </c>
    </row>
    <row r="16" spans="1:26" x14ac:dyDescent="0.2">
      <c r="A16">
        <v>316</v>
      </c>
      <c r="B16">
        <v>316</v>
      </c>
      <c r="C16" t="s">
        <v>1234</v>
      </c>
      <c r="D16" t="s">
        <v>1264</v>
      </c>
      <c r="E16" t="s">
        <v>1265</v>
      </c>
      <c r="F16" t="s">
        <v>221</v>
      </c>
      <c r="G16" t="s">
        <v>53</v>
      </c>
      <c r="H16" t="s">
        <v>53</v>
      </c>
      <c r="I16" t="s">
        <v>311</v>
      </c>
      <c r="J16" t="s">
        <v>1237</v>
      </c>
      <c r="K16" t="s">
        <v>65</v>
      </c>
      <c r="L16" t="s">
        <v>1218</v>
      </c>
      <c r="M16" s="130">
        <v>7.53</v>
      </c>
      <c r="N16" s="135">
        <v>48883</v>
      </c>
      <c r="O16" s="133">
        <v>1.6E-2</v>
      </c>
      <c r="P16" s="133">
        <v>1.95E-2</v>
      </c>
      <c r="Q16" s="132"/>
      <c r="R16" s="130">
        <v>351029000</v>
      </c>
      <c r="S16" s="130">
        <v>1</v>
      </c>
      <c r="T16" s="130">
        <v>105.4</v>
      </c>
      <c r="U16" s="130">
        <v>369984.56599999999</v>
      </c>
      <c r="V16" s="132"/>
      <c r="W16"/>
      <c r="X16" s="133">
        <v>1.3272000000000001E-2</v>
      </c>
      <c r="Y16" s="133">
        <v>1.1609E-2</v>
      </c>
      <c r="Z16" s="133">
        <v>1.8959999999999999E-3</v>
      </c>
    </row>
    <row r="17" spans="1:26" x14ac:dyDescent="0.2">
      <c r="A17">
        <v>316</v>
      </c>
      <c r="B17">
        <v>316</v>
      </c>
      <c r="C17" t="s">
        <v>1234</v>
      </c>
      <c r="D17" t="s">
        <v>1266</v>
      </c>
      <c r="E17" t="s">
        <v>1267</v>
      </c>
      <c r="F17" t="s">
        <v>223</v>
      </c>
      <c r="G17" t="s">
        <v>53</v>
      </c>
      <c r="H17" t="s">
        <v>53</v>
      </c>
      <c r="I17" t="s">
        <v>311</v>
      </c>
      <c r="J17" t="s">
        <v>1237</v>
      </c>
      <c r="K17" t="s">
        <v>65</v>
      </c>
      <c r="L17" t="s">
        <v>1218</v>
      </c>
      <c r="M17" s="130">
        <v>2.93</v>
      </c>
      <c r="N17" s="135">
        <v>47024</v>
      </c>
      <c r="O17" s="133">
        <v>2.2499999999999999E-2</v>
      </c>
      <c r="P17" s="133">
        <v>3.9199999999999999E-2</v>
      </c>
      <c r="Q17" s="132"/>
      <c r="R17" s="130">
        <v>19487</v>
      </c>
      <c r="S17" s="130">
        <v>1</v>
      </c>
      <c r="T17" s="130">
        <v>95.37</v>
      </c>
      <c r="U17" s="130">
        <v>18.58475</v>
      </c>
      <c r="V17" s="132"/>
      <c r="W17"/>
      <c r="X17" s="133">
        <v>0</v>
      </c>
      <c r="Y17" s="133">
        <v>0</v>
      </c>
      <c r="Z17" s="133">
        <v>0</v>
      </c>
    </row>
    <row r="18" spans="1:26" x14ac:dyDescent="0.2">
      <c r="A18">
        <v>316</v>
      </c>
      <c r="B18">
        <v>316</v>
      </c>
      <c r="C18" t="s">
        <v>1234</v>
      </c>
      <c r="D18" t="s">
        <v>1268</v>
      </c>
      <c r="E18" t="s">
        <v>1269</v>
      </c>
      <c r="F18" t="s">
        <v>221</v>
      </c>
      <c r="G18" t="s">
        <v>53</v>
      </c>
      <c r="H18" t="s">
        <v>53</v>
      </c>
      <c r="I18" t="s">
        <v>311</v>
      </c>
      <c r="J18" t="s">
        <v>1237</v>
      </c>
      <c r="K18" t="s">
        <v>65</v>
      </c>
      <c r="L18" t="s">
        <v>1218</v>
      </c>
      <c r="M18" s="130">
        <v>13.23</v>
      </c>
      <c r="N18" s="135">
        <v>51744</v>
      </c>
      <c r="O18" s="133">
        <v>2.75E-2</v>
      </c>
      <c r="P18" s="133">
        <v>2.0199999999999999E-2</v>
      </c>
      <c r="Q18" s="132"/>
      <c r="R18" s="130">
        <v>5165818474</v>
      </c>
      <c r="S18" s="130">
        <v>1</v>
      </c>
      <c r="T18" s="130">
        <v>139.93</v>
      </c>
      <c r="U18" s="130">
        <v>7228529.79067</v>
      </c>
      <c r="V18" s="132"/>
      <c r="W18"/>
      <c r="X18" s="133">
        <v>0.25605899999999998</v>
      </c>
      <c r="Y18" s="133">
        <v>0.22681599999999999</v>
      </c>
      <c r="Z18" s="133">
        <v>3.7046999999999997E-2</v>
      </c>
    </row>
    <row r="19" spans="1:26" x14ac:dyDescent="0.2">
      <c r="A19">
        <v>316</v>
      </c>
      <c r="B19">
        <v>316</v>
      </c>
      <c r="C19" t="s">
        <v>1234</v>
      </c>
      <c r="D19" t="s">
        <v>1270</v>
      </c>
      <c r="E19" t="s">
        <v>1271</v>
      </c>
      <c r="F19" t="s">
        <v>223</v>
      </c>
      <c r="G19" t="s">
        <v>53</v>
      </c>
      <c r="H19" t="s">
        <v>53</v>
      </c>
      <c r="I19" t="s">
        <v>311</v>
      </c>
      <c r="J19" t="s">
        <v>1237</v>
      </c>
      <c r="K19" t="s">
        <v>65</v>
      </c>
      <c r="L19" t="s">
        <v>1218</v>
      </c>
      <c r="M19" s="130">
        <v>4.3899999999999997</v>
      </c>
      <c r="N19" s="135">
        <v>47573</v>
      </c>
      <c r="O19" s="133">
        <v>0.01</v>
      </c>
      <c r="P19" s="133">
        <v>3.9199999999999999E-2</v>
      </c>
      <c r="Q19" s="132"/>
      <c r="R19" s="130">
        <v>81292</v>
      </c>
      <c r="S19" s="130">
        <v>1</v>
      </c>
      <c r="T19" s="130">
        <v>88.66</v>
      </c>
      <c r="U19" s="130">
        <v>72.073490000000007</v>
      </c>
      <c r="V19" s="132"/>
      <c r="W19"/>
      <c r="X19" s="133">
        <v>1.9999999999999999E-6</v>
      </c>
      <c r="Y19" s="133">
        <v>1.9999999999999999E-6</v>
      </c>
      <c r="Z19" s="133">
        <v>0</v>
      </c>
    </row>
    <row r="20" spans="1:26" x14ac:dyDescent="0.2">
      <c r="A20">
        <v>316</v>
      </c>
      <c r="B20">
        <v>316</v>
      </c>
      <c r="C20" t="s">
        <v>1234</v>
      </c>
      <c r="D20" t="s">
        <v>1272</v>
      </c>
      <c r="E20" t="s">
        <v>1273</v>
      </c>
      <c r="F20" t="s">
        <v>246</v>
      </c>
      <c r="G20" t="s">
        <v>61</v>
      </c>
      <c r="H20" t="s">
        <v>53</v>
      </c>
      <c r="I20" t="s">
        <v>102</v>
      </c>
      <c r="J20" t="s">
        <v>1274</v>
      </c>
      <c r="K20" t="s">
        <v>84</v>
      </c>
      <c r="L20" t="s">
        <v>1228</v>
      </c>
      <c r="M20" s="130">
        <v>2.88</v>
      </c>
      <c r="N20" s="135">
        <v>47102</v>
      </c>
      <c r="O20" s="133">
        <v>7.2499999999999995E-2</v>
      </c>
      <c r="P20" s="133">
        <v>4.4600000000000001E-2</v>
      </c>
      <c r="Q20" s="132"/>
      <c r="R20" s="130">
        <v>41544000</v>
      </c>
      <c r="S20" s="130">
        <v>3.306</v>
      </c>
      <c r="T20" s="130">
        <v>110.50709999999999</v>
      </c>
      <c r="U20" s="130">
        <v>151775.38417999999</v>
      </c>
      <c r="V20" s="132"/>
      <c r="W20"/>
      <c r="X20" s="133">
        <v>0.16617599999999999</v>
      </c>
      <c r="Y20" s="133">
        <v>4.7619999999999997E-3</v>
      </c>
      <c r="Z20" s="133">
        <v>7.7700000000000002E-4</v>
      </c>
    </row>
    <row r="21" spans="1:26" x14ac:dyDescent="0.2">
      <c r="A21">
        <v>316</v>
      </c>
      <c r="B21">
        <v>316</v>
      </c>
      <c r="C21" t="s">
        <v>1275</v>
      </c>
      <c r="D21" t="s">
        <v>1276</v>
      </c>
      <c r="E21" t="s">
        <v>1277</v>
      </c>
      <c r="F21" t="s">
        <v>227</v>
      </c>
      <c r="G21" t="s">
        <v>61</v>
      </c>
      <c r="H21" t="s">
        <v>314</v>
      </c>
      <c r="I21" t="s">
        <v>102</v>
      </c>
      <c r="J21" t="s">
        <v>1278</v>
      </c>
      <c r="K21" t="s">
        <v>84</v>
      </c>
      <c r="L21" t="s">
        <v>1228</v>
      </c>
      <c r="M21" s="130">
        <v>0.08</v>
      </c>
      <c r="N21" s="135">
        <v>45960</v>
      </c>
      <c r="O21" s="133">
        <v>0</v>
      </c>
      <c r="P21" s="133">
        <v>4.0399999999999998E-2</v>
      </c>
      <c r="Q21" s="132"/>
      <c r="R21" s="130">
        <v>41067000</v>
      </c>
      <c r="S21" s="130">
        <v>3.306</v>
      </c>
      <c r="T21" s="130">
        <v>99.674800000000005</v>
      </c>
      <c r="U21" s="130">
        <v>135325.99015999999</v>
      </c>
      <c r="V21" s="132"/>
      <c r="W21"/>
      <c r="X21" s="133">
        <v>3.2600000000000001E-4</v>
      </c>
      <c r="Y21" s="133">
        <v>4.2459999999999998E-3</v>
      </c>
      <c r="Z21" s="133">
        <v>6.9300000000000004E-4</v>
      </c>
    </row>
    <row r="22" spans="1:26" x14ac:dyDescent="0.2">
      <c r="A22">
        <v>316</v>
      </c>
      <c r="B22">
        <v>316</v>
      </c>
      <c r="C22" t="s">
        <v>1234</v>
      </c>
      <c r="D22" t="s">
        <v>1279</v>
      </c>
      <c r="E22" t="s">
        <v>1280</v>
      </c>
      <c r="F22" t="s">
        <v>246</v>
      </c>
      <c r="G22" t="s">
        <v>61</v>
      </c>
      <c r="H22" t="s">
        <v>53</v>
      </c>
      <c r="I22" t="s">
        <v>102</v>
      </c>
      <c r="J22" t="s">
        <v>1274</v>
      </c>
      <c r="K22" t="s">
        <v>84</v>
      </c>
      <c r="L22" t="s">
        <v>1228</v>
      </c>
      <c r="M22" s="130">
        <v>4.45</v>
      </c>
      <c r="N22" s="135">
        <v>47667</v>
      </c>
      <c r="O22" s="133">
        <v>2.75E-2</v>
      </c>
      <c r="P22" s="133">
        <v>4.6600000000000003E-2</v>
      </c>
      <c r="Q22" s="132"/>
      <c r="R22" s="130">
        <v>16336000</v>
      </c>
      <c r="S22" s="130">
        <v>3.306</v>
      </c>
      <c r="T22" s="130">
        <v>92.7898</v>
      </c>
      <c r="U22" s="130">
        <v>50112.816550000003</v>
      </c>
      <c r="V22" s="132"/>
      <c r="W22"/>
      <c r="X22" s="133">
        <v>8.1679999999999999E-3</v>
      </c>
      <c r="Y22" s="133">
        <v>1.572E-3</v>
      </c>
      <c r="Z22" s="133">
        <v>2.5599999999999999E-4</v>
      </c>
    </row>
    <row r="23" spans="1:26" x14ac:dyDescent="0.2">
      <c r="A23">
        <v>316</v>
      </c>
      <c r="B23">
        <v>316</v>
      </c>
      <c r="C23" t="s">
        <v>1275</v>
      </c>
      <c r="D23" t="s">
        <v>1281</v>
      </c>
      <c r="E23" t="s">
        <v>1282</v>
      </c>
      <c r="F23" t="s">
        <v>227</v>
      </c>
      <c r="G23" t="s">
        <v>61</v>
      </c>
      <c r="H23" t="s">
        <v>314</v>
      </c>
      <c r="I23" t="s">
        <v>102</v>
      </c>
      <c r="J23" t="s">
        <v>1278</v>
      </c>
      <c r="K23" t="s">
        <v>84</v>
      </c>
      <c r="L23" t="s">
        <v>1228</v>
      </c>
      <c r="M23" s="130">
        <v>0.04</v>
      </c>
      <c r="N23" s="135">
        <v>45944</v>
      </c>
      <c r="O23" s="133">
        <v>0</v>
      </c>
      <c r="P23" s="133">
        <v>3.8699999999999998E-2</v>
      </c>
      <c r="Q23" s="132"/>
      <c r="R23" s="130">
        <v>4513000</v>
      </c>
      <c r="S23" s="130">
        <v>3.306</v>
      </c>
      <c r="T23" s="130">
        <v>99.854299999999995</v>
      </c>
      <c r="U23" s="130">
        <v>14898.23885</v>
      </c>
      <c r="V23" s="132"/>
      <c r="W23"/>
      <c r="X23" s="133">
        <v>3.1000000000000001E-5</v>
      </c>
      <c r="Y23" s="133">
        <v>4.6700000000000002E-4</v>
      </c>
      <c r="Z23" s="133">
        <v>7.6000000000000004E-5</v>
      </c>
    </row>
    <row r="24" spans="1:26" x14ac:dyDescent="0.2">
      <c r="A24">
        <v>316</v>
      </c>
      <c r="B24">
        <v>316</v>
      </c>
      <c r="C24" t="s">
        <v>1234</v>
      </c>
      <c r="D24" t="s">
        <v>1283</v>
      </c>
      <c r="E24" t="s">
        <v>1284</v>
      </c>
      <c r="F24" t="s">
        <v>246</v>
      </c>
      <c r="G24" t="s">
        <v>61</v>
      </c>
      <c r="H24" t="s">
        <v>53</v>
      </c>
      <c r="I24" t="s">
        <v>102</v>
      </c>
      <c r="J24" t="s">
        <v>1274</v>
      </c>
      <c r="K24" t="s">
        <v>84</v>
      </c>
      <c r="L24" t="s">
        <v>1228</v>
      </c>
      <c r="M24" s="130">
        <v>11.7</v>
      </c>
      <c r="N24" s="135">
        <v>52261</v>
      </c>
      <c r="O24" s="133">
        <v>4.4999999999999998E-2</v>
      </c>
      <c r="P24" s="133">
        <v>5.7799999999999997E-2</v>
      </c>
      <c r="Q24" s="132"/>
      <c r="R24" s="130">
        <v>13192000</v>
      </c>
      <c r="S24" s="130">
        <v>3.306</v>
      </c>
      <c r="T24" s="130">
        <v>87.581100000000006</v>
      </c>
      <c r="U24" s="130">
        <v>38196.52794</v>
      </c>
      <c r="V24" s="132"/>
      <c r="W24"/>
      <c r="X24" s="133">
        <v>7.7600000000000004E-3</v>
      </c>
      <c r="Y24" s="133">
        <v>1.1980000000000001E-3</v>
      </c>
      <c r="Z24" s="133">
        <v>1.95E-4</v>
      </c>
    </row>
    <row r="25" spans="1:26" x14ac:dyDescent="0.2">
      <c r="A25">
        <v>316</v>
      </c>
      <c r="B25">
        <v>316</v>
      </c>
      <c r="C25" t="s">
        <v>1275</v>
      </c>
      <c r="D25" t="s">
        <v>1285</v>
      </c>
      <c r="E25" t="s">
        <v>1286</v>
      </c>
      <c r="F25" t="s">
        <v>227</v>
      </c>
      <c r="G25" t="s">
        <v>61</v>
      </c>
      <c r="H25" t="s">
        <v>314</v>
      </c>
      <c r="I25" t="s">
        <v>102</v>
      </c>
      <c r="J25" t="s">
        <v>1278</v>
      </c>
      <c r="K25" t="s">
        <v>84</v>
      </c>
      <c r="L25" t="s">
        <v>1228</v>
      </c>
      <c r="M25" s="130">
        <v>0.08</v>
      </c>
      <c r="N25" s="135">
        <v>45958</v>
      </c>
      <c r="O25" s="133">
        <v>0</v>
      </c>
      <c r="P25" s="133">
        <v>4.0399999999999998E-2</v>
      </c>
      <c r="Q25" s="132"/>
      <c r="R25" s="130">
        <v>41355000</v>
      </c>
      <c r="S25" s="130">
        <v>3.306</v>
      </c>
      <c r="T25" s="130">
        <v>99.696899999999999</v>
      </c>
      <c r="U25" s="130">
        <v>136305.25193999999</v>
      </c>
      <c r="V25" s="132"/>
      <c r="W25"/>
      <c r="X25" s="133">
        <v>1.66E-4</v>
      </c>
      <c r="Y25" s="133">
        <v>4.2760000000000003E-3</v>
      </c>
      <c r="Z25" s="133">
        <v>6.9800000000000005E-4</v>
      </c>
    </row>
    <row r="26" spans="1:26" x14ac:dyDescent="0.2">
      <c r="A26">
        <v>316</v>
      </c>
      <c r="B26">
        <v>316</v>
      </c>
      <c r="C26" t="s">
        <v>1275</v>
      </c>
      <c r="D26" t="s">
        <v>1287</v>
      </c>
      <c r="E26" t="s">
        <v>1288</v>
      </c>
      <c r="F26" t="s">
        <v>227</v>
      </c>
      <c r="G26" t="s">
        <v>61</v>
      </c>
      <c r="H26" t="s">
        <v>314</v>
      </c>
      <c r="I26" t="s">
        <v>102</v>
      </c>
      <c r="J26" t="s">
        <v>1278</v>
      </c>
      <c r="K26" t="s">
        <v>84</v>
      </c>
      <c r="L26" t="s">
        <v>1228</v>
      </c>
      <c r="M26" s="130">
        <v>0.13</v>
      </c>
      <c r="N26" s="135">
        <v>45979</v>
      </c>
      <c r="O26" s="133">
        <v>0</v>
      </c>
      <c r="P26" s="133">
        <v>4.0500000000000001E-2</v>
      </c>
      <c r="Q26" s="132"/>
      <c r="R26" s="130">
        <v>22192000</v>
      </c>
      <c r="S26" s="130">
        <v>3.306</v>
      </c>
      <c r="T26" s="130">
        <v>99.468599999999995</v>
      </c>
      <c r="U26" s="130">
        <v>72976.882549999995</v>
      </c>
      <c r="V26" s="132"/>
      <c r="W26"/>
      <c r="X26" s="133">
        <v>1.47E-4</v>
      </c>
      <c r="Y26" s="133">
        <v>2.2889999999999998E-3</v>
      </c>
      <c r="Z26" s="133">
        <v>3.7399999999999998E-4</v>
      </c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/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7.75" style="4" bestFit="1" customWidth="1"/>
    <col min="4" max="4" width="9.375" style="4" bestFit="1" customWidth="1"/>
    <col min="5" max="5" width="9.125" style="4" bestFit="1" customWidth="1"/>
    <col min="6" max="6" width="9.25" style="4" bestFit="1" customWidth="1"/>
    <col min="7" max="7" width="10.8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8.375" style="4" bestFit="1" customWidth="1"/>
    <col min="13" max="13" width="7.75" style="4" bestFit="1" customWidth="1"/>
    <col min="14" max="14" width="9.625" style="4" bestFit="1" customWidth="1"/>
    <col min="15" max="15" width="4.375" style="4" bestFit="1" customWidth="1"/>
    <col min="16" max="16" width="7.125" style="4" bestFit="1" customWidth="1"/>
    <col min="17" max="17" width="10.125" style="4" bestFit="1" customWidth="1"/>
    <col min="18" max="18" width="9.875" style="4" bestFit="1" customWidth="1"/>
    <col min="19" max="19" width="5.125" style="4" bestFit="1" customWidth="1"/>
    <col min="20" max="20" width="7.875" style="4" bestFit="1" customWidth="1"/>
    <col min="21" max="21" width="8" style="4" bestFit="1" customWidth="1"/>
    <col min="22" max="22" width="9.25" style="4" bestFit="1" customWidth="1"/>
    <col min="23" max="23" width="10.375" style="4" bestFit="1" customWidth="1"/>
    <col min="24" max="24" width="10" style="4" bestFit="1" customWidth="1"/>
    <col min="25" max="25" width="11.25" style="4" bestFit="1" customWidth="1"/>
    <col min="26" max="26" width="8" style="4" bestFit="1" customWidth="1"/>
    <col min="27" max="27" width="9.125" style="4" bestFit="1" customWidth="1"/>
    <col min="28" max="28" width="11.5" style="4" bestFit="1" customWidth="1"/>
    <col min="29" max="29" width="9" style="4" bestFit="1" customWidth="1"/>
    <col min="30" max="30" width="9.5" style="4" bestFit="1" customWidth="1"/>
    <col min="31" max="32" width="11.375" style="4" bestFit="1" customWidth="1"/>
    <col min="33" max="33" width="10.625" style="4" bestFit="1" customWidth="1"/>
    <col min="34" max="34" width="9.5" style="4" bestFit="1" customWidth="1"/>
    <col min="35" max="35" width="11" style="4" bestFit="1" customWidth="1"/>
    <col min="36" max="36" width="10.375" style="4" bestFit="1" customWidth="1"/>
    <col min="37" max="16384" width="11.625" style="4" hidden="1"/>
  </cols>
  <sheetData>
    <row r="1" spans="1:36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5</v>
      </c>
      <c r="M1" s="15" t="s">
        <v>9</v>
      </c>
      <c r="N1" s="15" t="s">
        <v>606</v>
      </c>
      <c r="O1" s="15" t="s">
        <v>6</v>
      </c>
      <c r="P1" s="15" t="s">
        <v>8</v>
      </c>
      <c r="Q1" s="15" t="s">
        <v>1146</v>
      </c>
      <c r="R1" s="15" t="s">
        <v>396</v>
      </c>
      <c r="S1" s="129" t="s">
        <v>13</v>
      </c>
      <c r="T1" s="15" t="s">
        <v>309</v>
      </c>
      <c r="U1" s="136" t="s">
        <v>421</v>
      </c>
      <c r="V1" s="137" t="s">
        <v>14</v>
      </c>
      <c r="W1" s="137" t="s">
        <v>621</v>
      </c>
      <c r="X1" s="15" t="s">
        <v>925</v>
      </c>
      <c r="Y1" s="15" t="s">
        <v>669</v>
      </c>
      <c r="Z1" s="129" t="s">
        <v>773</v>
      </c>
      <c r="AA1" s="129" t="s">
        <v>11</v>
      </c>
      <c r="AB1" s="129" t="s">
        <v>15</v>
      </c>
      <c r="AC1" s="129" t="s">
        <v>938</v>
      </c>
      <c r="AD1" s="129" t="s">
        <v>1153</v>
      </c>
      <c r="AE1" s="129" t="s">
        <v>1154</v>
      </c>
      <c r="AF1" s="129" t="s">
        <v>788</v>
      </c>
      <c r="AG1" s="15" t="s">
        <v>26</v>
      </c>
      <c r="AH1" s="137" t="s">
        <v>18</v>
      </c>
      <c r="AI1" s="137" t="s">
        <v>19</v>
      </c>
      <c r="AJ1" s="137" t="s">
        <v>30</v>
      </c>
    </row>
    <row r="2" spans="1:36" x14ac:dyDescent="0.2">
      <c r="A2">
        <v>316</v>
      </c>
      <c r="B2">
        <v>316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 s="130"/>
      <c r="T2"/>
      <c r="U2" s="135"/>
      <c r="V2" s="133"/>
      <c r="W2" s="133"/>
      <c r="X2"/>
      <c r="Y2"/>
      <c r="Z2" s="130"/>
      <c r="AA2" s="130"/>
      <c r="AB2" s="130"/>
      <c r="AC2" s="130"/>
      <c r="AD2" s="130"/>
      <c r="AE2" s="130"/>
      <c r="AF2" s="130"/>
      <c r="AG2"/>
      <c r="AH2" s="133"/>
      <c r="AI2" s="133"/>
      <c r="AJ2" s="133"/>
    </row>
    <row r="3" spans="1:36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/>
      <c r="P3" s="14"/>
      <c r="Q3" s="14"/>
      <c r="R3" s="14"/>
      <c r="S3" s="14"/>
      <c r="T3" s="16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G3" s="14"/>
    </row>
    <row r="4" spans="1:36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/>
      <c r="P4" s="14"/>
      <c r="Q4" s="14"/>
      <c r="R4" s="14"/>
      <c r="S4" s="14"/>
      <c r="T4" s="16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G4" s="14"/>
    </row>
    <row r="5" spans="1:36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/>
      <c r="P5" s="14"/>
      <c r="Q5" s="14"/>
      <c r="R5" s="14"/>
      <c r="S5" s="14"/>
      <c r="T5" s="16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G5" s="14"/>
    </row>
    <row r="6" spans="1:36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/>
      <c r="P6" s="14"/>
      <c r="Q6" s="14"/>
      <c r="R6" s="14"/>
      <c r="S6" s="14"/>
      <c r="T6" s="16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G6" s="14"/>
    </row>
    <row r="7" spans="1:36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/>
      <c r="P7" s="14"/>
      <c r="Q7" s="14"/>
      <c r="R7" s="14"/>
      <c r="S7" s="14"/>
      <c r="T7" s="16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G7"/>
    </row>
    <row r="8" spans="1:36" x14ac:dyDescent="0.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/>
      <c r="P8" s="14"/>
      <c r="Q8" s="14"/>
      <c r="R8" s="14"/>
      <c r="S8" s="14"/>
      <c r="T8" s="16"/>
      <c r="U8" s="14"/>
      <c r="V8" s="14"/>
      <c r="W8" s="14"/>
      <c r="X8" s="14"/>
      <c r="Y8" s="14"/>
      <c r="Z8" s="14"/>
      <c r="AB8"/>
      <c r="AC8"/>
      <c r="AG8"/>
    </row>
    <row r="9" spans="1:36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/>
      <c r="P9" s="14"/>
      <c r="Q9" s="14"/>
      <c r="R9" s="14"/>
      <c r="S9" s="14"/>
      <c r="T9" s="16"/>
      <c r="U9" s="14"/>
      <c r="V9" s="14"/>
      <c r="W9" s="14"/>
      <c r="X9" s="14"/>
      <c r="Y9" s="14"/>
      <c r="Z9" s="14"/>
      <c r="AB9" s="16"/>
      <c r="AC9" s="16"/>
      <c r="AD9" s="20"/>
      <c r="AG9" s="14"/>
    </row>
    <row r="10" spans="1:36" x14ac:dyDescent="0.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/>
      <c r="P10" s="14"/>
      <c r="Q10" s="14"/>
      <c r="R10" s="14"/>
      <c r="S10" s="14"/>
      <c r="T10" s="16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G10" s="14"/>
    </row>
    <row r="11" spans="1:36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/>
      <c r="P11" s="14"/>
      <c r="Q11" s="14"/>
      <c r="R11" s="14"/>
      <c r="S11" s="14"/>
      <c r="T11" s="16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G11" s="14"/>
    </row>
    <row r="12" spans="1:36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/>
      <c r="P12" s="14"/>
      <c r="Q12" s="14"/>
      <c r="R12" s="14"/>
      <c r="S12" s="14"/>
      <c r="T12" s="16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G12" s="14"/>
    </row>
    <row r="13" spans="1:36" x14ac:dyDescent="0.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/>
      <c r="P13" s="14"/>
      <c r="Q13" s="14"/>
      <c r="R13" s="14"/>
      <c r="S13" s="14"/>
      <c r="T13" s="16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G13" s="14"/>
    </row>
    <row r="14" spans="1:36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/>
      <c r="P14" s="14"/>
      <c r="Q14" s="14"/>
      <c r="R14" s="14"/>
      <c r="S14" s="14"/>
      <c r="T14" s="16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G14" s="14"/>
    </row>
    <row r="15" spans="1:36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/>
      <c r="P15" s="14"/>
      <c r="Q15" s="14"/>
      <c r="R15" s="14"/>
      <c r="S15" s="14"/>
      <c r="T15" s="16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G15" s="14"/>
    </row>
    <row r="16" spans="1:36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/>
      <c r="P16" s="14"/>
      <c r="Q16" s="14"/>
      <c r="R16" s="14"/>
      <c r="S16" s="14"/>
      <c r="T16" s="16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G16" s="14"/>
    </row>
    <row r="17" spans="1:33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/>
      <c r="P17" s="14"/>
      <c r="Q17" s="14"/>
      <c r="R17" s="14"/>
      <c r="S17" s="14"/>
      <c r="T17" s="16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G17" s="14"/>
    </row>
    <row r="18" spans="1:33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/>
      <c r="P18" s="14"/>
      <c r="Q18" s="14"/>
      <c r="R18" s="14"/>
      <c r="S18" s="14"/>
      <c r="T18" s="16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G18" s="14"/>
    </row>
    <row r="19" spans="1:33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/>
      <c r="P19" s="14"/>
      <c r="Q19" s="14"/>
      <c r="R19" s="14"/>
      <c r="S19" s="14"/>
      <c r="T19" s="16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G19" s="14"/>
    </row>
    <row r="20" spans="1:33" x14ac:dyDescent="0.2">
      <c r="E20" s="14"/>
      <c r="H20" s="14"/>
      <c r="I20" s="14"/>
      <c r="J20" s="14"/>
      <c r="K20" s="14"/>
      <c r="L20" s="14"/>
      <c r="M20" s="14"/>
      <c r="N20" s="14"/>
      <c r="O20"/>
      <c r="P20" s="14"/>
      <c r="Q20" s="14"/>
      <c r="T20" s="16"/>
      <c r="X20" s="14"/>
      <c r="Y20" s="14"/>
      <c r="AG20" s="1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 r:id="rId1"/>
    </customSheetView>
  </customSheetViews>
  <dataValidations count="15">
    <dataValidation type="list" allowBlank="1" showInputMessage="1" showErrorMessage="1" sqref="J2:J20" xr:uid="{00000000-0002-0000-0400-000000000000}">
      <formula1>israel_abroad</formula1>
    </dataValidation>
    <dataValidation type="list" allowBlank="1" showInputMessage="1" showErrorMessage="1" sqref="N2:N1048576" xr:uid="{00000000-0002-0000-0400-000001000000}">
      <formula1>Holding_interest</formula1>
    </dataValidation>
    <dataValidation type="list" allowBlank="1" showInputMessage="1" showErrorMessage="1" sqref="P2:P20" xr:uid="{00000000-0002-0000-0400-000002000000}">
      <formula1>Rating_Agency</formula1>
    </dataValidation>
    <dataValidation type="list" allowBlank="1" showInputMessage="1" showErrorMessage="1" sqref="Q2:Q20" xr:uid="{00000000-0002-0000-0400-000003000000}">
      <formula1>What_is_rated</formula1>
    </dataValidation>
    <dataValidation type="list" allowBlank="1" showInputMessage="1" showErrorMessage="1" sqref="AG9:AG20 AG2:AG6" xr:uid="{00000000-0002-0000-0400-000004000000}">
      <formula1>In_the_books</formula1>
    </dataValidation>
    <dataValidation type="list" allowBlank="1" showInputMessage="1" showErrorMessage="1" sqref="K2:K20" xr:uid="{00000000-0002-0000-0400-000005000000}">
      <formula1>Country_list</formula1>
    </dataValidation>
    <dataValidation type="list" allowBlank="1" showInputMessage="1" showErrorMessage="1" sqref="T2:T20" xr:uid="{00000000-0002-0000-0400-000006000000}">
      <formula1>Underlying_Interest_Rates</formula1>
    </dataValidation>
    <dataValidation type="list" allowBlank="1" showInputMessage="1" showErrorMessage="1" sqref="Y2:Y20" xr:uid="{00000000-0002-0000-0400-000007000000}">
      <formula1>Yes_No_Bad_Debt</formula1>
    </dataValidation>
    <dataValidation type="list" allowBlank="1" showInputMessage="1" showErrorMessage="1" sqref="X2:X20" xr:uid="{00000000-0002-0000-0400-000008000000}">
      <formula1>Subordination_Risk</formula1>
    </dataValidation>
    <dataValidation type="list" allowBlank="1" showInputMessage="1" showErrorMessage="1" sqref="E2:E20" xr:uid="{00000000-0002-0000-0400-000009000000}">
      <formula1>Issuer_Number_Type_2</formula1>
    </dataValidation>
    <dataValidation type="list" allowBlank="1" showInputMessage="1" showErrorMessage="1" sqref="H3:H20" xr:uid="{00000000-0002-0000-0400-00000A000000}">
      <formula1>Type_of_Security_ID_Fund</formula1>
    </dataValidation>
    <dataValidation type="list" allowBlank="1" showInputMessage="1" showErrorMessage="1" sqref="H2" xr:uid="{00000000-0002-0000-0400-00000B000000}">
      <formula1>Security_ID_Number_Type</formula1>
    </dataValidation>
    <dataValidation type="list" allowBlank="1" showInputMessage="1" showErrorMessage="1" sqref="M2:M20" xr:uid="{00000000-0002-0000-0400-00000C000000}">
      <formula1>Industry_Sector</formula1>
    </dataValidation>
    <dataValidation type="list" allowBlank="1" showInputMessage="1" showErrorMessage="1" sqref="L2:L20" xr:uid="{00000000-0002-0000-0400-00000D000000}">
      <formula1>Stock_Exchange</formula1>
    </dataValidation>
    <dataValidation type="list" allowBlank="1" showInputMessage="1" showErrorMessage="1" sqref="L21:L1048576" xr:uid="{00000000-0002-0000-0400-00000E000000}">
      <formula1>Stock_Exchange_Gov_Bonds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63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9.625" style="2" bestFit="1" customWidth="1"/>
    <col min="4" max="4" width="24.25" style="2" bestFit="1" customWidth="1"/>
    <col min="5" max="5" width="9.125" style="4" bestFit="1" customWidth="1"/>
    <col min="6" max="6" width="42.125" style="2" bestFit="1" customWidth="1"/>
    <col min="7" max="7" width="14.75" style="2" bestFit="1" customWidth="1"/>
    <col min="8" max="8" width="11" style="2" bestFit="1" customWidth="1"/>
    <col min="9" max="9" width="22.75" style="2" bestFit="1" customWidth="1"/>
    <col min="10" max="10" width="8.75" style="2" bestFit="1" customWidth="1"/>
    <col min="11" max="11" width="23.875" style="2" bestFit="1" customWidth="1"/>
    <col min="12" max="12" width="6.875" style="2" bestFit="1" customWidth="1"/>
    <col min="13" max="13" width="8.375" style="2" bestFit="1" customWidth="1"/>
    <col min="14" max="14" width="38.375" style="2" bestFit="1" customWidth="1"/>
    <col min="15" max="15" width="9.625" style="2" bestFit="1" customWidth="1"/>
    <col min="16" max="16" width="5.75" style="2" bestFit="1" customWidth="1"/>
    <col min="17" max="17" width="12.25" style="2" bestFit="1" customWidth="1"/>
    <col min="18" max="18" width="10.125" style="2" bestFit="1" customWidth="1"/>
    <col min="19" max="19" width="9.875" style="2" bestFit="1" customWidth="1"/>
    <col min="20" max="20" width="7.375" style="2" bestFit="1" customWidth="1"/>
    <col min="21" max="21" width="9.875" style="2" bestFit="1" customWidth="1"/>
    <col min="22" max="22" width="9.25" style="2" bestFit="1" customWidth="1"/>
    <col min="23" max="23" width="10.375" style="2" bestFit="1" customWidth="1"/>
    <col min="24" max="24" width="10.75" style="4" bestFit="1" customWidth="1"/>
    <col min="25" max="25" width="11.25" style="4" bestFit="1" customWidth="1"/>
    <col min="26" max="26" width="17.125" style="2" bestFit="1" customWidth="1"/>
    <col min="27" max="27" width="8.625" style="2" bestFit="1" customWidth="1"/>
    <col min="28" max="28" width="11" style="2" bestFit="1" customWidth="1"/>
    <col min="29" max="29" width="9.875" style="2" bestFit="1" customWidth="1"/>
    <col min="30" max="30" width="11.875" style="2" bestFit="1" customWidth="1"/>
    <col min="31" max="32" width="11.375" style="2" bestFit="1" customWidth="1"/>
    <col min="33" max="33" width="10.625" style="2" bestFit="1" customWidth="1"/>
    <col min="34" max="34" width="9.5" style="2" bestFit="1" customWidth="1"/>
    <col min="35" max="35" width="11" style="2" bestFit="1" customWidth="1"/>
    <col min="36" max="36" width="10.375" style="2" bestFit="1" customWidth="1"/>
    <col min="37" max="16384" width="11.625" style="2" hidden="1"/>
  </cols>
  <sheetData>
    <row r="1" spans="1:36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609</v>
      </c>
      <c r="M1" s="15" t="s">
        <v>5</v>
      </c>
      <c r="N1" s="15" t="s">
        <v>9</v>
      </c>
      <c r="O1" s="15" t="s">
        <v>606</v>
      </c>
      <c r="P1" s="15" t="s">
        <v>6</v>
      </c>
      <c r="Q1" s="15" t="s">
        <v>8</v>
      </c>
      <c r="R1" s="15" t="s">
        <v>1146</v>
      </c>
      <c r="S1" s="15" t="s">
        <v>396</v>
      </c>
      <c r="T1" s="15" t="s">
        <v>13</v>
      </c>
      <c r="U1" s="15" t="s">
        <v>421</v>
      </c>
      <c r="V1" s="15" t="s">
        <v>14</v>
      </c>
      <c r="W1" s="15" t="s">
        <v>621</v>
      </c>
      <c r="X1" s="15" t="s">
        <v>925</v>
      </c>
      <c r="Y1" s="15" t="s">
        <v>669</v>
      </c>
      <c r="Z1" s="15" t="s">
        <v>773</v>
      </c>
      <c r="AA1" s="15" t="s">
        <v>11</v>
      </c>
      <c r="AB1" s="15" t="s">
        <v>15</v>
      </c>
      <c r="AC1" s="15" t="s">
        <v>938</v>
      </c>
      <c r="AD1" s="15" t="s">
        <v>1153</v>
      </c>
      <c r="AE1" s="129" t="s">
        <v>1154</v>
      </c>
      <c r="AF1" s="129" t="s">
        <v>788</v>
      </c>
      <c r="AG1" s="15" t="s">
        <v>26</v>
      </c>
      <c r="AH1" s="15" t="s">
        <v>18</v>
      </c>
      <c r="AI1" s="15" t="s">
        <v>19</v>
      </c>
      <c r="AJ1" s="15" t="s">
        <v>30</v>
      </c>
    </row>
    <row r="2" spans="1:36" x14ac:dyDescent="0.2">
      <c r="A2">
        <v>316</v>
      </c>
      <c r="B2">
        <v>316</v>
      </c>
      <c r="C2" t="s">
        <v>1289</v>
      </c>
      <c r="D2">
        <v>520000472</v>
      </c>
      <c r="E2" t="s">
        <v>429</v>
      </c>
      <c r="F2" t="s">
        <v>1290</v>
      </c>
      <c r="G2" t="s">
        <v>1291</v>
      </c>
      <c r="H2" t="s">
        <v>76</v>
      </c>
      <c r="I2" t="s">
        <v>229</v>
      </c>
      <c r="J2" t="s">
        <v>53</v>
      </c>
      <c r="K2" t="s">
        <v>53</v>
      </c>
      <c r="L2" t="s">
        <v>805</v>
      </c>
      <c r="M2" t="s">
        <v>311</v>
      </c>
      <c r="N2" t="s">
        <v>156</v>
      </c>
      <c r="O2" t="s">
        <v>62</v>
      </c>
      <c r="P2" t="s">
        <v>1213</v>
      </c>
      <c r="Q2" t="s">
        <v>65</v>
      </c>
      <c r="R2" t="s">
        <v>57</v>
      </c>
      <c r="S2" t="s">
        <v>1218</v>
      </c>
      <c r="T2" s="130">
        <v>9.9499999999999993</v>
      </c>
      <c r="U2" s="135">
        <v>49825</v>
      </c>
      <c r="V2" s="133">
        <v>1.2500000000000001E-2</v>
      </c>
      <c r="W2" s="133">
        <v>2.7799999999999998E-2</v>
      </c>
      <c r="X2" t="s">
        <v>620</v>
      </c>
      <c r="Y2"/>
      <c r="Z2" s="130">
        <v>6675000</v>
      </c>
      <c r="AA2" s="130">
        <v>1</v>
      </c>
      <c r="AB2" s="130">
        <v>101.02</v>
      </c>
      <c r="AC2" s="130"/>
      <c r="AD2" s="130">
        <v>6743.085</v>
      </c>
      <c r="AE2" s="130"/>
      <c r="AF2" s="130"/>
      <c r="AG2"/>
      <c r="AH2" s="133">
        <v>1.555E-3</v>
      </c>
      <c r="AI2" s="133">
        <v>2.4759999999999999E-3</v>
      </c>
      <c r="AJ2" s="133">
        <v>3.4E-5</v>
      </c>
    </row>
    <row r="3" spans="1:36" x14ac:dyDescent="0.2">
      <c r="A3">
        <v>316</v>
      </c>
      <c r="B3">
        <v>316</v>
      </c>
      <c r="C3" t="s">
        <v>1292</v>
      </c>
      <c r="D3">
        <v>520032046</v>
      </c>
      <c r="E3" t="s">
        <v>429</v>
      </c>
      <c r="F3" t="s">
        <v>1293</v>
      </c>
      <c r="G3" t="s">
        <v>1294</v>
      </c>
      <c r="H3" t="s">
        <v>76</v>
      </c>
      <c r="I3" t="s">
        <v>229</v>
      </c>
      <c r="J3" t="s">
        <v>53</v>
      </c>
      <c r="K3" t="s">
        <v>53</v>
      </c>
      <c r="L3" t="s">
        <v>805</v>
      </c>
      <c r="M3" t="s">
        <v>311</v>
      </c>
      <c r="N3" t="s">
        <v>256</v>
      </c>
      <c r="O3" t="s">
        <v>62</v>
      </c>
      <c r="P3" t="s">
        <v>1213</v>
      </c>
      <c r="Q3" t="s">
        <v>65</v>
      </c>
      <c r="R3" t="s">
        <v>57</v>
      </c>
      <c r="S3" t="s">
        <v>1218</v>
      </c>
      <c r="T3" s="130">
        <v>3.97</v>
      </c>
      <c r="U3" s="135">
        <v>48742</v>
      </c>
      <c r="V3" s="133">
        <v>2.06E-2</v>
      </c>
      <c r="W3" s="133">
        <v>2.52E-2</v>
      </c>
      <c r="X3" t="s">
        <v>620</v>
      </c>
      <c r="Y3"/>
      <c r="Z3" s="130">
        <v>55200000.009999998</v>
      </c>
      <c r="AA3" s="130">
        <v>1</v>
      </c>
      <c r="AB3" s="130">
        <v>106.36</v>
      </c>
      <c r="AC3" s="130"/>
      <c r="AD3" s="130">
        <v>58710.720009999997</v>
      </c>
      <c r="AE3" s="132"/>
      <c r="AF3" s="132"/>
      <c r="AG3"/>
      <c r="AH3" s="133">
        <v>3.4498000000000001E-2</v>
      </c>
      <c r="AI3" s="133">
        <v>2.1559999999999999E-2</v>
      </c>
      <c r="AJ3" s="133">
        <v>2.9999999999999997E-4</v>
      </c>
    </row>
    <row r="4" spans="1:36" x14ac:dyDescent="0.2">
      <c r="A4">
        <v>316</v>
      </c>
      <c r="B4">
        <v>316</v>
      </c>
      <c r="C4" t="s">
        <v>1289</v>
      </c>
      <c r="D4">
        <v>520000472</v>
      </c>
      <c r="E4" t="s">
        <v>429</v>
      </c>
      <c r="F4" t="s">
        <v>1295</v>
      </c>
      <c r="G4" t="s">
        <v>1296</v>
      </c>
      <c r="H4" t="s">
        <v>76</v>
      </c>
      <c r="I4" t="s">
        <v>229</v>
      </c>
      <c r="J4" t="s">
        <v>53</v>
      </c>
      <c r="K4" t="s">
        <v>53</v>
      </c>
      <c r="L4" t="s">
        <v>805</v>
      </c>
      <c r="M4" t="s">
        <v>311</v>
      </c>
      <c r="N4" t="s">
        <v>156</v>
      </c>
      <c r="O4" t="s">
        <v>62</v>
      </c>
      <c r="P4" t="s">
        <v>1213</v>
      </c>
      <c r="Q4" t="s">
        <v>65</v>
      </c>
      <c r="R4" t="s">
        <v>57</v>
      </c>
      <c r="S4" t="s">
        <v>1218</v>
      </c>
      <c r="T4" s="130">
        <v>6.89</v>
      </c>
      <c r="U4" s="135">
        <v>48742</v>
      </c>
      <c r="V4" s="133">
        <v>0.03</v>
      </c>
      <c r="W4" s="133">
        <v>2.63E-2</v>
      </c>
      <c r="X4" t="s">
        <v>620</v>
      </c>
      <c r="Y4"/>
      <c r="Z4" s="130">
        <v>51079000</v>
      </c>
      <c r="AA4" s="130">
        <v>1</v>
      </c>
      <c r="AB4" s="130">
        <v>111.48</v>
      </c>
      <c r="AC4" s="130"/>
      <c r="AD4" s="130">
        <v>56942.869200000001</v>
      </c>
      <c r="AE4" s="132"/>
      <c r="AF4" s="132"/>
      <c r="AG4"/>
      <c r="AH4" s="133">
        <v>1.2519000000000001E-2</v>
      </c>
      <c r="AI4" s="133">
        <v>2.0910999999999999E-2</v>
      </c>
      <c r="AJ4" s="133">
        <v>2.9100000000000003E-4</v>
      </c>
    </row>
    <row r="5" spans="1:36" x14ac:dyDescent="0.2">
      <c r="A5">
        <v>316</v>
      </c>
      <c r="B5">
        <v>316</v>
      </c>
      <c r="C5" t="s">
        <v>1292</v>
      </c>
      <c r="D5">
        <v>520032046</v>
      </c>
      <c r="E5" t="s">
        <v>429</v>
      </c>
      <c r="F5" t="s">
        <v>1297</v>
      </c>
      <c r="G5" t="s">
        <v>1298</v>
      </c>
      <c r="H5" t="s">
        <v>76</v>
      </c>
      <c r="I5" t="s">
        <v>229</v>
      </c>
      <c r="J5" t="s">
        <v>53</v>
      </c>
      <c r="K5" t="s">
        <v>53</v>
      </c>
      <c r="L5" t="s">
        <v>805</v>
      </c>
      <c r="M5" t="s">
        <v>311</v>
      </c>
      <c r="N5" t="s">
        <v>256</v>
      </c>
      <c r="O5" t="s">
        <v>62</v>
      </c>
      <c r="P5" t="s">
        <v>1213</v>
      </c>
      <c r="Q5" t="s">
        <v>65</v>
      </c>
      <c r="R5" t="s">
        <v>57</v>
      </c>
      <c r="S5" t="s">
        <v>1218</v>
      </c>
      <c r="T5" s="130">
        <v>1.98</v>
      </c>
      <c r="U5" s="135">
        <v>46658</v>
      </c>
      <c r="V5" s="133">
        <v>1.2200000000000001E-2</v>
      </c>
      <c r="W5" s="133">
        <v>2.58E-2</v>
      </c>
      <c r="X5" t="s">
        <v>620</v>
      </c>
      <c r="Y5"/>
      <c r="Z5" s="130">
        <v>16173518</v>
      </c>
      <c r="AA5" s="130">
        <v>1</v>
      </c>
      <c r="AB5" s="130">
        <v>116.7</v>
      </c>
      <c r="AC5" s="130"/>
      <c r="AD5" s="130">
        <v>18874.495510000001</v>
      </c>
      <c r="AE5" s="132"/>
      <c r="AF5" s="132"/>
      <c r="AG5"/>
      <c r="AH5" s="133">
        <v>5.3629999999999997E-3</v>
      </c>
      <c r="AI5" s="133">
        <v>6.9309999999999997E-3</v>
      </c>
      <c r="AJ5" s="133">
        <v>9.6000000000000002E-5</v>
      </c>
    </row>
    <row r="6" spans="1:36" x14ac:dyDescent="0.2">
      <c r="A6">
        <v>316</v>
      </c>
      <c r="B6">
        <v>316</v>
      </c>
      <c r="C6" t="s">
        <v>1289</v>
      </c>
      <c r="D6">
        <v>520000472</v>
      </c>
      <c r="E6" t="s">
        <v>429</v>
      </c>
      <c r="F6" t="s">
        <v>1299</v>
      </c>
      <c r="G6" t="s">
        <v>1300</v>
      </c>
      <c r="H6" t="s">
        <v>76</v>
      </c>
      <c r="I6" t="s">
        <v>229</v>
      </c>
      <c r="J6" t="s">
        <v>53</v>
      </c>
      <c r="K6" t="s">
        <v>53</v>
      </c>
      <c r="L6" t="s">
        <v>805</v>
      </c>
      <c r="M6" t="s">
        <v>311</v>
      </c>
      <c r="N6" t="s">
        <v>156</v>
      </c>
      <c r="O6" t="s">
        <v>62</v>
      </c>
      <c r="P6" t="s">
        <v>1213</v>
      </c>
      <c r="Q6" t="s">
        <v>65</v>
      </c>
      <c r="R6" t="s">
        <v>57</v>
      </c>
      <c r="S6" t="s">
        <v>1218</v>
      </c>
      <c r="T6" s="130">
        <v>4.93</v>
      </c>
      <c r="U6" s="135">
        <v>48112</v>
      </c>
      <c r="V6" s="133">
        <v>2.3900000000000001E-2</v>
      </c>
      <c r="W6" s="133">
        <v>2.5999999999999999E-2</v>
      </c>
      <c r="X6" t="s">
        <v>620</v>
      </c>
      <c r="Y6"/>
      <c r="Z6" s="130">
        <v>164351000</v>
      </c>
      <c r="AA6" s="130">
        <v>1</v>
      </c>
      <c r="AB6" s="130">
        <v>117.27</v>
      </c>
      <c r="AC6" s="130"/>
      <c r="AD6" s="130">
        <v>192734.41769999999</v>
      </c>
      <c r="AE6" s="132"/>
      <c r="AF6" s="132"/>
      <c r="AG6"/>
      <c r="AH6" s="133">
        <v>4.2257999999999997E-2</v>
      </c>
      <c r="AI6" s="133">
        <v>7.0777999999999994E-2</v>
      </c>
      <c r="AJ6" s="133">
        <v>9.8700000000000003E-4</v>
      </c>
    </row>
    <row r="7" spans="1:36" x14ac:dyDescent="0.2">
      <c r="A7">
        <v>316</v>
      </c>
      <c r="B7">
        <v>316</v>
      </c>
      <c r="C7" t="s">
        <v>1301</v>
      </c>
      <c r="D7">
        <v>520029935</v>
      </c>
      <c r="E7" t="s">
        <v>429</v>
      </c>
      <c r="F7" t="s">
        <v>1302</v>
      </c>
      <c r="G7" t="s">
        <v>1303</v>
      </c>
      <c r="H7" t="s">
        <v>76</v>
      </c>
      <c r="I7" t="s">
        <v>229</v>
      </c>
      <c r="J7" t="s">
        <v>53</v>
      </c>
      <c r="K7" t="s">
        <v>53</v>
      </c>
      <c r="L7" t="s">
        <v>805</v>
      </c>
      <c r="M7" t="s">
        <v>311</v>
      </c>
      <c r="N7" t="s">
        <v>256</v>
      </c>
      <c r="O7" t="s">
        <v>62</v>
      </c>
      <c r="P7" t="s">
        <v>1213</v>
      </c>
      <c r="Q7" t="s">
        <v>65</v>
      </c>
      <c r="R7" t="s">
        <v>57</v>
      </c>
      <c r="S7" t="s">
        <v>1218</v>
      </c>
      <c r="T7" s="130">
        <v>4.6500000000000004</v>
      </c>
      <c r="U7" s="135">
        <v>49388</v>
      </c>
      <c r="V7" s="133">
        <v>2.1100000000000001E-2</v>
      </c>
      <c r="W7" s="133">
        <v>2.58E-2</v>
      </c>
      <c r="X7" t="s">
        <v>620</v>
      </c>
      <c r="Y7"/>
      <c r="Z7" s="130">
        <v>21385000</v>
      </c>
      <c r="AA7" s="130">
        <v>1</v>
      </c>
      <c r="AB7" s="130">
        <v>105.47</v>
      </c>
      <c r="AC7" s="130"/>
      <c r="AD7" s="130">
        <v>22554.7595</v>
      </c>
      <c r="AE7" s="132"/>
      <c r="AF7" s="132"/>
      <c r="AG7"/>
      <c r="AH7" s="133">
        <v>8.2190000000000006E-3</v>
      </c>
      <c r="AI7" s="133">
        <v>8.2819999999999994E-3</v>
      </c>
      <c r="AJ7" s="133">
        <v>1.15E-4</v>
      </c>
    </row>
    <row r="8" spans="1:36" x14ac:dyDescent="0.2">
      <c r="A8">
        <v>316</v>
      </c>
      <c r="B8">
        <v>316</v>
      </c>
      <c r="C8" t="s">
        <v>1304</v>
      </c>
      <c r="D8">
        <v>514486042</v>
      </c>
      <c r="E8" t="s">
        <v>429</v>
      </c>
      <c r="F8" t="s">
        <v>1305</v>
      </c>
      <c r="G8" t="s">
        <v>1306</v>
      </c>
      <c r="H8" t="s">
        <v>76</v>
      </c>
      <c r="I8" t="s">
        <v>228</v>
      </c>
      <c r="J8" t="s">
        <v>53</v>
      </c>
      <c r="K8" t="s">
        <v>53</v>
      </c>
      <c r="L8" t="s">
        <v>805</v>
      </c>
      <c r="M8" t="s">
        <v>311</v>
      </c>
      <c r="N8" t="s">
        <v>269</v>
      </c>
      <c r="O8" t="s">
        <v>62</v>
      </c>
      <c r="P8" t="s">
        <v>1307</v>
      </c>
      <c r="Q8" t="s">
        <v>70</v>
      </c>
      <c r="R8" t="s">
        <v>57</v>
      </c>
      <c r="S8" t="s">
        <v>1218</v>
      </c>
      <c r="T8" s="130">
        <v>0.15</v>
      </c>
      <c r="U8" s="135">
        <v>45976</v>
      </c>
      <c r="V8" s="133">
        <v>3.27E-2</v>
      </c>
      <c r="W8" s="133">
        <v>4.87E-2</v>
      </c>
      <c r="X8" t="s">
        <v>620</v>
      </c>
      <c r="Y8"/>
      <c r="Z8" s="130">
        <v>23757000</v>
      </c>
      <c r="AA8" s="130">
        <v>1</v>
      </c>
      <c r="AB8" s="130">
        <v>101</v>
      </c>
      <c r="AC8" s="130"/>
      <c r="AD8" s="130">
        <v>23994.57</v>
      </c>
      <c r="AE8" s="132"/>
      <c r="AF8" s="132"/>
      <c r="AG8"/>
      <c r="AH8" s="133">
        <v>7.5276999999999997E-2</v>
      </c>
      <c r="AI8" s="133">
        <v>8.8109999999999994E-3</v>
      </c>
      <c r="AJ8" s="133">
        <v>1.22E-4</v>
      </c>
    </row>
    <row r="9" spans="1:36" x14ac:dyDescent="0.2">
      <c r="A9">
        <v>316</v>
      </c>
      <c r="B9">
        <v>316</v>
      </c>
      <c r="C9" t="s">
        <v>1308</v>
      </c>
      <c r="D9">
        <v>520031931</v>
      </c>
      <c r="E9" t="s">
        <v>429</v>
      </c>
      <c r="F9" t="s">
        <v>1309</v>
      </c>
      <c r="G9" t="s">
        <v>1310</v>
      </c>
      <c r="H9" t="s">
        <v>76</v>
      </c>
      <c r="I9" t="s">
        <v>228</v>
      </c>
      <c r="J9" t="s">
        <v>53</v>
      </c>
      <c r="K9" t="s">
        <v>53</v>
      </c>
      <c r="L9" t="s">
        <v>805</v>
      </c>
      <c r="M9" t="s">
        <v>311</v>
      </c>
      <c r="N9" t="s">
        <v>260</v>
      </c>
      <c r="O9" t="s">
        <v>62</v>
      </c>
      <c r="P9" t="s">
        <v>1311</v>
      </c>
      <c r="Q9" t="s">
        <v>70</v>
      </c>
      <c r="R9" t="s">
        <v>57</v>
      </c>
      <c r="S9" t="s">
        <v>1218</v>
      </c>
      <c r="T9" s="130">
        <v>0.17</v>
      </c>
      <c r="U9" s="135">
        <v>45992</v>
      </c>
      <c r="V9" s="133">
        <v>3.6499999999999998E-2</v>
      </c>
      <c r="W9" s="133">
        <v>4.3700000000000003E-2</v>
      </c>
      <c r="X9" t="s">
        <v>620</v>
      </c>
      <c r="Y9"/>
      <c r="Z9" s="130">
        <v>3272676.19</v>
      </c>
      <c r="AA9" s="130">
        <v>1</v>
      </c>
      <c r="AB9" s="130">
        <v>101.1</v>
      </c>
      <c r="AC9" s="130"/>
      <c r="AD9" s="130">
        <v>3308.6756300000002</v>
      </c>
      <c r="AE9" s="132"/>
      <c r="AF9" s="132"/>
      <c r="AG9"/>
      <c r="AH9" s="133">
        <v>6.1450000000000003E-3</v>
      </c>
      <c r="AI9" s="133">
        <v>1.2149999999999999E-3</v>
      </c>
      <c r="AJ9" s="133">
        <v>1.5999999999999999E-5</v>
      </c>
    </row>
    <row r="10" spans="1:36" x14ac:dyDescent="0.2">
      <c r="A10">
        <v>316</v>
      </c>
      <c r="B10">
        <v>316</v>
      </c>
      <c r="C10" t="s">
        <v>1312</v>
      </c>
      <c r="D10">
        <v>520010869</v>
      </c>
      <c r="E10" t="s">
        <v>429</v>
      </c>
      <c r="F10" t="s">
        <v>1313</v>
      </c>
      <c r="G10" t="s">
        <v>1314</v>
      </c>
      <c r="H10" t="s">
        <v>76</v>
      </c>
      <c r="I10" t="s">
        <v>229</v>
      </c>
      <c r="J10" t="s">
        <v>53</v>
      </c>
      <c r="K10" t="s">
        <v>53</v>
      </c>
      <c r="L10" t="s">
        <v>805</v>
      </c>
      <c r="M10" t="s">
        <v>311</v>
      </c>
      <c r="N10" t="s">
        <v>258</v>
      </c>
      <c r="O10" t="s">
        <v>62</v>
      </c>
      <c r="P10" t="s">
        <v>1213</v>
      </c>
      <c r="Q10" t="s">
        <v>65</v>
      </c>
      <c r="R10" t="s">
        <v>57</v>
      </c>
      <c r="S10" t="s">
        <v>1218</v>
      </c>
      <c r="T10" s="130">
        <v>1.23</v>
      </c>
      <c r="U10" s="135">
        <v>46752</v>
      </c>
      <c r="V10" s="133">
        <v>1E-3</v>
      </c>
      <c r="W10" s="133">
        <v>2.8899999999999999E-2</v>
      </c>
      <c r="X10" t="s">
        <v>620</v>
      </c>
      <c r="Y10"/>
      <c r="Z10" s="130">
        <v>54625200</v>
      </c>
      <c r="AA10" s="130">
        <v>1</v>
      </c>
      <c r="AB10" s="130">
        <v>113</v>
      </c>
      <c r="AC10" s="130"/>
      <c r="AD10" s="130">
        <v>61726.476000000002</v>
      </c>
      <c r="AE10" s="132"/>
      <c r="AF10" s="132"/>
      <c r="AG10"/>
      <c r="AH10" s="133">
        <v>8.5045999999999997E-2</v>
      </c>
      <c r="AI10" s="133">
        <v>2.2667E-2</v>
      </c>
      <c r="AJ10" s="133">
        <v>3.1599999999999998E-4</v>
      </c>
    </row>
    <row r="11" spans="1:36" x14ac:dyDescent="0.2">
      <c r="A11">
        <v>316</v>
      </c>
      <c r="B11">
        <v>316</v>
      </c>
      <c r="C11" t="s">
        <v>1292</v>
      </c>
      <c r="D11">
        <v>520032046</v>
      </c>
      <c r="E11" t="s">
        <v>429</v>
      </c>
      <c r="F11" t="s">
        <v>1315</v>
      </c>
      <c r="G11" t="s">
        <v>1316</v>
      </c>
      <c r="H11" t="s">
        <v>76</v>
      </c>
      <c r="I11" t="s">
        <v>229</v>
      </c>
      <c r="J11" t="s">
        <v>53</v>
      </c>
      <c r="K11" t="s">
        <v>53</v>
      </c>
      <c r="L11" t="s">
        <v>805</v>
      </c>
      <c r="M11" t="s">
        <v>311</v>
      </c>
      <c r="N11" t="s">
        <v>256</v>
      </c>
      <c r="O11" t="s">
        <v>62</v>
      </c>
      <c r="P11" t="s">
        <v>1213</v>
      </c>
      <c r="Q11" t="s">
        <v>65</v>
      </c>
      <c r="R11" t="s">
        <v>57</v>
      </c>
      <c r="S11" t="s">
        <v>1218</v>
      </c>
      <c r="T11" s="130">
        <v>0.73</v>
      </c>
      <c r="U11" s="135">
        <v>46196</v>
      </c>
      <c r="V11" s="133">
        <v>3.8E-3</v>
      </c>
      <c r="W11" s="133">
        <v>3.2300000000000002E-2</v>
      </c>
      <c r="X11" t="s">
        <v>620</v>
      </c>
      <c r="Y11"/>
      <c r="Z11" s="130">
        <v>34439000</v>
      </c>
      <c r="AA11" s="130">
        <v>1</v>
      </c>
      <c r="AB11" s="130">
        <v>114.65</v>
      </c>
      <c r="AC11" s="130"/>
      <c r="AD11" s="130">
        <v>39484.313499999997</v>
      </c>
      <c r="AE11" s="132"/>
      <c r="AF11" s="132"/>
      <c r="AG11"/>
      <c r="AH11" s="133">
        <v>1.1479E-2</v>
      </c>
      <c r="AI11" s="133">
        <v>1.4499E-2</v>
      </c>
      <c r="AJ11" s="133">
        <v>2.02E-4</v>
      </c>
    </row>
    <row r="12" spans="1:36" x14ac:dyDescent="0.2">
      <c r="A12">
        <v>316</v>
      </c>
      <c r="B12">
        <v>316</v>
      </c>
      <c r="C12" t="s">
        <v>1317</v>
      </c>
      <c r="D12">
        <v>520018078</v>
      </c>
      <c r="E12" t="s">
        <v>429</v>
      </c>
      <c r="F12" t="s">
        <v>1318</v>
      </c>
      <c r="G12" t="s">
        <v>1319</v>
      </c>
      <c r="H12" t="s">
        <v>76</v>
      </c>
      <c r="I12" t="s">
        <v>229</v>
      </c>
      <c r="J12" t="s">
        <v>53</v>
      </c>
      <c r="K12" t="s">
        <v>53</v>
      </c>
      <c r="L12" t="s">
        <v>805</v>
      </c>
      <c r="M12" t="s">
        <v>311</v>
      </c>
      <c r="N12" t="s">
        <v>256</v>
      </c>
      <c r="O12" t="s">
        <v>62</v>
      </c>
      <c r="P12" t="s">
        <v>1217</v>
      </c>
      <c r="Q12" t="s">
        <v>70</v>
      </c>
      <c r="R12" t="s">
        <v>57</v>
      </c>
      <c r="S12" t="s">
        <v>1218</v>
      </c>
      <c r="T12" s="130">
        <v>0.75</v>
      </c>
      <c r="U12" s="135">
        <v>46203</v>
      </c>
      <c r="V12" s="133">
        <v>8.3000000000000001E-3</v>
      </c>
      <c r="W12" s="133">
        <v>3.2199999999999999E-2</v>
      </c>
      <c r="X12" t="s">
        <v>620</v>
      </c>
      <c r="Y12"/>
      <c r="Z12" s="130">
        <v>34500000</v>
      </c>
      <c r="AA12" s="130">
        <v>1</v>
      </c>
      <c r="AB12" s="130">
        <v>116.83</v>
      </c>
      <c r="AC12" s="130"/>
      <c r="AD12" s="130">
        <v>40306.35</v>
      </c>
      <c r="AE12" s="132"/>
      <c r="AF12" s="132"/>
      <c r="AG12"/>
      <c r="AH12" s="133">
        <v>2.2682999999999998E-2</v>
      </c>
      <c r="AI12" s="133">
        <v>1.4801E-2</v>
      </c>
      <c r="AJ12" s="133">
        <v>2.0599999999999999E-4</v>
      </c>
    </row>
    <row r="13" spans="1:36" x14ac:dyDescent="0.2">
      <c r="A13">
        <v>316</v>
      </c>
      <c r="B13">
        <v>316</v>
      </c>
      <c r="C13" t="s">
        <v>1317</v>
      </c>
      <c r="D13">
        <v>520018078</v>
      </c>
      <c r="E13" t="s">
        <v>429</v>
      </c>
      <c r="F13" t="s">
        <v>1320</v>
      </c>
      <c r="G13" t="s">
        <v>1321</v>
      </c>
      <c r="H13" t="s">
        <v>76</v>
      </c>
      <c r="I13" t="s">
        <v>229</v>
      </c>
      <c r="J13" t="s">
        <v>53</v>
      </c>
      <c r="K13" t="s">
        <v>53</v>
      </c>
      <c r="L13" t="s">
        <v>805</v>
      </c>
      <c r="M13" t="s">
        <v>311</v>
      </c>
      <c r="N13" t="s">
        <v>256</v>
      </c>
      <c r="O13" t="s">
        <v>62</v>
      </c>
      <c r="P13" t="s">
        <v>1217</v>
      </c>
      <c r="Q13" t="s">
        <v>70</v>
      </c>
      <c r="R13" t="s">
        <v>57</v>
      </c>
      <c r="S13" t="s">
        <v>1218</v>
      </c>
      <c r="T13" s="130">
        <v>4.1399999999999997</v>
      </c>
      <c r="U13" s="135">
        <v>48913</v>
      </c>
      <c r="V13" s="133">
        <v>2.0199999999999999E-2</v>
      </c>
      <c r="W13" s="133">
        <v>2.5399999999999999E-2</v>
      </c>
      <c r="X13" t="s">
        <v>620</v>
      </c>
      <c r="Y13"/>
      <c r="Z13" s="130">
        <v>41800000</v>
      </c>
      <c r="AA13" s="130">
        <v>1</v>
      </c>
      <c r="AB13" s="130">
        <v>105.02</v>
      </c>
      <c r="AC13" s="130"/>
      <c r="AD13" s="130">
        <v>43898.36</v>
      </c>
      <c r="AE13" s="132"/>
      <c r="AF13" s="132"/>
      <c r="AG13"/>
      <c r="AH13" s="133">
        <v>1.1715E-2</v>
      </c>
      <c r="AI13" s="133">
        <v>1.6119999999999999E-2</v>
      </c>
      <c r="AJ13" s="133">
        <v>2.24E-4</v>
      </c>
    </row>
    <row r="14" spans="1:36" x14ac:dyDescent="0.2">
      <c r="A14">
        <v>316</v>
      </c>
      <c r="B14">
        <v>316</v>
      </c>
      <c r="C14" t="s">
        <v>1322</v>
      </c>
      <c r="D14">
        <v>514290345</v>
      </c>
      <c r="E14" t="s">
        <v>429</v>
      </c>
      <c r="F14" t="s">
        <v>1323</v>
      </c>
      <c r="G14" t="s">
        <v>1324</v>
      </c>
      <c r="H14" t="s">
        <v>76</v>
      </c>
      <c r="I14" t="s">
        <v>229</v>
      </c>
      <c r="J14" t="s">
        <v>53</v>
      </c>
      <c r="K14" t="s">
        <v>53</v>
      </c>
      <c r="L14" t="s">
        <v>805</v>
      </c>
      <c r="M14" t="s">
        <v>311</v>
      </c>
      <c r="N14" t="s">
        <v>269</v>
      </c>
      <c r="O14" t="s">
        <v>62</v>
      </c>
      <c r="P14" t="s">
        <v>1325</v>
      </c>
      <c r="Q14" t="s">
        <v>65</v>
      </c>
      <c r="R14" t="s">
        <v>57</v>
      </c>
      <c r="S14" t="s">
        <v>1218</v>
      </c>
      <c r="T14" s="130">
        <v>1.07</v>
      </c>
      <c r="U14" s="135">
        <v>46326</v>
      </c>
      <c r="V14" s="133">
        <v>2.2499999999999999E-2</v>
      </c>
      <c r="W14" s="133">
        <v>3.0700000000000002E-2</v>
      </c>
      <c r="X14" t="s">
        <v>620</v>
      </c>
      <c r="Y14"/>
      <c r="Z14" s="130">
        <v>10059245</v>
      </c>
      <c r="AA14" s="130">
        <v>1</v>
      </c>
      <c r="AB14" s="130">
        <v>120.29</v>
      </c>
      <c r="AC14" s="130"/>
      <c r="AD14" s="130">
        <v>12100.265810000001</v>
      </c>
      <c r="AE14" s="132"/>
      <c r="AF14" s="132"/>
      <c r="AG14"/>
      <c r="AH14" s="133">
        <v>2.4587000000000001E-2</v>
      </c>
      <c r="AI14" s="133">
        <v>4.4429999999999999E-3</v>
      </c>
      <c r="AJ14" s="133">
        <v>6.2000000000000003E-5</v>
      </c>
    </row>
    <row r="15" spans="1:36" x14ac:dyDescent="0.2">
      <c r="A15">
        <v>316</v>
      </c>
      <c r="B15">
        <v>316</v>
      </c>
      <c r="C15" t="s">
        <v>1219</v>
      </c>
      <c r="D15">
        <v>520000118</v>
      </c>
      <c r="E15" t="s">
        <v>429</v>
      </c>
      <c r="F15" t="s">
        <v>1326</v>
      </c>
      <c r="G15" t="s">
        <v>1327</v>
      </c>
      <c r="H15" t="s">
        <v>76</v>
      </c>
      <c r="I15" t="s">
        <v>229</v>
      </c>
      <c r="J15" t="s">
        <v>53</v>
      </c>
      <c r="K15" t="s">
        <v>53</v>
      </c>
      <c r="L15" t="s">
        <v>805</v>
      </c>
      <c r="M15" t="s">
        <v>311</v>
      </c>
      <c r="N15" t="s">
        <v>256</v>
      </c>
      <c r="O15" t="s">
        <v>62</v>
      </c>
      <c r="P15" t="s">
        <v>1217</v>
      </c>
      <c r="Q15" t="s">
        <v>70</v>
      </c>
      <c r="R15" t="s">
        <v>57</v>
      </c>
      <c r="S15" t="s">
        <v>1218</v>
      </c>
      <c r="T15" s="130">
        <v>3.47</v>
      </c>
      <c r="U15" s="135">
        <v>48547</v>
      </c>
      <c r="V15" s="133">
        <v>1.3899999999999999E-2</v>
      </c>
      <c r="W15" s="133">
        <v>2.5100000000000001E-2</v>
      </c>
      <c r="X15" t="s">
        <v>620</v>
      </c>
      <c r="Y15"/>
      <c r="Z15" s="130">
        <v>4070400</v>
      </c>
      <c r="AA15" s="130">
        <v>1</v>
      </c>
      <c r="AB15" s="130">
        <v>107.22</v>
      </c>
      <c r="AC15" s="130"/>
      <c r="AD15" s="130">
        <v>4364.2828799999997</v>
      </c>
      <c r="AE15" s="132"/>
      <c r="AF15" s="132"/>
      <c r="AG15"/>
      <c r="AH15" s="133">
        <v>2.5439999999999998E-3</v>
      </c>
      <c r="AI15" s="133">
        <v>1.6019999999999999E-3</v>
      </c>
      <c r="AJ15" s="133">
        <v>2.1999999999999999E-5</v>
      </c>
    </row>
    <row r="16" spans="1:36" x14ac:dyDescent="0.2">
      <c r="A16">
        <v>316</v>
      </c>
      <c r="B16">
        <v>316</v>
      </c>
      <c r="C16" t="s">
        <v>1289</v>
      </c>
      <c r="D16">
        <v>520000472</v>
      </c>
      <c r="E16" t="s">
        <v>429</v>
      </c>
      <c r="F16" t="s">
        <v>1328</v>
      </c>
      <c r="G16" t="s">
        <v>1329</v>
      </c>
      <c r="H16" t="s">
        <v>76</v>
      </c>
      <c r="I16" t="s">
        <v>229</v>
      </c>
      <c r="J16" t="s">
        <v>53</v>
      </c>
      <c r="K16" t="s">
        <v>53</v>
      </c>
      <c r="L16" t="s">
        <v>805</v>
      </c>
      <c r="M16" t="s">
        <v>311</v>
      </c>
      <c r="N16" t="s">
        <v>156</v>
      </c>
      <c r="O16" t="s">
        <v>62</v>
      </c>
      <c r="P16" t="s">
        <v>1213</v>
      </c>
      <c r="Q16" t="s">
        <v>65</v>
      </c>
      <c r="R16" t="s">
        <v>57</v>
      </c>
      <c r="S16" t="s">
        <v>1218</v>
      </c>
      <c r="T16" s="130">
        <v>9.81</v>
      </c>
      <c r="U16" s="135">
        <v>50203</v>
      </c>
      <c r="V16" s="133">
        <v>3.2000000000000001E-2</v>
      </c>
      <c r="W16" s="133">
        <v>2.81E-2</v>
      </c>
      <c r="X16" t="s">
        <v>620</v>
      </c>
      <c r="Y16"/>
      <c r="Z16" s="130">
        <v>34152000</v>
      </c>
      <c r="AA16" s="130">
        <v>1</v>
      </c>
      <c r="AB16" s="130">
        <v>112.97</v>
      </c>
      <c r="AC16" s="130"/>
      <c r="AD16" s="130">
        <v>38581.5144</v>
      </c>
      <c r="AE16" s="132"/>
      <c r="AF16" s="132"/>
      <c r="AG16"/>
      <c r="AH16" s="133">
        <v>6.9350000000000002E-3</v>
      </c>
      <c r="AI16" s="133">
        <v>1.4168E-2</v>
      </c>
      <c r="AJ16" s="133">
        <v>1.9699999999999999E-4</v>
      </c>
    </row>
    <row r="17" spans="1:36" x14ac:dyDescent="0.2">
      <c r="A17">
        <v>316</v>
      </c>
      <c r="B17">
        <v>316</v>
      </c>
      <c r="C17" t="s">
        <v>1330</v>
      </c>
      <c r="D17">
        <v>513834200</v>
      </c>
      <c r="E17" t="s">
        <v>429</v>
      </c>
      <c r="F17" t="s">
        <v>1331</v>
      </c>
      <c r="G17" t="s">
        <v>1332</v>
      </c>
      <c r="H17" t="s">
        <v>76</v>
      </c>
      <c r="I17" t="s">
        <v>229</v>
      </c>
      <c r="J17" t="s">
        <v>53</v>
      </c>
      <c r="K17" t="s">
        <v>53</v>
      </c>
      <c r="L17" t="s">
        <v>805</v>
      </c>
      <c r="M17" t="s">
        <v>311</v>
      </c>
      <c r="N17" t="s">
        <v>269</v>
      </c>
      <c r="O17" t="s">
        <v>62</v>
      </c>
      <c r="P17" t="s">
        <v>1333</v>
      </c>
      <c r="Q17" t="s">
        <v>65</v>
      </c>
      <c r="R17" t="s">
        <v>57</v>
      </c>
      <c r="S17" t="s">
        <v>1218</v>
      </c>
      <c r="T17" s="130">
        <v>1.23</v>
      </c>
      <c r="U17" s="135">
        <v>46387</v>
      </c>
      <c r="V17" s="133">
        <v>2.4E-2</v>
      </c>
      <c r="W17" s="133">
        <v>2.9499999999999998E-2</v>
      </c>
      <c r="X17" t="s">
        <v>620</v>
      </c>
      <c r="Y17"/>
      <c r="Z17" s="130">
        <v>34158549</v>
      </c>
      <c r="AA17" s="130">
        <v>1</v>
      </c>
      <c r="AB17" s="130">
        <v>118.57</v>
      </c>
      <c r="AC17" s="130"/>
      <c r="AD17" s="130">
        <v>40501.791550000002</v>
      </c>
      <c r="AE17" s="132"/>
      <c r="AF17" s="132"/>
      <c r="AG17"/>
      <c r="AH17" s="133">
        <v>0.115716</v>
      </c>
      <c r="AI17" s="133">
        <v>1.4873000000000001E-2</v>
      </c>
      <c r="AJ17" s="133">
        <v>2.0699999999999999E-4</v>
      </c>
    </row>
    <row r="18" spans="1:36" x14ac:dyDescent="0.2">
      <c r="A18">
        <v>316</v>
      </c>
      <c r="B18">
        <v>316</v>
      </c>
      <c r="C18" t="s">
        <v>1219</v>
      </c>
      <c r="D18">
        <v>520000118</v>
      </c>
      <c r="E18" t="s">
        <v>429</v>
      </c>
      <c r="F18" t="s">
        <v>1334</v>
      </c>
      <c r="G18" t="s">
        <v>1335</v>
      </c>
      <c r="H18" t="s">
        <v>76</v>
      </c>
      <c r="I18" t="s">
        <v>229</v>
      </c>
      <c r="J18" t="s">
        <v>53</v>
      </c>
      <c r="K18" t="s">
        <v>53</v>
      </c>
      <c r="L18" t="s">
        <v>805</v>
      </c>
      <c r="M18" t="s">
        <v>311</v>
      </c>
      <c r="N18" t="s">
        <v>256</v>
      </c>
      <c r="O18" t="s">
        <v>62</v>
      </c>
      <c r="P18" t="s">
        <v>1217</v>
      </c>
      <c r="Q18" t="s">
        <v>70</v>
      </c>
      <c r="R18" t="s">
        <v>57</v>
      </c>
      <c r="S18" t="s">
        <v>1218</v>
      </c>
      <c r="T18" s="130">
        <v>3.09</v>
      </c>
      <c r="U18" s="135">
        <v>48191</v>
      </c>
      <c r="V18" s="133">
        <v>1E-3</v>
      </c>
      <c r="W18" s="133">
        <v>2.53E-2</v>
      </c>
      <c r="X18" t="s">
        <v>620</v>
      </c>
      <c r="Y18"/>
      <c r="Z18" s="130">
        <v>29002250.199999999</v>
      </c>
      <c r="AA18" s="130">
        <v>1</v>
      </c>
      <c r="AB18" s="130">
        <v>107.45</v>
      </c>
      <c r="AC18" s="130"/>
      <c r="AD18" s="130">
        <v>31162.917839999998</v>
      </c>
      <c r="AE18" s="132"/>
      <c r="AF18" s="132"/>
      <c r="AG18"/>
      <c r="AH18" s="133">
        <v>2.9468000000000001E-2</v>
      </c>
      <c r="AI18" s="133">
        <v>1.1443999999999999E-2</v>
      </c>
      <c r="AJ18" s="133">
        <v>1.5899999999999999E-4</v>
      </c>
    </row>
    <row r="19" spans="1:36" x14ac:dyDescent="0.2">
      <c r="A19">
        <v>316</v>
      </c>
      <c r="B19">
        <v>316</v>
      </c>
      <c r="C19" t="s">
        <v>1336</v>
      </c>
      <c r="D19">
        <v>510960719</v>
      </c>
      <c r="E19" t="s">
        <v>429</v>
      </c>
      <c r="F19" t="s">
        <v>1337</v>
      </c>
      <c r="G19" t="s">
        <v>1338</v>
      </c>
      <c r="H19" t="s">
        <v>76</v>
      </c>
      <c r="I19" t="s">
        <v>229</v>
      </c>
      <c r="J19" t="s">
        <v>53</v>
      </c>
      <c r="K19" t="s">
        <v>53</v>
      </c>
      <c r="L19" t="s">
        <v>805</v>
      </c>
      <c r="M19" t="s">
        <v>311</v>
      </c>
      <c r="N19" t="s">
        <v>635</v>
      </c>
      <c r="O19" t="s">
        <v>62</v>
      </c>
      <c r="P19" t="s">
        <v>1339</v>
      </c>
      <c r="Q19" t="s">
        <v>70</v>
      </c>
      <c r="R19" t="s">
        <v>57</v>
      </c>
      <c r="S19" t="s">
        <v>1218</v>
      </c>
      <c r="T19" s="130">
        <v>2.4300000000000002</v>
      </c>
      <c r="U19" s="135">
        <v>47669</v>
      </c>
      <c r="V19" s="133">
        <v>1.34E-2</v>
      </c>
      <c r="W19" s="133">
        <v>2.8400000000000002E-2</v>
      </c>
      <c r="X19" t="s">
        <v>620</v>
      </c>
      <c r="Y19"/>
      <c r="Z19" s="130">
        <v>3315274.79</v>
      </c>
      <c r="AA19" s="130">
        <v>1</v>
      </c>
      <c r="AB19" s="130">
        <v>116.33</v>
      </c>
      <c r="AC19" s="130"/>
      <c r="AD19" s="130">
        <v>3856.6591600000002</v>
      </c>
      <c r="AE19" s="132"/>
      <c r="AF19" s="132"/>
      <c r="AG19"/>
      <c r="AH19" s="133">
        <v>1.5E-3</v>
      </c>
      <c r="AI19" s="133">
        <v>1.4159999999999999E-3</v>
      </c>
      <c r="AJ19" s="133">
        <v>1.9000000000000001E-5</v>
      </c>
    </row>
    <row r="20" spans="1:36" x14ac:dyDescent="0.2">
      <c r="A20">
        <v>316</v>
      </c>
      <c r="B20">
        <v>316</v>
      </c>
      <c r="C20" t="s">
        <v>1312</v>
      </c>
      <c r="D20">
        <v>520010869</v>
      </c>
      <c r="E20" t="s">
        <v>429</v>
      </c>
      <c r="F20" t="s">
        <v>1340</v>
      </c>
      <c r="G20" t="s">
        <v>1341</v>
      </c>
      <c r="H20" t="s">
        <v>76</v>
      </c>
      <c r="I20" t="s">
        <v>229</v>
      </c>
      <c r="J20" t="s">
        <v>53</v>
      </c>
      <c r="K20" t="s">
        <v>53</v>
      </c>
      <c r="L20" t="s">
        <v>805</v>
      </c>
      <c r="M20" t="s">
        <v>311</v>
      </c>
      <c r="N20" t="s">
        <v>258</v>
      </c>
      <c r="O20" t="s">
        <v>62</v>
      </c>
      <c r="P20" t="s">
        <v>1213</v>
      </c>
      <c r="Q20" t="s">
        <v>65</v>
      </c>
      <c r="R20" t="s">
        <v>57</v>
      </c>
      <c r="S20" t="s">
        <v>1218</v>
      </c>
      <c r="T20" s="130">
        <v>11.52</v>
      </c>
      <c r="U20" s="135">
        <v>56249</v>
      </c>
      <c r="V20" s="133">
        <v>2.07E-2</v>
      </c>
      <c r="W20" s="133">
        <v>2.7E-2</v>
      </c>
      <c r="X20" t="s">
        <v>620</v>
      </c>
      <c r="Y20"/>
      <c r="Z20" s="130">
        <v>369912930.20999998</v>
      </c>
      <c r="AA20" s="130">
        <v>1</v>
      </c>
      <c r="AB20" s="130">
        <v>109.4</v>
      </c>
      <c r="AC20" s="130"/>
      <c r="AD20" s="130">
        <v>404684.74565</v>
      </c>
      <c r="AE20" s="132"/>
      <c r="AF20" s="132"/>
      <c r="AG20"/>
      <c r="AH20" s="133">
        <v>6.7660999999999999E-2</v>
      </c>
      <c r="AI20" s="133">
        <v>0.148613</v>
      </c>
      <c r="AJ20" s="133">
        <v>2.0739999999999999E-3</v>
      </c>
    </row>
    <row r="21" spans="1:36" x14ac:dyDescent="0.2">
      <c r="A21">
        <v>316</v>
      </c>
      <c r="B21">
        <v>316</v>
      </c>
      <c r="C21" t="s">
        <v>1342</v>
      </c>
      <c r="D21">
        <v>520027293</v>
      </c>
      <c r="E21" t="s">
        <v>429</v>
      </c>
      <c r="F21" t="s">
        <v>1343</v>
      </c>
      <c r="G21" t="s">
        <v>1344</v>
      </c>
      <c r="H21" t="s">
        <v>76</v>
      </c>
      <c r="I21" t="s">
        <v>229</v>
      </c>
      <c r="J21" t="s">
        <v>53</v>
      </c>
      <c r="K21" t="s">
        <v>53</v>
      </c>
      <c r="L21" t="s">
        <v>805</v>
      </c>
      <c r="M21" t="s">
        <v>311</v>
      </c>
      <c r="N21" t="s">
        <v>156</v>
      </c>
      <c r="O21" t="s">
        <v>62</v>
      </c>
      <c r="P21" t="s">
        <v>1217</v>
      </c>
      <c r="Q21" t="s">
        <v>70</v>
      </c>
      <c r="R21" t="s">
        <v>57</v>
      </c>
      <c r="S21" t="s">
        <v>1218</v>
      </c>
      <c r="T21" s="130">
        <v>11.29</v>
      </c>
      <c r="U21" s="135">
        <v>55153</v>
      </c>
      <c r="V21" s="133">
        <v>3.2899999999999999E-2</v>
      </c>
      <c r="W21" s="133">
        <v>2.7699999999999999E-2</v>
      </c>
      <c r="X21" t="s">
        <v>620</v>
      </c>
      <c r="Y21"/>
      <c r="Z21" s="130">
        <v>59894000</v>
      </c>
      <c r="AA21" s="130">
        <v>1</v>
      </c>
      <c r="AB21" s="130">
        <v>109.97</v>
      </c>
      <c r="AC21" s="130"/>
      <c r="AD21" s="130">
        <v>65865.431800000006</v>
      </c>
      <c r="AE21" s="132"/>
      <c r="AF21" s="132"/>
      <c r="AG21"/>
      <c r="AH21" s="133">
        <v>0.11978800000000001</v>
      </c>
      <c r="AI21" s="133">
        <v>2.4187E-2</v>
      </c>
      <c r="AJ21" s="133">
        <v>3.3700000000000001E-4</v>
      </c>
    </row>
    <row r="22" spans="1:36" x14ac:dyDescent="0.2">
      <c r="A22">
        <v>316</v>
      </c>
      <c r="B22">
        <v>316</v>
      </c>
      <c r="C22" t="s">
        <v>1345</v>
      </c>
      <c r="D22">
        <v>513436394</v>
      </c>
      <c r="E22" t="s">
        <v>429</v>
      </c>
      <c r="F22" t="s">
        <v>1346</v>
      </c>
      <c r="G22" t="s">
        <v>1347</v>
      </c>
      <c r="H22" t="s">
        <v>76</v>
      </c>
      <c r="I22" t="s">
        <v>229</v>
      </c>
      <c r="J22" t="s">
        <v>53</v>
      </c>
      <c r="K22" t="s">
        <v>53</v>
      </c>
      <c r="L22" t="s">
        <v>805</v>
      </c>
      <c r="M22" t="s">
        <v>311</v>
      </c>
      <c r="N22" t="s">
        <v>258</v>
      </c>
      <c r="O22" t="s">
        <v>62</v>
      </c>
      <c r="P22" t="s">
        <v>1217</v>
      </c>
      <c r="Q22" t="s">
        <v>70</v>
      </c>
      <c r="R22" t="s">
        <v>57</v>
      </c>
      <c r="S22" t="s">
        <v>1218</v>
      </c>
      <c r="T22" s="130">
        <v>4.79</v>
      </c>
      <c r="U22" s="135">
        <v>48760</v>
      </c>
      <c r="V22" s="133">
        <v>2.9499999999999998E-2</v>
      </c>
      <c r="W22" s="133">
        <v>2.5100000000000001E-2</v>
      </c>
      <c r="X22" t="s">
        <v>620</v>
      </c>
      <c r="Y22"/>
      <c r="Z22" s="130">
        <v>171483883.38</v>
      </c>
      <c r="AA22" s="130">
        <v>1</v>
      </c>
      <c r="AB22" s="130">
        <v>121.01</v>
      </c>
      <c r="AC22" s="130"/>
      <c r="AD22" s="130">
        <v>207512.64728</v>
      </c>
      <c r="AE22" s="132"/>
      <c r="AF22" s="132"/>
      <c r="AG22"/>
      <c r="AH22" s="133">
        <v>0.120689</v>
      </c>
      <c r="AI22" s="133">
        <v>7.6204999999999995E-2</v>
      </c>
      <c r="AJ22" s="133">
        <v>1.0629999999999999E-3</v>
      </c>
    </row>
    <row r="23" spans="1:36" x14ac:dyDescent="0.2">
      <c r="A23">
        <v>316</v>
      </c>
      <c r="B23">
        <v>316</v>
      </c>
      <c r="C23" t="s">
        <v>1336</v>
      </c>
      <c r="D23">
        <v>510960719</v>
      </c>
      <c r="E23" t="s">
        <v>429</v>
      </c>
      <c r="F23" t="s">
        <v>1348</v>
      </c>
      <c r="G23" t="s">
        <v>1349</v>
      </c>
      <c r="H23" t="s">
        <v>76</v>
      </c>
      <c r="I23" t="s">
        <v>229</v>
      </c>
      <c r="J23" t="s">
        <v>53</v>
      </c>
      <c r="K23" t="s">
        <v>53</v>
      </c>
      <c r="L23" t="s">
        <v>805</v>
      </c>
      <c r="M23" t="s">
        <v>311</v>
      </c>
      <c r="N23" t="s">
        <v>635</v>
      </c>
      <c r="O23" t="s">
        <v>62</v>
      </c>
      <c r="P23" t="s">
        <v>1339</v>
      </c>
      <c r="Q23" t="s">
        <v>70</v>
      </c>
      <c r="R23" t="s">
        <v>57</v>
      </c>
      <c r="S23" t="s">
        <v>1218</v>
      </c>
      <c r="T23" s="130">
        <v>1.71</v>
      </c>
      <c r="U23" s="135">
        <v>46934</v>
      </c>
      <c r="V23" s="133">
        <v>1.77E-2</v>
      </c>
      <c r="W23" s="133">
        <v>2.9100000000000001E-2</v>
      </c>
      <c r="X23" t="s">
        <v>620</v>
      </c>
      <c r="Y23"/>
      <c r="Z23" s="130">
        <v>44482500.020000003</v>
      </c>
      <c r="AA23" s="130">
        <v>1</v>
      </c>
      <c r="AB23" s="130">
        <v>116.94</v>
      </c>
      <c r="AC23" s="130"/>
      <c r="AD23" s="130">
        <v>52017.835520000001</v>
      </c>
      <c r="AE23" s="132"/>
      <c r="AF23" s="132"/>
      <c r="AG23"/>
      <c r="AH23" s="133">
        <v>1.8286E-2</v>
      </c>
      <c r="AI23" s="133">
        <v>1.9102000000000001E-2</v>
      </c>
      <c r="AJ23" s="133">
        <v>2.6600000000000001E-4</v>
      </c>
    </row>
    <row r="24" spans="1:36" x14ac:dyDescent="0.2">
      <c r="A24">
        <v>316</v>
      </c>
      <c r="B24">
        <v>316</v>
      </c>
      <c r="C24" t="s">
        <v>1219</v>
      </c>
      <c r="D24">
        <v>520000118</v>
      </c>
      <c r="E24" t="s">
        <v>429</v>
      </c>
      <c r="F24" t="s">
        <v>1350</v>
      </c>
      <c r="G24" t="s">
        <v>1351</v>
      </c>
      <c r="H24" t="s">
        <v>76</v>
      </c>
      <c r="I24" t="s">
        <v>229</v>
      </c>
      <c r="J24" t="s">
        <v>53</v>
      </c>
      <c r="K24" t="s">
        <v>53</v>
      </c>
      <c r="L24" t="s">
        <v>805</v>
      </c>
      <c r="M24" t="s">
        <v>311</v>
      </c>
      <c r="N24" t="s">
        <v>256</v>
      </c>
      <c r="O24" t="s">
        <v>62</v>
      </c>
      <c r="P24" t="s">
        <v>1217</v>
      </c>
      <c r="Q24" t="s">
        <v>70</v>
      </c>
      <c r="R24" t="s">
        <v>57</v>
      </c>
      <c r="S24" t="s">
        <v>1218</v>
      </c>
      <c r="T24" s="130">
        <v>2.5499999999999998</v>
      </c>
      <c r="U24" s="135">
        <v>47819</v>
      </c>
      <c r="V24" s="133">
        <v>1.7500000000000002E-2</v>
      </c>
      <c r="W24" s="133">
        <v>2.5700000000000001E-2</v>
      </c>
      <c r="X24" t="s">
        <v>620</v>
      </c>
      <c r="Y24"/>
      <c r="Z24" s="130">
        <v>28577447.309999999</v>
      </c>
      <c r="AA24" s="130">
        <v>1</v>
      </c>
      <c r="AB24" s="130">
        <v>117.2</v>
      </c>
      <c r="AC24" s="130"/>
      <c r="AD24" s="130">
        <v>33492.768250000001</v>
      </c>
      <c r="AE24" s="132"/>
      <c r="AF24" s="132"/>
      <c r="AG24"/>
      <c r="AH24" s="133">
        <v>1.2819000000000001E-2</v>
      </c>
      <c r="AI24" s="133">
        <v>1.2298999999999999E-2</v>
      </c>
      <c r="AJ24" s="133">
        <v>1.7100000000000001E-4</v>
      </c>
    </row>
    <row r="25" spans="1:36" x14ac:dyDescent="0.2">
      <c r="A25">
        <v>316</v>
      </c>
      <c r="B25">
        <v>316</v>
      </c>
      <c r="C25" t="s">
        <v>1336</v>
      </c>
      <c r="D25">
        <v>510960719</v>
      </c>
      <c r="E25" t="s">
        <v>429</v>
      </c>
      <c r="F25" t="s">
        <v>1352</v>
      </c>
      <c r="G25" t="s">
        <v>1353</v>
      </c>
      <c r="H25" t="s">
        <v>76</v>
      </c>
      <c r="I25" t="s">
        <v>229</v>
      </c>
      <c r="J25" t="s">
        <v>53</v>
      </c>
      <c r="K25" t="s">
        <v>53</v>
      </c>
      <c r="L25" t="s">
        <v>805</v>
      </c>
      <c r="M25" t="s">
        <v>311</v>
      </c>
      <c r="N25" t="s">
        <v>635</v>
      </c>
      <c r="O25" t="s">
        <v>62</v>
      </c>
      <c r="P25" t="s">
        <v>1339</v>
      </c>
      <c r="Q25" t="s">
        <v>70</v>
      </c>
      <c r="R25" t="s">
        <v>57</v>
      </c>
      <c r="S25" t="s">
        <v>1218</v>
      </c>
      <c r="T25" s="130">
        <v>11.71</v>
      </c>
      <c r="U25" s="135">
        <v>53329</v>
      </c>
      <c r="V25" s="133">
        <v>3.6700000000000003E-2</v>
      </c>
      <c r="W25" s="133">
        <v>3.0800000000000001E-2</v>
      </c>
      <c r="X25" t="s">
        <v>620</v>
      </c>
      <c r="Y25"/>
      <c r="Z25" s="130">
        <v>87956000</v>
      </c>
      <c r="AA25" s="130">
        <v>1</v>
      </c>
      <c r="AB25" s="130">
        <v>112.94</v>
      </c>
      <c r="AC25" s="130"/>
      <c r="AD25" s="130">
        <v>99337.506399999998</v>
      </c>
      <c r="AE25" s="132"/>
      <c r="AF25" s="132"/>
      <c r="AG25"/>
      <c r="AH25" s="133">
        <v>1.7249E-2</v>
      </c>
      <c r="AI25" s="133">
        <v>3.6478999999999998E-2</v>
      </c>
      <c r="AJ25" s="133">
        <v>5.0900000000000001E-4</v>
      </c>
    </row>
    <row r="26" spans="1:36" x14ac:dyDescent="0.2">
      <c r="A26">
        <v>316</v>
      </c>
      <c r="B26">
        <v>316</v>
      </c>
      <c r="C26" t="s">
        <v>1219</v>
      </c>
      <c r="D26">
        <v>520000118</v>
      </c>
      <c r="E26" t="s">
        <v>429</v>
      </c>
      <c r="F26" t="s">
        <v>1354</v>
      </c>
      <c r="G26" t="s">
        <v>1355</v>
      </c>
      <c r="H26" t="s">
        <v>76</v>
      </c>
      <c r="I26" t="s">
        <v>229</v>
      </c>
      <c r="J26" t="s">
        <v>53</v>
      </c>
      <c r="K26" t="s">
        <v>53</v>
      </c>
      <c r="L26" t="s">
        <v>805</v>
      </c>
      <c r="M26" t="s">
        <v>311</v>
      </c>
      <c r="N26" t="s">
        <v>256</v>
      </c>
      <c r="O26" t="s">
        <v>62</v>
      </c>
      <c r="P26" t="s">
        <v>1217</v>
      </c>
      <c r="Q26" t="s">
        <v>70</v>
      </c>
      <c r="R26" t="s">
        <v>57</v>
      </c>
      <c r="S26" t="s">
        <v>1218</v>
      </c>
      <c r="T26" s="130">
        <v>1.55</v>
      </c>
      <c r="U26" s="135">
        <v>46872</v>
      </c>
      <c r="V26" s="133">
        <v>6.0000000000000001E-3</v>
      </c>
      <c r="W26" s="133">
        <v>2.69E-2</v>
      </c>
      <c r="X26" t="s">
        <v>620</v>
      </c>
      <c r="Y26"/>
      <c r="Z26" s="130">
        <v>42417216.07</v>
      </c>
      <c r="AA26" s="130">
        <v>1</v>
      </c>
      <c r="AB26" s="130">
        <v>116.21</v>
      </c>
      <c r="AC26" s="130"/>
      <c r="AD26" s="130">
        <v>49293.04679</v>
      </c>
      <c r="AE26" s="132"/>
      <c r="AF26" s="132"/>
      <c r="AG26"/>
      <c r="AH26" s="133">
        <v>6.3570000000000002E-2</v>
      </c>
      <c r="AI26" s="133">
        <v>1.8102E-2</v>
      </c>
      <c r="AJ26" s="133">
        <v>2.52E-4</v>
      </c>
    </row>
    <row r="27" spans="1:36" x14ac:dyDescent="0.2">
      <c r="A27">
        <v>316</v>
      </c>
      <c r="B27">
        <v>316</v>
      </c>
      <c r="C27" t="s">
        <v>1292</v>
      </c>
      <c r="D27">
        <v>520032046</v>
      </c>
      <c r="E27" t="s">
        <v>429</v>
      </c>
      <c r="F27" t="s">
        <v>1356</v>
      </c>
      <c r="G27" t="s">
        <v>1357</v>
      </c>
      <c r="H27" t="s">
        <v>76</v>
      </c>
      <c r="I27" t="s">
        <v>229</v>
      </c>
      <c r="J27" t="s">
        <v>53</v>
      </c>
      <c r="K27" t="s">
        <v>53</v>
      </c>
      <c r="L27" t="s">
        <v>805</v>
      </c>
      <c r="M27" t="s">
        <v>311</v>
      </c>
      <c r="N27" t="s">
        <v>256</v>
      </c>
      <c r="O27" t="s">
        <v>62</v>
      </c>
      <c r="P27" t="s">
        <v>1213</v>
      </c>
      <c r="Q27" t="s">
        <v>65</v>
      </c>
      <c r="R27" t="s">
        <v>57</v>
      </c>
      <c r="S27" t="s">
        <v>1218</v>
      </c>
      <c r="T27" s="130">
        <v>2.95</v>
      </c>
      <c r="U27" s="135">
        <v>47950</v>
      </c>
      <c r="V27" s="133">
        <v>1E-3</v>
      </c>
      <c r="W27" s="133">
        <v>2.5499999999999998E-2</v>
      </c>
      <c r="X27" t="s">
        <v>620</v>
      </c>
      <c r="Y27"/>
      <c r="Z27" s="130">
        <v>64276547.049999997</v>
      </c>
      <c r="AA27" s="130">
        <v>1</v>
      </c>
      <c r="AB27" s="130">
        <v>106.57</v>
      </c>
      <c r="AC27" s="130"/>
      <c r="AD27" s="130">
        <v>68499.516189999995</v>
      </c>
      <c r="AE27" s="132"/>
      <c r="AF27" s="132"/>
      <c r="AG27"/>
      <c r="AH27" s="133">
        <v>2.8808E-2</v>
      </c>
      <c r="AI27" s="133">
        <v>2.5155E-2</v>
      </c>
      <c r="AJ27" s="133">
        <v>3.5100000000000002E-4</v>
      </c>
    </row>
    <row r="28" spans="1:36" x14ac:dyDescent="0.2">
      <c r="A28">
        <v>316</v>
      </c>
      <c r="B28">
        <v>316</v>
      </c>
      <c r="C28" t="s">
        <v>1219</v>
      </c>
      <c r="D28">
        <v>520000118</v>
      </c>
      <c r="E28" t="s">
        <v>429</v>
      </c>
      <c r="F28" t="s">
        <v>1358</v>
      </c>
      <c r="G28" t="s">
        <v>1359</v>
      </c>
      <c r="H28" t="s">
        <v>76</v>
      </c>
      <c r="I28" t="s">
        <v>229</v>
      </c>
      <c r="J28" t="s">
        <v>53</v>
      </c>
      <c r="K28" t="s">
        <v>53</v>
      </c>
      <c r="L28" t="s">
        <v>805</v>
      </c>
      <c r="M28" t="s">
        <v>311</v>
      </c>
      <c r="N28" t="s">
        <v>256</v>
      </c>
      <c r="O28" t="s">
        <v>62</v>
      </c>
      <c r="P28" t="s">
        <v>1333</v>
      </c>
      <c r="Q28" t="s">
        <v>65</v>
      </c>
      <c r="R28" t="s">
        <v>57</v>
      </c>
      <c r="S28" t="s">
        <v>1218</v>
      </c>
      <c r="T28" s="130">
        <v>2.99</v>
      </c>
      <c r="U28" s="135">
        <v>47086</v>
      </c>
      <c r="V28" s="133">
        <v>3.09E-2</v>
      </c>
      <c r="W28" s="133">
        <v>2.8899999999999999E-2</v>
      </c>
      <c r="X28" t="s">
        <v>620</v>
      </c>
      <c r="Y28"/>
      <c r="Z28" s="130">
        <v>26850000</v>
      </c>
      <c r="AA28" s="130">
        <v>1</v>
      </c>
      <c r="AB28" s="130">
        <v>113.64</v>
      </c>
      <c r="AC28" s="130"/>
      <c r="AD28" s="130">
        <v>30512.34</v>
      </c>
      <c r="AE28" s="132"/>
      <c r="AF28" s="132"/>
      <c r="AG28"/>
      <c r="AH28" s="133">
        <v>2.8263E-2</v>
      </c>
      <c r="AI28" s="133">
        <v>1.1205E-2</v>
      </c>
      <c r="AJ28" s="133">
        <v>1.56E-4</v>
      </c>
    </row>
    <row r="29" spans="1:36" x14ac:dyDescent="0.2">
      <c r="A29">
        <v>316</v>
      </c>
      <c r="B29">
        <v>316</v>
      </c>
      <c r="C29" t="s">
        <v>1336</v>
      </c>
      <c r="D29">
        <v>510960719</v>
      </c>
      <c r="E29" t="s">
        <v>429</v>
      </c>
      <c r="F29" t="s">
        <v>1360</v>
      </c>
      <c r="G29" t="s">
        <v>1361</v>
      </c>
      <c r="H29" t="s">
        <v>76</v>
      </c>
      <c r="I29" t="s">
        <v>229</v>
      </c>
      <c r="J29" t="s">
        <v>53</v>
      </c>
      <c r="K29" t="s">
        <v>53</v>
      </c>
      <c r="L29" t="s">
        <v>805</v>
      </c>
      <c r="M29" t="s">
        <v>311</v>
      </c>
      <c r="N29" t="s">
        <v>635</v>
      </c>
      <c r="O29" t="s">
        <v>62</v>
      </c>
      <c r="P29" t="s">
        <v>1339</v>
      </c>
      <c r="Q29" t="s">
        <v>70</v>
      </c>
      <c r="R29" t="s">
        <v>57</v>
      </c>
      <c r="S29" t="s">
        <v>1218</v>
      </c>
      <c r="T29" s="130">
        <v>7.02</v>
      </c>
      <c r="U29" s="135">
        <v>48775</v>
      </c>
      <c r="V29" s="133">
        <v>2.7900000000000001E-2</v>
      </c>
      <c r="W29" s="133">
        <v>2.8199999999999999E-2</v>
      </c>
      <c r="X29" t="s">
        <v>620</v>
      </c>
      <c r="Y29"/>
      <c r="Z29" s="130">
        <v>21878000</v>
      </c>
      <c r="AA29" s="130">
        <v>1</v>
      </c>
      <c r="AB29" s="130">
        <v>101.52</v>
      </c>
      <c r="AC29" s="130"/>
      <c r="AD29" s="130">
        <v>22210.545600000001</v>
      </c>
      <c r="AE29" s="132"/>
      <c r="AF29" s="132"/>
      <c r="AG29"/>
      <c r="AH29" s="133">
        <v>4.3756000000000003E-2</v>
      </c>
      <c r="AI29" s="133">
        <v>8.1560000000000001E-3</v>
      </c>
      <c r="AJ29" s="133">
        <v>1.13E-4</v>
      </c>
    </row>
    <row r="30" spans="1:36" x14ac:dyDescent="0.2">
      <c r="A30">
        <v>316</v>
      </c>
      <c r="B30">
        <v>316</v>
      </c>
      <c r="C30" t="s">
        <v>1289</v>
      </c>
      <c r="D30">
        <v>520000472</v>
      </c>
      <c r="E30" t="s">
        <v>429</v>
      </c>
      <c r="F30" t="s">
        <v>1362</v>
      </c>
      <c r="G30" t="s">
        <v>1363</v>
      </c>
      <c r="H30" t="s">
        <v>76</v>
      </c>
      <c r="I30" t="s">
        <v>229</v>
      </c>
      <c r="J30" t="s">
        <v>53</v>
      </c>
      <c r="K30" t="s">
        <v>53</v>
      </c>
      <c r="L30" t="s">
        <v>805</v>
      </c>
      <c r="M30" t="s">
        <v>311</v>
      </c>
      <c r="N30" t="s">
        <v>156</v>
      </c>
      <c r="O30" t="s">
        <v>62</v>
      </c>
      <c r="P30" t="s">
        <v>1213</v>
      </c>
      <c r="Q30" t="s">
        <v>65</v>
      </c>
      <c r="R30" t="s">
        <v>57</v>
      </c>
      <c r="S30" t="s">
        <v>1218</v>
      </c>
      <c r="T30" s="130">
        <v>2.57</v>
      </c>
      <c r="U30" s="135">
        <v>47220</v>
      </c>
      <c r="V30" s="133">
        <v>3.85E-2</v>
      </c>
      <c r="W30" s="133">
        <v>2.58E-2</v>
      </c>
      <c r="X30" t="s">
        <v>620</v>
      </c>
      <c r="Y30"/>
      <c r="Z30" s="130">
        <v>164388087.13999999</v>
      </c>
      <c r="AA30" s="130">
        <v>1</v>
      </c>
      <c r="AB30" s="130">
        <v>123.26</v>
      </c>
      <c r="AC30" s="130">
        <v>3780.0823799999998</v>
      </c>
      <c r="AD30" s="130">
        <v>206404.83859</v>
      </c>
      <c r="AE30" s="132"/>
      <c r="AF30" s="132"/>
      <c r="AG30"/>
      <c r="AH30" s="133">
        <v>6.5049999999999997E-2</v>
      </c>
      <c r="AI30" s="133">
        <v>7.5798000000000004E-2</v>
      </c>
      <c r="AJ30" s="133">
        <v>1.057E-3</v>
      </c>
    </row>
    <row r="31" spans="1:36" x14ac:dyDescent="0.2">
      <c r="A31">
        <v>316</v>
      </c>
      <c r="B31">
        <v>316</v>
      </c>
      <c r="C31" t="s">
        <v>1292</v>
      </c>
      <c r="D31">
        <v>520032046</v>
      </c>
      <c r="E31" t="s">
        <v>429</v>
      </c>
      <c r="F31" t="s">
        <v>1364</v>
      </c>
      <c r="G31" t="s">
        <v>1365</v>
      </c>
      <c r="H31" t="s">
        <v>76</v>
      </c>
      <c r="I31" t="s">
        <v>229</v>
      </c>
      <c r="J31" t="s">
        <v>53</v>
      </c>
      <c r="K31" t="s">
        <v>53</v>
      </c>
      <c r="L31" t="s">
        <v>805</v>
      </c>
      <c r="M31" t="s">
        <v>311</v>
      </c>
      <c r="N31" t="s">
        <v>256</v>
      </c>
      <c r="O31" t="s">
        <v>62</v>
      </c>
      <c r="P31" t="s">
        <v>1213</v>
      </c>
      <c r="Q31" t="s">
        <v>65</v>
      </c>
      <c r="R31" t="s">
        <v>57</v>
      </c>
      <c r="S31" t="s">
        <v>1218</v>
      </c>
      <c r="T31" s="130">
        <v>3.95</v>
      </c>
      <c r="U31" s="135">
        <v>48938</v>
      </c>
      <c r="V31" s="133">
        <v>1.9900000000000001E-2</v>
      </c>
      <c r="W31" s="133">
        <v>2.5399999999999999E-2</v>
      </c>
      <c r="X31" t="s">
        <v>620</v>
      </c>
      <c r="Y31"/>
      <c r="Z31" s="130">
        <v>37620000</v>
      </c>
      <c r="AA31" s="130">
        <v>1</v>
      </c>
      <c r="AB31" s="130">
        <v>105.83</v>
      </c>
      <c r="AC31" s="132"/>
      <c r="AD31" s="130">
        <v>39813.245999999999</v>
      </c>
      <c r="AE31" s="132"/>
      <c r="AF31" s="132"/>
      <c r="AG31"/>
      <c r="AH31" s="133">
        <v>1.5481E-2</v>
      </c>
      <c r="AI31" s="133">
        <v>1.4619999999999999E-2</v>
      </c>
      <c r="AJ31" s="133">
        <v>2.04E-4</v>
      </c>
    </row>
    <row r="32" spans="1:36" x14ac:dyDescent="0.2">
      <c r="A32">
        <v>316</v>
      </c>
      <c r="B32">
        <v>316</v>
      </c>
      <c r="C32" t="s">
        <v>1292</v>
      </c>
      <c r="D32">
        <v>520032046</v>
      </c>
      <c r="E32" t="s">
        <v>429</v>
      </c>
      <c r="F32" t="s">
        <v>1366</v>
      </c>
      <c r="G32" t="s">
        <v>1367</v>
      </c>
      <c r="H32" t="s">
        <v>76</v>
      </c>
      <c r="I32" t="s">
        <v>229</v>
      </c>
      <c r="J32" t="s">
        <v>53</v>
      </c>
      <c r="K32" t="s">
        <v>53</v>
      </c>
      <c r="L32" t="s">
        <v>805</v>
      </c>
      <c r="M32" t="s">
        <v>311</v>
      </c>
      <c r="N32" t="s">
        <v>256</v>
      </c>
      <c r="O32" t="s">
        <v>62</v>
      </c>
      <c r="P32" t="s">
        <v>1213</v>
      </c>
      <c r="Q32" t="s">
        <v>65</v>
      </c>
      <c r="R32" t="s">
        <v>57</v>
      </c>
      <c r="S32" t="s">
        <v>1218</v>
      </c>
      <c r="T32" s="130">
        <v>3.05</v>
      </c>
      <c r="U32" s="135">
        <v>47048</v>
      </c>
      <c r="V32" s="133">
        <v>1E-3</v>
      </c>
      <c r="W32" s="133">
        <v>2.53E-2</v>
      </c>
      <c r="X32" t="s">
        <v>620</v>
      </c>
      <c r="Y32"/>
      <c r="Z32" s="130">
        <v>22194571</v>
      </c>
      <c r="AA32" s="130">
        <v>1</v>
      </c>
      <c r="AB32" s="130">
        <v>107.76</v>
      </c>
      <c r="AC32" s="132"/>
      <c r="AD32" s="130">
        <v>23916.869709999999</v>
      </c>
      <c r="AE32" s="132"/>
      <c r="AF32" s="132"/>
      <c r="AG32"/>
      <c r="AH32" s="133">
        <v>6.5719999999999997E-3</v>
      </c>
      <c r="AI32" s="133">
        <v>8.7829999999999991E-3</v>
      </c>
      <c r="AJ32" s="133">
        <v>1.22E-4</v>
      </c>
    </row>
    <row r="33" spans="1:36" x14ac:dyDescent="0.2">
      <c r="A33">
        <v>316</v>
      </c>
      <c r="B33">
        <v>316</v>
      </c>
      <c r="C33" t="s">
        <v>1317</v>
      </c>
      <c r="D33">
        <v>520018078</v>
      </c>
      <c r="E33" t="s">
        <v>429</v>
      </c>
      <c r="F33" t="s">
        <v>1368</v>
      </c>
      <c r="G33" t="s">
        <v>1369</v>
      </c>
      <c r="H33" t="s">
        <v>76</v>
      </c>
      <c r="I33" t="s">
        <v>229</v>
      </c>
      <c r="J33" t="s">
        <v>53</v>
      </c>
      <c r="K33" t="s">
        <v>53</v>
      </c>
      <c r="L33" t="s">
        <v>805</v>
      </c>
      <c r="M33" t="s">
        <v>311</v>
      </c>
      <c r="N33" t="s">
        <v>256</v>
      </c>
      <c r="O33" t="s">
        <v>62</v>
      </c>
      <c r="P33" t="s">
        <v>1217</v>
      </c>
      <c r="Q33" t="s">
        <v>70</v>
      </c>
      <c r="R33" t="s">
        <v>57</v>
      </c>
      <c r="S33" t="s">
        <v>1218</v>
      </c>
      <c r="T33" s="130">
        <v>4.1399999999999997</v>
      </c>
      <c r="U33" s="135">
        <v>47447</v>
      </c>
      <c r="V33" s="133">
        <v>1E-3</v>
      </c>
      <c r="W33" s="133">
        <v>2.53E-2</v>
      </c>
      <c r="X33" t="s">
        <v>620</v>
      </c>
      <c r="Y33"/>
      <c r="Z33" s="130">
        <v>135267142</v>
      </c>
      <c r="AA33" s="130">
        <v>1</v>
      </c>
      <c r="AB33" s="130">
        <v>104.89</v>
      </c>
      <c r="AC33" s="132"/>
      <c r="AD33" s="130">
        <v>141881.70524000001</v>
      </c>
      <c r="AE33" s="132"/>
      <c r="AF33" s="132"/>
      <c r="AG33"/>
      <c r="AH33" s="133">
        <v>3.1545999999999998E-2</v>
      </c>
      <c r="AI33" s="133">
        <v>5.2102999999999997E-2</v>
      </c>
      <c r="AJ33" s="133">
        <v>7.27E-4</v>
      </c>
    </row>
    <row r="34" spans="1:36" x14ac:dyDescent="0.2">
      <c r="A34">
        <v>316</v>
      </c>
      <c r="B34">
        <v>316</v>
      </c>
      <c r="C34" t="s">
        <v>1219</v>
      </c>
      <c r="D34">
        <v>520000118</v>
      </c>
      <c r="E34" t="s">
        <v>429</v>
      </c>
      <c r="F34" t="s">
        <v>1370</v>
      </c>
      <c r="G34" t="s">
        <v>1371</v>
      </c>
      <c r="H34" t="s">
        <v>76</v>
      </c>
      <c r="I34" t="s">
        <v>229</v>
      </c>
      <c r="J34" t="s">
        <v>53</v>
      </c>
      <c r="K34" t="s">
        <v>53</v>
      </c>
      <c r="L34" t="s">
        <v>805</v>
      </c>
      <c r="M34" t="s">
        <v>311</v>
      </c>
      <c r="N34" t="s">
        <v>256</v>
      </c>
      <c r="O34" t="s">
        <v>62</v>
      </c>
      <c r="P34" t="s">
        <v>1333</v>
      </c>
      <c r="Q34" t="s">
        <v>65</v>
      </c>
      <c r="R34" t="s">
        <v>57</v>
      </c>
      <c r="S34" t="s">
        <v>1218</v>
      </c>
      <c r="T34" s="130">
        <v>0.88</v>
      </c>
      <c r="U34" s="135">
        <v>46251</v>
      </c>
      <c r="V34" s="133">
        <v>2.9700000000000001E-2</v>
      </c>
      <c r="W34" s="133">
        <v>3.5099999999999999E-2</v>
      </c>
      <c r="X34" t="s">
        <v>620</v>
      </c>
      <c r="Y34"/>
      <c r="Z34" s="130">
        <v>19050000</v>
      </c>
      <c r="AA34" s="130">
        <v>1</v>
      </c>
      <c r="AB34" s="130">
        <v>118.52</v>
      </c>
      <c r="AC34" s="132"/>
      <c r="AD34" s="130">
        <v>22578.06</v>
      </c>
      <c r="AE34" s="132"/>
      <c r="AF34" s="132"/>
      <c r="AG34"/>
      <c r="AH34" s="133">
        <v>2.7213999999999999E-2</v>
      </c>
      <c r="AI34" s="133">
        <v>8.2909999999999998E-3</v>
      </c>
      <c r="AJ34" s="133">
        <v>1.15E-4</v>
      </c>
    </row>
    <row r="35" spans="1:36" x14ac:dyDescent="0.2">
      <c r="A35">
        <v>316</v>
      </c>
      <c r="B35">
        <v>316</v>
      </c>
      <c r="C35" t="s">
        <v>1372</v>
      </c>
      <c r="D35">
        <v>513893123</v>
      </c>
      <c r="E35" t="s">
        <v>429</v>
      </c>
      <c r="F35" t="s">
        <v>1373</v>
      </c>
      <c r="G35" t="s">
        <v>1374</v>
      </c>
      <c r="H35" t="s">
        <v>76</v>
      </c>
      <c r="I35" t="s">
        <v>229</v>
      </c>
      <c r="J35" t="s">
        <v>53</v>
      </c>
      <c r="K35" t="s">
        <v>53</v>
      </c>
      <c r="L35" t="s">
        <v>805</v>
      </c>
      <c r="M35" t="s">
        <v>311</v>
      </c>
      <c r="N35" t="s">
        <v>633</v>
      </c>
      <c r="O35" t="s">
        <v>62</v>
      </c>
      <c r="P35" t="s">
        <v>1339</v>
      </c>
      <c r="Q35" t="s">
        <v>70</v>
      </c>
      <c r="R35" t="s">
        <v>57</v>
      </c>
      <c r="S35" t="s">
        <v>1218</v>
      </c>
      <c r="T35" s="130">
        <v>0.98</v>
      </c>
      <c r="U35" s="135">
        <v>46477</v>
      </c>
      <c r="V35" s="133">
        <v>3.5400000000000001E-2</v>
      </c>
      <c r="W35" s="133">
        <v>4.0800000000000003E-2</v>
      </c>
      <c r="X35" t="s">
        <v>620</v>
      </c>
      <c r="Y35"/>
      <c r="Z35" s="130">
        <v>10540157.26</v>
      </c>
      <c r="AA35" s="130">
        <v>1</v>
      </c>
      <c r="AB35" s="130">
        <v>109.63</v>
      </c>
      <c r="AC35" s="132"/>
      <c r="AD35" s="130">
        <v>11555.1744</v>
      </c>
      <c r="AE35" s="132"/>
      <c r="AF35" s="132"/>
      <c r="AG35"/>
      <c r="AH35" s="133">
        <v>1.2581E-2</v>
      </c>
      <c r="AI35" s="133">
        <v>4.2430000000000002E-3</v>
      </c>
      <c r="AJ35" s="133">
        <v>5.8999999999999998E-5</v>
      </c>
    </row>
    <row r="36" spans="1:36" x14ac:dyDescent="0.2">
      <c r="A36">
        <v>316</v>
      </c>
      <c r="B36">
        <v>316</v>
      </c>
      <c r="C36" t="s">
        <v>1292</v>
      </c>
      <c r="D36">
        <v>520032046</v>
      </c>
      <c r="E36" t="s">
        <v>429</v>
      </c>
      <c r="F36" t="s">
        <v>1375</v>
      </c>
      <c r="G36" t="s">
        <v>1376</v>
      </c>
      <c r="H36" t="s">
        <v>76</v>
      </c>
      <c r="I36" t="s">
        <v>229</v>
      </c>
      <c r="J36" t="s">
        <v>53</v>
      </c>
      <c r="K36" t="s">
        <v>53</v>
      </c>
      <c r="L36" t="s">
        <v>805</v>
      </c>
      <c r="M36" t="s">
        <v>311</v>
      </c>
      <c r="N36" t="s">
        <v>256</v>
      </c>
      <c r="O36" t="s">
        <v>62</v>
      </c>
      <c r="P36" t="s">
        <v>1213</v>
      </c>
      <c r="Q36" t="s">
        <v>65</v>
      </c>
      <c r="R36" t="s">
        <v>57</v>
      </c>
      <c r="S36" t="s">
        <v>1218</v>
      </c>
      <c r="T36" s="130">
        <v>4.7300000000000004</v>
      </c>
      <c r="U36" s="135">
        <v>47665</v>
      </c>
      <c r="V36" s="133">
        <v>2E-3</v>
      </c>
      <c r="W36" s="133">
        <v>2.5600000000000001E-2</v>
      </c>
      <c r="X36" t="s">
        <v>620</v>
      </c>
      <c r="Y36"/>
      <c r="Z36" s="130">
        <v>1987500</v>
      </c>
      <c r="AA36" s="130">
        <v>1</v>
      </c>
      <c r="AB36" s="130">
        <v>106.44</v>
      </c>
      <c r="AC36" s="132"/>
      <c r="AD36" s="130">
        <v>2115.4949999999999</v>
      </c>
      <c r="AE36" s="132"/>
      <c r="AF36" s="132"/>
      <c r="AG36"/>
      <c r="AH36" s="133">
        <v>5.7399999999999997E-4</v>
      </c>
      <c r="AI36" s="133">
        <v>7.76E-4</v>
      </c>
      <c r="AJ36" s="133">
        <v>1.0000000000000001E-5</v>
      </c>
    </row>
    <row r="37" spans="1:36" x14ac:dyDescent="0.2">
      <c r="A37">
        <v>316</v>
      </c>
      <c r="B37">
        <v>316</v>
      </c>
      <c r="C37" t="s">
        <v>1330</v>
      </c>
      <c r="D37">
        <v>513834200</v>
      </c>
      <c r="E37" t="s">
        <v>429</v>
      </c>
      <c r="F37" t="s">
        <v>1377</v>
      </c>
      <c r="G37" t="s">
        <v>1378</v>
      </c>
      <c r="H37" t="s">
        <v>76</v>
      </c>
      <c r="I37" t="s">
        <v>228</v>
      </c>
      <c r="J37" t="s">
        <v>53</v>
      </c>
      <c r="K37" t="s">
        <v>53</v>
      </c>
      <c r="L37" t="s">
        <v>805</v>
      </c>
      <c r="M37" t="s">
        <v>311</v>
      </c>
      <c r="N37" t="s">
        <v>269</v>
      </c>
      <c r="O37" t="s">
        <v>62</v>
      </c>
      <c r="P37" t="s">
        <v>1379</v>
      </c>
      <c r="Q37" t="s">
        <v>70</v>
      </c>
      <c r="R37" t="s">
        <v>57</v>
      </c>
      <c r="S37" t="s">
        <v>1218</v>
      </c>
      <c r="T37" s="130">
        <v>3.91</v>
      </c>
      <c r="U37" s="135">
        <v>47483</v>
      </c>
      <c r="V37" s="133">
        <v>3.95E-2</v>
      </c>
      <c r="W37" s="133">
        <v>4.3999999999999997E-2</v>
      </c>
      <c r="X37" t="s">
        <v>620</v>
      </c>
      <c r="Y37"/>
      <c r="Z37" s="130">
        <v>19021794</v>
      </c>
      <c r="AA37" s="130">
        <v>1</v>
      </c>
      <c r="AB37" s="130">
        <v>99.43</v>
      </c>
      <c r="AC37" s="132"/>
      <c r="AD37" s="130">
        <v>18913.369770000001</v>
      </c>
      <c r="AE37" s="132"/>
      <c r="AF37" s="132"/>
      <c r="AG37"/>
      <c r="AH37" s="133">
        <v>7.9254000000000005E-2</v>
      </c>
      <c r="AI37" s="133">
        <v>6.9449999999999998E-3</v>
      </c>
      <c r="AJ37" s="133">
        <v>9.6000000000000002E-5</v>
      </c>
    </row>
    <row r="38" spans="1:36" x14ac:dyDescent="0.2">
      <c r="A38">
        <v>316</v>
      </c>
      <c r="B38">
        <v>316</v>
      </c>
      <c r="C38" t="s">
        <v>1301</v>
      </c>
      <c r="D38">
        <v>520029935</v>
      </c>
      <c r="E38" t="s">
        <v>429</v>
      </c>
      <c r="F38" t="s">
        <v>1380</v>
      </c>
      <c r="G38" t="s">
        <v>1381</v>
      </c>
      <c r="H38" t="s">
        <v>76</v>
      </c>
      <c r="I38" t="s">
        <v>229</v>
      </c>
      <c r="J38" t="s">
        <v>53</v>
      </c>
      <c r="K38" t="s">
        <v>53</v>
      </c>
      <c r="L38" t="s">
        <v>805</v>
      </c>
      <c r="M38" t="s">
        <v>311</v>
      </c>
      <c r="N38" t="s">
        <v>256</v>
      </c>
      <c r="O38" t="s">
        <v>62</v>
      </c>
      <c r="P38" t="s">
        <v>1213</v>
      </c>
      <c r="Q38" t="s">
        <v>65</v>
      </c>
      <c r="R38" t="s">
        <v>57</v>
      </c>
      <c r="S38" t="s">
        <v>1218</v>
      </c>
      <c r="T38" s="130">
        <v>3.52</v>
      </c>
      <c r="U38" s="135">
        <v>48441</v>
      </c>
      <c r="V38" s="133">
        <v>2E-3</v>
      </c>
      <c r="W38" s="133">
        <v>2.5399999999999999E-2</v>
      </c>
      <c r="X38" t="s">
        <v>620</v>
      </c>
      <c r="Y38"/>
      <c r="Z38" s="130">
        <v>82356104.5</v>
      </c>
      <c r="AA38" s="130">
        <v>1</v>
      </c>
      <c r="AB38" s="130">
        <v>106.62</v>
      </c>
      <c r="AC38" s="132"/>
      <c r="AD38" s="130">
        <v>87808.07862</v>
      </c>
      <c r="AE38" s="132"/>
      <c r="AF38" s="132"/>
      <c r="AG38"/>
      <c r="AH38" s="133">
        <v>2.5885999999999999E-2</v>
      </c>
      <c r="AI38" s="133">
        <v>3.2245000000000003E-2</v>
      </c>
      <c r="AJ38" s="133">
        <v>4.4999999999999999E-4</v>
      </c>
    </row>
    <row r="39" spans="1:36" x14ac:dyDescent="0.2">
      <c r="A39">
        <v>316</v>
      </c>
      <c r="B39">
        <v>316</v>
      </c>
      <c r="C39" t="s">
        <v>1330</v>
      </c>
      <c r="D39">
        <v>513834200</v>
      </c>
      <c r="E39" t="s">
        <v>429</v>
      </c>
      <c r="F39" t="s">
        <v>1382</v>
      </c>
      <c r="G39" t="s">
        <v>1383</v>
      </c>
      <c r="H39" t="s">
        <v>76</v>
      </c>
      <c r="I39" t="s">
        <v>229</v>
      </c>
      <c r="J39" t="s">
        <v>53</v>
      </c>
      <c r="K39" t="s">
        <v>53</v>
      </c>
      <c r="L39" t="s">
        <v>805</v>
      </c>
      <c r="M39" t="s">
        <v>311</v>
      </c>
      <c r="N39" t="s">
        <v>269</v>
      </c>
      <c r="O39" t="s">
        <v>62</v>
      </c>
      <c r="P39" t="s">
        <v>1379</v>
      </c>
      <c r="Q39" t="s">
        <v>70</v>
      </c>
      <c r="R39" t="s">
        <v>57</v>
      </c>
      <c r="S39" t="s">
        <v>1218</v>
      </c>
      <c r="T39" s="130">
        <v>0.25</v>
      </c>
      <c r="U39" s="135">
        <v>46022</v>
      </c>
      <c r="V39" s="133">
        <v>2.4E-2</v>
      </c>
      <c r="W39" s="133">
        <v>5.8000000000000003E-2</v>
      </c>
      <c r="X39" t="s">
        <v>620</v>
      </c>
      <c r="Y39"/>
      <c r="Z39" s="130">
        <v>18779509</v>
      </c>
      <c r="AA39" s="130">
        <v>1</v>
      </c>
      <c r="AB39" s="130">
        <v>118.37</v>
      </c>
      <c r="AC39" s="132"/>
      <c r="AD39" s="130">
        <v>22229.304800000002</v>
      </c>
      <c r="AE39" s="132"/>
      <c r="AF39" s="132"/>
      <c r="AG39"/>
      <c r="AH39" s="133">
        <v>6.3617999999999994E-2</v>
      </c>
      <c r="AI39" s="133">
        <v>8.1630000000000001E-3</v>
      </c>
      <c r="AJ39" s="133">
        <v>1.13E-4</v>
      </c>
    </row>
    <row r="40" spans="1:36" x14ac:dyDescent="0.2">
      <c r="A40">
        <v>316</v>
      </c>
      <c r="B40">
        <v>316</v>
      </c>
      <c r="C40" t="s">
        <v>1292</v>
      </c>
      <c r="D40">
        <v>520032046</v>
      </c>
      <c r="E40" t="s">
        <v>429</v>
      </c>
      <c r="F40" t="s">
        <v>1384</v>
      </c>
      <c r="G40" t="s">
        <v>1385</v>
      </c>
      <c r="H40" t="s">
        <v>76</v>
      </c>
      <c r="I40" t="s">
        <v>229</v>
      </c>
      <c r="J40" t="s">
        <v>53</v>
      </c>
      <c r="K40" t="s">
        <v>53</v>
      </c>
      <c r="L40" t="s">
        <v>805</v>
      </c>
      <c r="M40" t="s">
        <v>311</v>
      </c>
      <c r="N40" t="s">
        <v>256</v>
      </c>
      <c r="O40" t="s">
        <v>62</v>
      </c>
      <c r="P40" t="s">
        <v>1213</v>
      </c>
      <c r="Q40" t="s">
        <v>65</v>
      </c>
      <c r="R40" t="s">
        <v>57</v>
      </c>
      <c r="S40" t="s">
        <v>1218</v>
      </c>
      <c r="T40" s="130">
        <v>3.02</v>
      </c>
      <c r="U40" s="135">
        <v>48190</v>
      </c>
      <c r="V40" s="133">
        <v>1.6400000000000001E-2</v>
      </c>
      <c r="W40" s="133">
        <v>2.5899999999999999E-2</v>
      </c>
      <c r="X40" t="s">
        <v>620</v>
      </c>
      <c r="Y40"/>
      <c r="Z40" s="130">
        <v>15419107.210000001</v>
      </c>
      <c r="AA40" s="130">
        <v>1</v>
      </c>
      <c r="AB40" s="130">
        <v>108.49</v>
      </c>
      <c r="AC40" s="132"/>
      <c r="AD40" s="130">
        <v>16728.189409999999</v>
      </c>
      <c r="AE40" s="132"/>
      <c r="AF40" s="132"/>
      <c r="AG40"/>
      <c r="AH40" s="133">
        <v>1.6383000000000002E-2</v>
      </c>
      <c r="AI40" s="133">
        <v>6.143E-3</v>
      </c>
      <c r="AJ40" s="133">
        <v>8.5000000000000006E-5</v>
      </c>
    </row>
    <row r="41" spans="1:36" x14ac:dyDescent="0.2">
      <c r="A41">
        <v>316</v>
      </c>
      <c r="B41">
        <v>316</v>
      </c>
      <c r="C41" t="s">
        <v>1386</v>
      </c>
      <c r="D41" t="s">
        <v>1387</v>
      </c>
      <c r="E41" t="s">
        <v>430</v>
      </c>
      <c r="F41" t="s">
        <v>1388</v>
      </c>
      <c r="G41" t="s">
        <v>1389</v>
      </c>
      <c r="H41" t="s">
        <v>76</v>
      </c>
      <c r="I41" t="s">
        <v>230</v>
      </c>
      <c r="J41" t="s">
        <v>61</v>
      </c>
      <c r="K41" t="s">
        <v>314</v>
      </c>
      <c r="L41" t="s">
        <v>805</v>
      </c>
      <c r="M41" t="s">
        <v>476</v>
      </c>
      <c r="N41" t="s">
        <v>1134</v>
      </c>
      <c r="O41" t="s">
        <v>62</v>
      </c>
      <c r="P41" t="s">
        <v>1390</v>
      </c>
      <c r="Q41" t="s">
        <v>84</v>
      </c>
      <c r="R41" t="s">
        <v>57</v>
      </c>
      <c r="S41" t="s">
        <v>1228</v>
      </c>
      <c r="T41" s="130">
        <v>1.9</v>
      </c>
      <c r="U41" s="135">
        <v>46661</v>
      </c>
      <c r="V41" s="133">
        <v>4.2000000000000003E-2</v>
      </c>
      <c r="W41" s="133">
        <v>4.2999999999999997E-2</v>
      </c>
      <c r="X41" t="s">
        <v>620</v>
      </c>
      <c r="Y41"/>
      <c r="Z41" s="130">
        <v>2001000</v>
      </c>
      <c r="AA41" s="130">
        <v>3.306</v>
      </c>
      <c r="AB41" s="130">
        <v>101.9873</v>
      </c>
      <c r="AC41" s="132"/>
      <c r="AD41" s="130">
        <v>6746.7719800000004</v>
      </c>
      <c r="AE41" s="132"/>
      <c r="AF41" s="132"/>
      <c r="AG41"/>
      <c r="AH41" s="133">
        <v>2.6679999999999998E-3</v>
      </c>
      <c r="AI41" s="133">
        <v>2.477E-3</v>
      </c>
      <c r="AJ41" s="133">
        <v>3.4E-5</v>
      </c>
    </row>
    <row r="42" spans="1:36" x14ac:dyDescent="0.2">
      <c r="A42">
        <v>316</v>
      </c>
      <c r="B42">
        <v>316</v>
      </c>
      <c r="C42" t="s">
        <v>1391</v>
      </c>
      <c r="D42" t="s">
        <v>1392</v>
      </c>
      <c r="E42" t="s">
        <v>430</v>
      </c>
      <c r="F42" t="s">
        <v>1393</v>
      </c>
      <c r="G42" t="s">
        <v>1394</v>
      </c>
      <c r="H42" t="s">
        <v>76</v>
      </c>
      <c r="I42" t="s">
        <v>230</v>
      </c>
      <c r="J42" t="s">
        <v>61</v>
      </c>
      <c r="K42" t="s">
        <v>314</v>
      </c>
      <c r="L42" t="s">
        <v>805</v>
      </c>
      <c r="M42" t="s">
        <v>102</v>
      </c>
      <c r="N42" t="s">
        <v>1140</v>
      </c>
      <c r="O42" t="s">
        <v>62</v>
      </c>
      <c r="P42" t="s">
        <v>1274</v>
      </c>
      <c r="Q42" t="s">
        <v>84</v>
      </c>
      <c r="R42" t="s">
        <v>57</v>
      </c>
      <c r="S42" t="s">
        <v>1228</v>
      </c>
      <c r="T42" s="130">
        <v>7.24</v>
      </c>
      <c r="U42" s="135">
        <v>49232</v>
      </c>
      <c r="V42" s="133">
        <v>0.05</v>
      </c>
      <c r="W42" s="133">
        <v>4.8899999999999999E-2</v>
      </c>
      <c r="X42" t="s">
        <v>620</v>
      </c>
      <c r="Y42"/>
      <c r="Z42" s="130">
        <v>1878000</v>
      </c>
      <c r="AA42" s="130">
        <v>3.306</v>
      </c>
      <c r="AB42" s="130">
        <v>103.51009999999999</v>
      </c>
      <c r="AC42" s="132"/>
      <c r="AD42" s="130">
        <v>6426.5984600000002</v>
      </c>
      <c r="AE42" s="132"/>
      <c r="AF42" s="132"/>
      <c r="AG42"/>
      <c r="AH42" s="133">
        <v>2.6819999999999999E-3</v>
      </c>
      <c r="AI42" s="133">
        <v>2.3600000000000001E-3</v>
      </c>
      <c r="AJ42" s="133">
        <v>3.1999999999999999E-5</v>
      </c>
    </row>
    <row r="43" spans="1:36" x14ac:dyDescent="0.2">
      <c r="A43">
        <v>316</v>
      </c>
      <c r="B43">
        <v>316</v>
      </c>
      <c r="C43" t="s">
        <v>1395</v>
      </c>
      <c r="D43" t="s">
        <v>1396</v>
      </c>
      <c r="E43" t="s">
        <v>430</v>
      </c>
      <c r="F43" t="s">
        <v>1397</v>
      </c>
      <c r="G43" t="s">
        <v>1398</v>
      </c>
      <c r="H43" t="s">
        <v>76</v>
      </c>
      <c r="I43" t="s">
        <v>230</v>
      </c>
      <c r="J43" t="s">
        <v>61</v>
      </c>
      <c r="K43" t="s">
        <v>314</v>
      </c>
      <c r="L43" t="s">
        <v>805</v>
      </c>
      <c r="M43" t="s">
        <v>102</v>
      </c>
      <c r="N43" t="s">
        <v>899</v>
      </c>
      <c r="O43" t="s">
        <v>62</v>
      </c>
      <c r="P43" t="s">
        <v>1399</v>
      </c>
      <c r="Q43" t="s">
        <v>84</v>
      </c>
      <c r="R43" t="s">
        <v>57</v>
      </c>
      <c r="S43" t="s">
        <v>1228</v>
      </c>
      <c r="T43" s="130">
        <v>5.26</v>
      </c>
      <c r="U43" s="135">
        <v>48014</v>
      </c>
      <c r="V43" s="133">
        <v>2.7E-2</v>
      </c>
      <c r="W43" s="133">
        <v>4.7100000000000003E-2</v>
      </c>
      <c r="X43" t="s">
        <v>620</v>
      </c>
      <c r="Y43"/>
      <c r="Z43" s="130">
        <v>1770000</v>
      </c>
      <c r="AA43" s="130">
        <v>3.306</v>
      </c>
      <c r="AB43" s="130">
        <v>91.062600000000003</v>
      </c>
      <c r="AC43" s="132"/>
      <c r="AD43" s="130">
        <v>5328.6373100000001</v>
      </c>
      <c r="AE43" s="132"/>
      <c r="AF43" s="132"/>
      <c r="AG43"/>
      <c r="AH43" s="133">
        <v>2.3600000000000001E-3</v>
      </c>
      <c r="AI43" s="133">
        <v>1.9559999999999998E-3</v>
      </c>
      <c r="AJ43" s="133">
        <v>2.6999999999999999E-5</v>
      </c>
    </row>
    <row r="44" spans="1:36" x14ac:dyDescent="0.2">
      <c r="A44">
        <v>316</v>
      </c>
      <c r="B44">
        <v>316</v>
      </c>
      <c r="C44" t="s">
        <v>1400</v>
      </c>
      <c r="D44" t="s">
        <v>1401</v>
      </c>
      <c r="E44" t="s">
        <v>430</v>
      </c>
      <c r="F44" t="s">
        <v>1402</v>
      </c>
      <c r="G44" t="s">
        <v>1403</v>
      </c>
      <c r="H44" t="s">
        <v>76</v>
      </c>
      <c r="I44" t="s">
        <v>230</v>
      </c>
      <c r="J44" t="s">
        <v>61</v>
      </c>
      <c r="K44" t="s">
        <v>159</v>
      </c>
      <c r="L44" t="s">
        <v>805</v>
      </c>
      <c r="M44" t="s">
        <v>489</v>
      </c>
      <c r="N44" t="s">
        <v>130</v>
      </c>
      <c r="O44" t="s">
        <v>62</v>
      </c>
      <c r="P44" t="s">
        <v>1404</v>
      </c>
      <c r="Q44" t="s">
        <v>96</v>
      </c>
      <c r="R44" t="s">
        <v>57</v>
      </c>
      <c r="S44" t="s">
        <v>1228</v>
      </c>
      <c r="T44" s="130">
        <v>2.36</v>
      </c>
      <c r="U44" s="135">
        <v>46820</v>
      </c>
      <c r="V44" s="133">
        <v>2.4E-2</v>
      </c>
      <c r="W44" s="133">
        <v>4.3499999999999997E-2</v>
      </c>
      <c r="X44" t="s">
        <v>620</v>
      </c>
      <c r="Y44"/>
      <c r="Z44" s="130">
        <v>2883000</v>
      </c>
      <c r="AA44" s="130">
        <v>3.306</v>
      </c>
      <c r="AB44" s="130">
        <v>96.396000000000001</v>
      </c>
      <c r="AC44" s="132"/>
      <c r="AD44" s="130">
        <v>9187.69362</v>
      </c>
      <c r="AE44" s="132"/>
      <c r="AF44" s="132"/>
      <c r="AG44"/>
      <c r="AH44" s="133">
        <v>3.8440000000000002E-3</v>
      </c>
      <c r="AI44" s="133">
        <v>3.3739999999999998E-3</v>
      </c>
      <c r="AJ44" s="133">
        <v>4.6999999999999997E-5</v>
      </c>
    </row>
    <row r="45" spans="1:36" x14ac:dyDescent="0.2">
      <c r="A45">
        <v>316</v>
      </c>
      <c r="B45">
        <v>316</v>
      </c>
      <c r="C45" t="s">
        <v>1405</v>
      </c>
      <c r="D45" t="s">
        <v>1406</v>
      </c>
      <c r="E45" t="s">
        <v>430</v>
      </c>
      <c r="F45" t="s">
        <v>1407</v>
      </c>
      <c r="G45" t="s">
        <v>1408</v>
      </c>
      <c r="H45" t="s">
        <v>76</v>
      </c>
      <c r="I45" t="s">
        <v>230</v>
      </c>
      <c r="J45" t="s">
        <v>61</v>
      </c>
      <c r="K45" t="s">
        <v>317</v>
      </c>
      <c r="L45" t="s">
        <v>805</v>
      </c>
      <c r="M45" t="s">
        <v>499</v>
      </c>
      <c r="N45" t="s">
        <v>899</v>
      </c>
      <c r="O45" t="s">
        <v>62</v>
      </c>
      <c r="P45" t="s">
        <v>1409</v>
      </c>
      <c r="Q45" t="s">
        <v>96</v>
      </c>
      <c r="R45" t="s">
        <v>57</v>
      </c>
      <c r="S45" t="s">
        <v>1228</v>
      </c>
      <c r="T45" s="130">
        <v>0.73</v>
      </c>
      <c r="U45" s="135">
        <v>46196</v>
      </c>
      <c r="V45" s="133">
        <v>1.4999999999999999E-2</v>
      </c>
      <c r="W45" s="133">
        <v>4.41E-2</v>
      </c>
      <c r="X45" t="s">
        <v>620</v>
      </c>
      <c r="Y45"/>
      <c r="Z45" s="130">
        <v>1296000</v>
      </c>
      <c r="AA45" s="130">
        <v>3.306</v>
      </c>
      <c r="AB45" s="130">
        <v>98.373099999999994</v>
      </c>
      <c r="AC45" s="132"/>
      <c r="AD45" s="130">
        <v>4214.8702300000004</v>
      </c>
      <c r="AE45" s="132"/>
      <c r="AF45" s="132"/>
      <c r="AG45"/>
      <c r="AH45" s="133">
        <v>1.7279999999999999E-3</v>
      </c>
      <c r="AI45" s="133">
        <v>1.547E-3</v>
      </c>
      <c r="AJ45" s="133">
        <v>2.0999999999999999E-5</v>
      </c>
    </row>
    <row r="46" spans="1:36" x14ac:dyDescent="0.2">
      <c r="A46">
        <v>316</v>
      </c>
      <c r="B46">
        <v>316</v>
      </c>
      <c r="C46" t="s">
        <v>1410</v>
      </c>
      <c r="D46" t="s">
        <v>1411</v>
      </c>
      <c r="E46" t="s">
        <v>430</v>
      </c>
      <c r="F46" t="s">
        <v>1412</v>
      </c>
      <c r="G46" t="s">
        <v>1413</v>
      </c>
      <c r="H46" t="s">
        <v>76</v>
      </c>
      <c r="I46" t="s">
        <v>230</v>
      </c>
      <c r="J46" t="s">
        <v>61</v>
      </c>
      <c r="K46" t="s">
        <v>188</v>
      </c>
      <c r="L46" t="s">
        <v>805</v>
      </c>
      <c r="M46" t="s">
        <v>499</v>
      </c>
      <c r="N46" t="s">
        <v>951</v>
      </c>
      <c r="O46" t="s">
        <v>62</v>
      </c>
      <c r="P46" t="s">
        <v>1414</v>
      </c>
      <c r="Q46" t="s">
        <v>96</v>
      </c>
      <c r="R46" t="s">
        <v>57</v>
      </c>
      <c r="S46" t="s">
        <v>1228</v>
      </c>
      <c r="T46" s="130">
        <v>7.63</v>
      </c>
      <c r="U46" s="135">
        <v>49455</v>
      </c>
      <c r="V46" s="133">
        <v>5.2499999999999998E-2</v>
      </c>
      <c r="W46" s="133">
        <v>4.5600000000000002E-2</v>
      </c>
      <c r="X46" t="s">
        <v>620</v>
      </c>
      <c r="Y46"/>
      <c r="Z46" s="130">
        <v>1429000</v>
      </c>
      <c r="AA46" s="130">
        <v>3.306</v>
      </c>
      <c r="AB46" s="130">
        <v>107.52460000000001</v>
      </c>
      <c r="AC46" s="132"/>
      <c r="AD46" s="130">
        <v>5079.7567200000003</v>
      </c>
      <c r="AE46" s="132"/>
      <c r="AF46" s="132"/>
      <c r="AG46"/>
      <c r="AH46" s="133">
        <v>1.242E-3</v>
      </c>
      <c r="AI46" s="133">
        <v>1.8649999999999999E-3</v>
      </c>
      <c r="AJ46" s="133">
        <v>2.5999999999999998E-5</v>
      </c>
    </row>
    <row r="47" spans="1:36" x14ac:dyDescent="0.2">
      <c r="A47">
        <v>316</v>
      </c>
      <c r="B47">
        <v>316</v>
      </c>
      <c r="C47" t="s">
        <v>1395</v>
      </c>
      <c r="D47" t="s">
        <v>1396</v>
      </c>
      <c r="E47" t="s">
        <v>430</v>
      </c>
      <c r="F47" t="s">
        <v>1415</v>
      </c>
      <c r="G47" t="s">
        <v>1416</v>
      </c>
      <c r="H47" t="s">
        <v>76</v>
      </c>
      <c r="I47" t="s">
        <v>230</v>
      </c>
      <c r="J47" t="s">
        <v>61</v>
      </c>
      <c r="K47" t="s">
        <v>314</v>
      </c>
      <c r="L47" t="s">
        <v>805</v>
      </c>
      <c r="M47" t="s">
        <v>102</v>
      </c>
      <c r="N47" t="s">
        <v>903</v>
      </c>
      <c r="O47" t="s">
        <v>62</v>
      </c>
      <c r="P47" t="s">
        <v>1399</v>
      </c>
      <c r="Q47" t="s">
        <v>84</v>
      </c>
      <c r="R47" t="s">
        <v>57</v>
      </c>
      <c r="S47" t="s">
        <v>1228</v>
      </c>
      <c r="T47" s="130">
        <v>5.64</v>
      </c>
      <c r="U47" s="135">
        <v>48366</v>
      </c>
      <c r="V47" s="133">
        <v>5.2499999999999998E-2</v>
      </c>
      <c r="W47" s="133">
        <v>4.7899999999999998E-2</v>
      </c>
      <c r="X47" t="s">
        <v>620</v>
      </c>
      <c r="Y47"/>
      <c r="Z47" s="130">
        <v>1118000</v>
      </c>
      <c r="AA47" s="130">
        <v>3.306</v>
      </c>
      <c r="AB47" s="130">
        <v>104.6142</v>
      </c>
      <c r="AC47" s="132"/>
      <c r="AD47" s="130">
        <v>3866.65382</v>
      </c>
      <c r="AE47" s="132"/>
      <c r="AF47" s="132"/>
      <c r="AG47"/>
      <c r="AH47" s="133">
        <v>2.2360000000000001E-3</v>
      </c>
      <c r="AI47" s="133">
        <v>1.4189999999999999E-3</v>
      </c>
      <c r="AJ47" s="133">
        <v>1.9000000000000001E-5</v>
      </c>
    </row>
    <row r="48" spans="1:36" x14ac:dyDescent="0.2">
      <c r="A48">
        <v>316</v>
      </c>
      <c r="B48">
        <v>316</v>
      </c>
      <c r="C48" t="s">
        <v>1417</v>
      </c>
      <c r="D48" t="s">
        <v>1418</v>
      </c>
      <c r="E48" t="s">
        <v>430</v>
      </c>
      <c r="F48" t="s">
        <v>1419</v>
      </c>
      <c r="G48" t="s">
        <v>1420</v>
      </c>
      <c r="H48" t="s">
        <v>76</v>
      </c>
      <c r="I48" t="s">
        <v>230</v>
      </c>
      <c r="J48" t="s">
        <v>61</v>
      </c>
      <c r="K48" t="s">
        <v>314</v>
      </c>
      <c r="L48" t="s">
        <v>805</v>
      </c>
      <c r="M48" t="s">
        <v>476</v>
      </c>
      <c r="N48" t="s">
        <v>901</v>
      </c>
      <c r="O48" t="s">
        <v>62</v>
      </c>
      <c r="P48" t="s">
        <v>1390</v>
      </c>
      <c r="Q48" t="s">
        <v>84</v>
      </c>
      <c r="R48" t="s">
        <v>57</v>
      </c>
      <c r="S48" t="s">
        <v>1228</v>
      </c>
      <c r="T48" s="130">
        <v>4.91</v>
      </c>
      <c r="U48" s="135">
        <v>47827</v>
      </c>
      <c r="V48" s="133">
        <v>0.02</v>
      </c>
      <c r="W48" s="133">
        <v>4.7699999999999999E-2</v>
      </c>
      <c r="X48" t="s">
        <v>620</v>
      </c>
      <c r="Y48"/>
      <c r="Z48" s="130">
        <v>2664000</v>
      </c>
      <c r="AA48" s="130">
        <v>3.306</v>
      </c>
      <c r="AB48" s="130">
        <v>88.211799999999997</v>
      </c>
      <c r="AC48" s="132"/>
      <c r="AD48" s="130">
        <v>7768.9755400000004</v>
      </c>
      <c r="AE48" s="132"/>
      <c r="AF48" s="132"/>
      <c r="AG48"/>
      <c r="AH48" s="133">
        <v>6.6600000000000001E-3</v>
      </c>
      <c r="AI48" s="133">
        <v>2.8530000000000001E-3</v>
      </c>
      <c r="AJ48" s="133">
        <v>3.8999999999999999E-5</v>
      </c>
    </row>
    <row r="49" spans="1:36" x14ac:dyDescent="0.2">
      <c r="A49">
        <v>316</v>
      </c>
      <c r="B49">
        <v>316</v>
      </c>
      <c r="C49" t="s">
        <v>1289</v>
      </c>
      <c r="D49">
        <v>520000472</v>
      </c>
      <c r="E49" t="s">
        <v>429</v>
      </c>
      <c r="F49" t="s">
        <v>1421</v>
      </c>
      <c r="G49" t="s">
        <v>1422</v>
      </c>
      <c r="H49" t="s">
        <v>76</v>
      </c>
      <c r="I49" t="s">
        <v>230</v>
      </c>
      <c r="J49" t="s">
        <v>61</v>
      </c>
      <c r="K49" t="s">
        <v>53</v>
      </c>
      <c r="L49" t="s">
        <v>805</v>
      </c>
      <c r="M49" t="s">
        <v>102</v>
      </c>
      <c r="N49" t="s">
        <v>905</v>
      </c>
      <c r="O49" t="s">
        <v>62</v>
      </c>
      <c r="P49" t="s">
        <v>1423</v>
      </c>
      <c r="Q49" t="s">
        <v>96</v>
      </c>
      <c r="R49" t="s">
        <v>57</v>
      </c>
      <c r="S49" t="s">
        <v>1221</v>
      </c>
      <c r="T49" s="130">
        <v>2.58</v>
      </c>
      <c r="U49" s="135">
        <v>46923</v>
      </c>
      <c r="V49" s="133">
        <v>0.04</v>
      </c>
      <c r="W49" s="133">
        <v>1.7100000000000001E-2</v>
      </c>
      <c r="X49" t="s">
        <v>620</v>
      </c>
      <c r="Y49"/>
      <c r="Z49" s="130">
        <v>3250000000</v>
      </c>
      <c r="AA49" s="130">
        <v>2.23E-2</v>
      </c>
      <c r="AB49" s="130">
        <v>107.2</v>
      </c>
      <c r="AC49" s="132"/>
      <c r="AD49" s="130">
        <v>77804.687999999995</v>
      </c>
      <c r="AE49" s="132"/>
      <c r="AF49" s="132"/>
      <c r="AG49"/>
      <c r="AH49" s="133">
        <v>0.32500000000000001</v>
      </c>
      <c r="AI49" s="133">
        <v>2.8572E-2</v>
      </c>
      <c r="AJ49" s="133">
        <v>3.9800000000000002E-4</v>
      </c>
    </row>
    <row r="50" spans="1:36" x14ac:dyDescent="0.2">
      <c r="A50">
        <v>316</v>
      </c>
      <c r="B50">
        <v>316</v>
      </c>
      <c r="C50" t="s">
        <v>1424</v>
      </c>
      <c r="D50" t="s">
        <v>1425</v>
      </c>
      <c r="E50" t="s">
        <v>430</v>
      </c>
      <c r="F50" t="s">
        <v>1426</v>
      </c>
      <c r="G50" t="s">
        <v>1427</v>
      </c>
      <c r="H50" t="s">
        <v>76</v>
      </c>
      <c r="I50" t="s">
        <v>230</v>
      </c>
      <c r="J50" t="s">
        <v>61</v>
      </c>
      <c r="K50" t="s">
        <v>314</v>
      </c>
      <c r="L50" t="s">
        <v>805</v>
      </c>
      <c r="M50" t="s">
        <v>102</v>
      </c>
      <c r="N50" t="s">
        <v>1140</v>
      </c>
      <c r="O50" t="s">
        <v>62</v>
      </c>
      <c r="P50" t="s">
        <v>1428</v>
      </c>
      <c r="Q50" t="s">
        <v>96</v>
      </c>
      <c r="R50" t="s">
        <v>57</v>
      </c>
      <c r="S50" t="s">
        <v>1228</v>
      </c>
      <c r="T50" s="130">
        <v>5.87</v>
      </c>
      <c r="U50" s="135">
        <v>48288</v>
      </c>
      <c r="V50" s="133">
        <v>3.0499999999999999E-2</v>
      </c>
      <c r="W50" s="133">
        <v>4.82E-2</v>
      </c>
      <c r="X50" t="s">
        <v>620</v>
      </c>
      <c r="Y50"/>
      <c r="Z50" s="130">
        <v>2553000</v>
      </c>
      <c r="AA50" s="130">
        <v>3.306</v>
      </c>
      <c r="AB50" s="130">
        <v>90.685900000000004</v>
      </c>
      <c r="AC50" s="132"/>
      <c r="AD50" s="130">
        <v>7654.0876600000001</v>
      </c>
      <c r="AE50" s="132"/>
      <c r="AF50" s="132"/>
      <c r="AG50"/>
      <c r="AH50" s="133">
        <v>5.1060000000000003E-3</v>
      </c>
      <c r="AI50" s="133">
        <v>2.81E-3</v>
      </c>
      <c r="AJ50" s="133">
        <v>3.8999999999999999E-5</v>
      </c>
    </row>
    <row r="51" spans="1:36" x14ac:dyDescent="0.2">
      <c r="A51">
        <v>316</v>
      </c>
      <c r="B51">
        <v>316</v>
      </c>
      <c r="C51" t="s">
        <v>1289</v>
      </c>
      <c r="D51">
        <v>520000472</v>
      </c>
      <c r="E51" t="s">
        <v>429</v>
      </c>
      <c r="F51" t="s">
        <v>1429</v>
      </c>
      <c r="G51" t="s">
        <v>1430</v>
      </c>
      <c r="H51" t="s">
        <v>76</v>
      </c>
      <c r="I51" t="s">
        <v>230</v>
      </c>
      <c r="J51" t="s">
        <v>61</v>
      </c>
      <c r="K51" t="s">
        <v>53</v>
      </c>
      <c r="L51" t="s">
        <v>805</v>
      </c>
      <c r="M51" t="s">
        <v>102</v>
      </c>
      <c r="N51" t="s">
        <v>905</v>
      </c>
      <c r="O51" t="s">
        <v>62</v>
      </c>
      <c r="P51" t="s">
        <v>1390</v>
      </c>
      <c r="Q51" t="s">
        <v>84</v>
      </c>
      <c r="R51" t="s">
        <v>57</v>
      </c>
      <c r="S51" t="s">
        <v>1228</v>
      </c>
      <c r="T51" s="130">
        <v>16.329999999999998</v>
      </c>
      <c r="U51" s="135">
        <v>71939</v>
      </c>
      <c r="V51" s="133">
        <v>8.1000000000000003E-2</v>
      </c>
      <c r="W51" s="133">
        <v>6.13E-2</v>
      </c>
      <c r="X51" t="s">
        <v>620</v>
      </c>
      <c r="Y51"/>
      <c r="Z51" s="130">
        <v>9250000</v>
      </c>
      <c r="AA51" s="130">
        <v>3.306</v>
      </c>
      <c r="AB51" s="130">
        <v>135.94049999999999</v>
      </c>
      <c r="AC51" s="132"/>
      <c r="AD51" s="130">
        <v>41571.284599999999</v>
      </c>
      <c r="AE51" s="132"/>
      <c r="AF51" s="132"/>
      <c r="AG51"/>
      <c r="AH51" s="133">
        <v>7.3999999999999996E-2</v>
      </c>
      <c r="AI51" s="133">
        <v>1.5266E-2</v>
      </c>
      <c r="AJ51" s="133">
        <v>2.13E-4</v>
      </c>
    </row>
    <row r="52" spans="1:36" x14ac:dyDescent="0.2">
      <c r="A52">
        <v>316</v>
      </c>
      <c r="B52">
        <v>316</v>
      </c>
      <c r="C52" t="s">
        <v>1289</v>
      </c>
      <c r="D52">
        <v>520000472</v>
      </c>
      <c r="E52" t="s">
        <v>429</v>
      </c>
      <c r="F52" t="s">
        <v>1431</v>
      </c>
      <c r="G52" t="s">
        <v>1432</v>
      </c>
      <c r="H52" t="s">
        <v>76</v>
      </c>
      <c r="I52" t="s">
        <v>230</v>
      </c>
      <c r="J52" t="s">
        <v>61</v>
      </c>
      <c r="K52" t="s">
        <v>53</v>
      </c>
      <c r="L52" t="s">
        <v>805</v>
      </c>
      <c r="M52" t="s">
        <v>102</v>
      </c>
      <c r="N52" t="s">
        <v>905</v>
      </c>
      <c r="O52" t="s">
        <v>62</v>
      </c>
      <c r="P52" t="s">
        <v>1390</v>
      </c>
      <c r="Q52" t="s">
        <v>84</v>
      </c>
      <c r="R52" t="s">
        <v>57</v>
      </c>
      <c r="S52" t="s">
        <v>1228</v>
      </c>
      <c r="T52" s="130">
        <v>2.04</v>
      </c>
      <c r="U52" s="135">
        <v>46736</v>
      </c>
      <c r="V52" s="133">
        <v>7.7499999999999999E-2</v>
      </c>
      <c r="W52" s="133">
        <v>4.82E-2</v>
      </c>
      <c r="X52" t="s">
        <v>620</v>
      </c>
      <c r="Y52"/>
      <c r="Z52" s="130">
        <v>44452000</v>
      </c>
      <c r="AA52" s="130">
        <v>3.306</v>
      </c>
      <c r="AB52" s="130">
        <v>108.426</v>
      </c>
      <c r="AC52" s="132"/>
      <c r="AD52" s="130">
        <v>159341.01936999999</v>
      </c>
      <c r="AE52" s="132"/>
      <c r="AF52" s="132"/>
      <c r="AG52"/>
      <c r="AH52" s="133">
        <v>0.148173</v>
      </c>
      <c r="AI52" s="133">
        <v>5.8514999999999998E-2</v>
      </c>
      <c r="AJ52" s="133">
        <v>8.1599999999999999E-4</v>
      </c>
    </row>
    <row r="53" spans="1:36" x14ac:dyDescent="0.2">
      <c r="A53">
        <v>316</v>
      </c>
      <c r="B53">
        <v>316</v>
      </c>
      <c r="C53" t="s">
        <v>1433</v>
      </c>
      <c r="D53" t="s">
        <v>1434</v>
      </c>
      <c r="E53" t="s">
        <v>430</v>
      </c>
      <c r="F53" t="s">
        <v>1435</v>
      </c>
      <c r="G53" t="s">
        <v>1436</v>
      </c>
      <c r="H53" t="s">
        <v>76</v>
      </c>
      <c r="I53" t="s">
        <v>230</v>
      </c>
      <c r="J53" t="s">
        <v>61</v>
      </c>
      <c r="K53" t="s">
        <v>314</v>
      </c>
      <c r="L53" t="s">
        <v>805</v>
      </c>
      <c r="M53" t="s">
        <v>102</v>
      </c>
      <c r="N53" t="s">
        <v>883</v>
      </c>
      <c r="O53" t="s">
        <v>62</v>
      </c>
      <c r="P53" t="s">
        <v>1390</v>
      </c>
      <c r="Q53" t="s">
        <v>84</v>
      </c>
      <c r="R53" t="s">
        <v>57</v>
      </c>
      <c r="S53" t="s">
        <v>1228</v>
      </c>
      <c r="T53" s="130">
        <v>5.0599999999999996</v>
      </c>
      <c r="U53" s="135">
        <v>47922</v>
      </c>
      <c r="V53" s="133">
        <v>2.9499999999999998E-2</v>
      </c>
      <c r="W53" s="133">
        <v>4.4999999999999998E-2</v>
      </c>
      <c r="X53" t="s">
        <v>620</v>
      </c>
      <c r="Y53"/>
      <c r="Z53" s="130">
        <v>1794000</v>
      </c>
      <c r="AA53" s="130">
        <v>3.306</v>
      </c>
      <c r="AB53" s="130">
        <v>92.901899999999998</v>
      </c>
      <c r="AC53" s="132"/>
      <c r="AD53" s="130">
        <v>5509.9782400000004</v>
      </c>
      <c r="AE53" s="132"/>
      <c r="AF53" s="132"/>
      <c r="AG53"/>
      <c r="AH53" s="133">
        <v>1.802E-3</v>
      </c>
      <c r="AI53" s="133">
        <v>2.0230000000000001E-3</v>
      </c>
      <c r="AJ53" s="133">
        <v>2.8E-5</v>
      </c>
    </row>
    <row r="54" spans="1:36" x14ac:dyDescent="0.2">
      <c r="A54">
        <v>316</v>
      </c>
      <c r="B54">
        <v>316</v>
      </c>
      <c r="C54" t="s">
        <v>1437</v>
      </c>
      <c r="D54" t="s">
        <v>1438</v>
      </c>
      <c r="E54" t="s">
        <v>430</v>
      </c>
      <c r="F54" t="s">
        <v>1439</v>
      </c>
      <c r="G54" t="s">
        <v>1440</v>
      </c>
      <c r="H54" t="s">
        <v>76</v>
      </c>
      <c r="I54" t="s">
        <v>230</v>
      </c>
      <c r="J54" t="s">
        <v>61</v>
      </c>
      <c r="K54" t="s">
        <v>314</v>
      </c>
      <c r="L54" t="s">
        <v>805</v>
      </c>
      <c r="M54" t="s">
        <v>476</v>
      </c>
      <c r="N54" t="s">
        <v>899</v>
      </c>
      <c r="O54" t="s">
        <v>62</v>
      </c>
      <c r="P54" t="s">
        <v>1441</v>
      </c>
      <c r="Q54" t="s">
        <v>96</v>
      </c>
      <c r="R54" t="s">
        <v>57</v>
      </c>
      <c r="S54" t="s">
        <v>1228</v>
      </c>
      <c r="T54" s="130">
        <v>6.66</v>
      </c>
      <c r="U54" s="135">
        <v>48995</v>
      </c>
      <c r="V54" s="133">
        <v>6.3500000000000001E-2</v>
      </c>
      <c r="W54" s="133">
        <v>5.3999999999999999E-2</v>
      </c>
      <c r="X54" t="s">
        <v>620</v>
      </c>
      <c r="Y54"/>
      <c r="Z54" s="130">
        <v>1308000</v>
      </c>
      <c r="AA54" s="130">
        <v>3.306</v>
      </c>
      <c r="AB54" s="130">
        <v>107.46550000000001</v>
      </c>
      <c r="AC54" s="132"/>
      <c r="AD54" s="130">
        <v>4647.0747300000003</v>
      </c>
      <c r="AE54" s="132"/>
      <c r="AF54" s="132"/>
      <c r="AG54"/>
      <c r="AH54" s="133">
        <v>2.6159999999999998E-3</v>
      </c>
      <c r="AI54" s="133">
        <v>1.7060000000000001E-3</v>
      </c>
      <c r="AJ54" s="133">
        <v>2.3E-5</v>
      </c>
    </row>
    <row r="55" spans="1:36" x14ac:dyDescent="0.2">
      <c r="A55">
        <v>316</v>
      </c>
      <c r="B55">
        <v>316</v>
      </c>
      <c r="C55" t="s">
        <v>1442</v>
      </c>
      <c r="D55" t="s">
        <v>1443</v>
      </c>
      <c r="E55" t="s">
        <v>430</v>
      </c>
      <c r="F55" t="s">
        <v>1444</v>
      </c>
      <c r="G55" t="s">
        <v>1445</v>
      </c>
      <c r="H55" t="s">
        <v>76</v>
      </c>
      <c r="I55" t="s">
        <v>230</v>
      </c>
      <c r="J55" t="s">
        <v>61</v>
      </c>
      <c r="K55" t="s">
        <v>188</v>
      </c>
      <c r="L55" t="s">
        <v>805</v>
      </c>
      <c r="M55" t="s">
        <v>489</v>
      </c>
      <c r="N55" t="s">
        <v>901</v>
      </c>
      <c r="O55" t="s">
        <v>62</v>
      </c>
      <c r="P55" t="s">
        <v>1428</v>
      </c>
      <c r="Q55" t="s">
        <v>96</v>
      </c>
      <c r="R55" t="s">
        <v>57</v>
      </c>
      <c r="S55" t="s">
        <v>1228</v>
      </c>
      <c r="T55" s="130">
        <v>4.6399999999999997</v>
      </c>
      <c r="U55" s="135">
        <v>47789</v>
      </c>
      <c r="V55" s="133">
        <v>3.4209999999999997E-2</v>
      </c>
      <c r="W55" s="133">
        <v>4.5499999999999999E-2</v>
      </c>
      <c r="X55" t="s">
        <v>620</v>
      </c>
      <c r="Y55"/>
      <c r="Z55" s="130">
        <v>2817000</v>
      </c>
      <c r="AA55" s="130">
        <v>3.306</v>
      </c>
      <c r="AB55" s="130">
        <v>96.526300000000006</v>
      </c>
      <c r="AC55" s="132"/>
      <c r="AD55" s="130">
        <v>8989.4962500000001</v>
      </c>
      <c r="AE55" s="132"/>
      <c r="AF55" s="132"/>
      <c r="AG55"/>
      <c r="AH55" s="133">
        <v>2.8170000000000001E-3</v>
      </c>
      <c r="AI55" s="133">
        <v>3.3010000000000001E-3</v>
      </c>
      <c r="AJ55" s="133">
        <v>4.6E-5</v>
      </c>
    </row>
    <row r="56" spans="1:36" x14ac:dyDescent="0.2">
      <c r="A56">
        <v>316</v>
      </c>
      <c r="B56">
        <v>316</v>
      </c>
      <c r="C56" t="s">
        <v>1446</v>
      </c>
      <c r="D56" t="s">
        <v>1447</v>
      </c>
      <c r="E56" t="s">
        <v>430</v>
      </c>
      <c r="F56" t="s">
        <v>1448</v>
      </c>
      <c r="G56" t="s">
        <v>1449</v>
      </c>
      <c r="H56" t="s">
        <v>76</v>
      </c>
      <c r="I56" t="s">
        <v>230</v>
      </c>
      <c r="J56" t="s">
        <v>61</v>
      </c>
      <c r="K56" t="s">
        <v>314</v>
      </c>
      <c r="L56" t="s">
        <v>805</v>
      </c>
      <c r="M56" t="s">
        <v>102</v>
      </c>
      <c r="N56" t="s">
        <v>862</v>
      </c>
      <c r="O56" t="s">
        <v>62</v>
      </c>
      <c r="P56" t="s">
        <v>1441</v>
      </c>
      <c r="Q56" t="s">
        <v>96</v>
      </c>
      <c r="R56" t="s">
        <v>57</v>
      </c>
      <c r="S56" t="s">
        <v>1228</v>
      </c>
      <c r="T56" s="130">
        <v>4.43</v>
      </c>
      <c r="U56" s="135">
        <v>47757</v>
      </c>
      <c r="V56" s="133">
        <v>4.4999999999999998E-2</v>
      </c>
      <c r="W56" s="133">
        <v>4.8800000000000003E-2</v>
      </c>
      <c r="X56" t="s">
        <v>620</v>
      </c>
      <c r="Y56"/>
      <c r="Z56" s="130">
        <v>769000</v>
      </c>
      <c r="AA56" s="130">
        <v>3.306</v>
      </c>
      <c r="AB56" s="130">
        <v>100.8244</v>
      </c>
      <c r="AC56" s="132"/>
      <c r="AD56" s="130">
        <v>2563.2728400000001</v>
      </c>
      <c r="AE56" s="132"/>
      <c r="AF56" s="132"/>
      <c r="AG56"/>
      <c r="AH56" s="133">
        <v>2.3679999999999999E-3</v>
      </c>
      <c r="AI56" s="133">
        <v>9.41E-4</v>
      </c>
      <c r="AJ56" s="133">
        <v>1.2999999999999999E-5</v>
      </c>
    </row>
    <row r="57" spans="1:36" x14ac:dyDescent="0.2">
      <c r="A57">
        <v>316</v>
      </c>
      <c r="B57">
        <v>316</v>
      </c>
      <c r="C57" t="s">
        <v>1450</v>
      </c>
      <c r="D57" t="s">
        <v>1451</v>
      </c>
      <c r="E57" t="s">
        <v>430</v>
      </c>
      <c r="F57" t="s">
        <v>1452</v>
      </c>
      <c r="G57" t="s">
        <v>1453</v>
      </c>
      <c r="H57" t="s">
        <v>76</v>
      </c>
      <c r="I57" t="s">
        <v>230</v>
      </c>
      <c r="J57" t="s">
        <v>61</v>
      </c>
      <c r="K57" t="s">
        <v>314</v>
      </c>
      <c r="L57" t="s">
        <v>805</v>
      </c>
      <c r="M57" t="s">
        <v>102</v>
      </c>
      <c r="N57" t="s">
        <v>1134</v>
      </c>
      <c r="O57" t="s">
        <v>62</v>
      </c>
      <c r="P57" t="s">
        <v>1409</v>
      </c>
      <c r="Q57" t="s">
        <v>96</v>
      </c>
      <c r="R57" t="s">
        <v>57</v>
      </c>
      <c r="S57" t="s">
        <v>1228</v>
      </c>
      <c r="T57" s="130">
        <v>3.21</v>
      </c>
      <c r="U57" s="135">
        <v>47196</v>
      </c>
      <c r="V57" s="133">
        <v>5.3499999999999999E-2</v>
      </c>
      <c r="W57" s="133">
        <v>4.5100000000000001E-2</v>
      </c>
      <c r="X57" t="s">
        <v>620</v>
      </c>
      <c r="Y57"/>
      <c r="Z57" s="130">
        <v>769000</v>
      </c>
      <c r="AA57" s="130">
        <v>3.306</v>
      </c>
      <c r="AB57" s="130">
        <v>102.9858</v>
      </c>
      <c r="AC57" s="132"/>
      <c r="AD57" s="130">
        <v>2618.2224099999999</v>
      </c>
      <c r="AE57" s="132"/>
      <c r="AF57" s="132"/>
      <c r="AG57"/>
      <c r="AH57" s="133">
        <v>1.5380000000000001E-3</v>
      </c>
      <c r="AI57" s="133">
        <v>9.6100000000000005E-4</v>
      </c>
      <c r="AJ57" s="133">
        <v>1.2999999999999999E-5</v>
      </c>
    </row>
    <row r="58" spans="1:36" x14ac:dyDescent="0.2">
      <c r="A58">
        <v>316</v>
      </c>
      <c r="B58">
        <v>316</v>
      </c>
      <c r="C58" t="s">
        <v>1454</v>
      </c>
      <c r="D58" t="s">
        <v>1455</v>
      </c>
      <c r="E58" t="s">
        <v>430</v>
      </c>
      <c r="F58" t="s">
        <v>1456</v>
      </c>
      <c r="G58" t="s">
        <v>1457</v>
      </c>
      <c r="H58" t="s">
        <v>76</v>
      </c>
      <c r="I58" t="s">
        <v>230</v>
      </c>
      <c r="J58" t="s">
        <v>61</v>
      </c>
      <c r="K58" t="s">
        <v>314</v>
      </c>
      <c r="L58" t="s">
        <v>805</v>
      </c>
      <c r="M58" t="s">
        <v>476</v>
      </c>
      <c r="N58" t="s">
        <v>905</v>
      </c>
      <c r="O58" t="s">
        <v>62</v>
      </c>
      <c r="P58" t="s">
        <v>1399</v>
      </c>
      <c r="Q58" t="s">
        <v>84</v>
      </c>
      <c r="R58" t="s">
        <v>57</v>
      </c>
      <c r="S58" t="s">
        <v>1228</v>
      </c>
      <c r="T58" s="130">
        <v>4.46</v>
      </c>
      <c r="U58" s="135">
        <v>47710</v>
      </c>
      <c r="V58" s="133">
        <v>3.875E-2</v>
      </c>
      <c r="W58" s="133">
        <v>4.8099999999999997E-2</v>
      </c>
      <c r="X58" t="s">
        <v>620</v>
      </c>
      <c r="Y58"/>
      <c r="Z58" s="130">
        <v>2886000</v>
      </c>
      <c r="AA58" s="130">
        <v>3.306</v>
      </c>
      <c r="AB58" s="130">
        <v>96.671099999999996</v>
      </c>
      <c r="AC58" s="132"/>
      <c r="AD58" s="130">
        <v>9223.5017900000003</v>
      </c>
      <c r="AE58" s="132"/>
      <c r="AF58" s="132"/>
      <c r="AG58"/>
      <c r="AH58" s="133">
        <v>4.4400000000000004E-3</v>
      </c>
      <c r="AI58" s="133">
        <v>3.3869999999999998E-3</v>
      </c>
      <c r="AJ58" s="133">
        <v>4.6999999999999997E-5</v>
      </c>
    </row>
    <row r="59" spans="1:36" x14ac:dyDescent="0.2">
      <c r="A59">
        <v>316</v>
      </c>
      <c r="B59">
        <v>316</v>
      </c>
      <c r="C59" t="s">
        <v>1458</v>
      </c>
      <c r="D59" t="s">
        <v>1459</v>
      </c>
      <c r="E59" t="s">
        <v>430</v>
      </c>
      <c r="F59" t="s">
        <v>1460</v>
      </c>
      <c r="G59" t="s">
        <v>1461</v>
      </c>
      <c r="H59" t="s">
        <v>76</v>
      </c>
      <c r="I59" t="s">
        <v>230</v>
      </c>
      <c r="J59" t="s">
        <v>61</v>
      </c>
      <c r="K59" t="s">
        <v>1166</v>
      </c>
      <c r="L59" t="s">
        <v>805</v>
      </c>
      <c r="M59" t="s">
        <v>488</v>
      </c>
      <c r="N59" t="s">
        <v>867</v>
      </c>
      <c r="O59" t="s">
        <v>62</v>
      </c>
      <c r="P59" t="s">
        <v>1274</v>
      </c>
      <c r="Q59" t="s">
        <v>84</v>
      </c>
      <c r="R59" t="s">
        <v>57</v>
      </c>
      <c r="S59" t="s">
        <v>1228</v>
      </c>
      <c r="T59" s="130">
        <v>2.17</v>
      </c>
      <c r="U59" s="135">
        <v>46769</v>
      </c>
      <c r="V59" s="133">
        <v>5.7500000000000002E-2</v>
      </c>
      <c r="W59" s="133">
        <v>4.2700000000000002E-2</v>
      </c>
      <c r="X59" t="s">
        <v>620</v>
      </c>
      <c r="Y59"/>
      <c r="Z59" s="130">
        <v>1804000</v>
      </c>
      <c r="AA59" s="130">
        <v>3.306</v>
      </c>
      <c r="AB59" s="130">
        <v>104.44750000000001</v>
      </c>
      <c r="AC59" s="132"/>
      <c r="AD59" s="130">
        <v>6229.2739700000002</v>
      </c>
      <c r="AE59" s="132"/>
      <c r="AF59" s="132"/>
      <c r="AG59"/>
      <c r="AH59" s="133">
        <v>1.804E-3</v>
      </c>
      <c r="AI59" s="133">
        <v>2.287E-3</v>
      </c>
      <c r="AJ59" s="133">
        <v>3.1000000000000001E-5</v>
      </c>
    </row>
    <row r="60" spans="1:36" x14ac:dyDescent="0.2">
      <c r="A60">
        <v>316</v>
      </c>
      <c r="B60">
        <v>316</v>
      </c>
      <c r="C60" t="s">
        <v>1462</v>
      </c>
      <c r="D60" t="s">
        <v>1463</v>
      </c>
      <c r="E60" t="s">
        <v>430</v>
      </c>
      <c r="F60" t="s">
        <v>1464</v>
      </c>
      <c r="G60" t="s">
        <v>1465</v>
      </c>
      <c r="H60" t="s">
        <v>76</v>
      </c>
      <c r="I60" t="s">
        <v>230</v>
      </c>
      <c r="J60" t="s">
        <v>61</v>
      </c>
      <c r="K60" t="s">
        <v>314</v>
      </c>
      <c r="L60" t="s">
        <v>805</v>
      </c>
      <c r="M60" t="s">
        <v>102</v>
      </c>
      <c r="N60" t="s">
        <v>862</v>
      </c>
      <c r="O60" t="s">
        <v>62</v>
      </c>
      <c r="P60" t="s">
        <v>1390</v>
      </c>
      <c r="Q60" t="s">
        <v>84</v>
      </c>
      <c r="R60" t="s">
        <v>57</v>
      </c>
      <c r="S60" t="s">
        <v>1228</v>
      </c>
      <c r="T60" s="130">
        <v>3.96</v>
      </c>
      <c r="U60" s="135">
        <v>47529</v>
      </c>
      <c r="V60" s="133">
        <v>5.1499999999999997E-2</v>
      </c>
      <c r="W60" s="133">
        <v>4.4200000000000003E-2</v>
      </c>
      <c r="X60" t="s">
        <v>620</v>
      </c>
      <c r="Y60"/>
      <c r="Z60" s="130">
        <v>1788000</v>
      </c>
      <c r="AA60" s="130">
        <v>3.306</v>
      </c>
      <c r="AB60" s="130">
        <v>103.6652</v>
      </c>
      <c r="AC60" s="132"/>
      <c r="AD60" s="130">
        <v>6127.7826599999999</v>
      </c>
      <c r="AE60" s="132"/>
      <c r="AF60" s="132"/>
      <c r="AG60"/>
      <c r="AH60" s="133">
        <v>2.7499999999999998E-3</v>
      </c>
      <c r="AI60" s="133">
        <v>2.2499999999999998E-3</v>
      </c>
      <c r="AJ60" s="133">
        <v>3.1000000000000001E-5</v>
      </c>
    </row>
    <row r="61" spans="1:36" x14ac:dyDescent="0.2">
      <c r="A61">
        <v>316</v>
      </c>
      <c r="B61">
        <v>316</v>
      </c>
      <c r="C61" t="s">
        <v>1424</v>
      </c>
      <c r="D61" t="s">
        <v>1425</v>
      </c>
      <c r="E61" t="s">
        <v>430</v>
      </c>
      <c r="F61" t="s">
        <v>1466</v>
      </c>
      <c r="G61" t="s">
        <v>1467</v>
      </c>
      <c r="H61" t="s">
        <v>76</v>
      </c>
      <c r="I61" t="s">
        <v>230</v>
      </c>
      <c r="J61" t="s">
        <v>61</v>
      </c>
      <c r="K61" t="s">
        <v>314</v>
      </c>
      <c r="L61" t="s">
        <v>805</v>
      </c>
      <c r="M61" t="s">
        <v>476</v>
      </c>
      <c r="N61" t="s">
        <v>1140</v>
      </c>
      <c r="O61" t="s">
        <v>62</v>
      </c>
      <c r="P61" t="s">
        <v>1428</v>
      </c>
      <c r="Q61" t="s">
        <v>96</v>
      </c>
      <c r="R61" t="s">
        <v>57</v>
      </c>
      <c r="S61" t="s">
        <v>1228</v>
      </c>
      <c r="T61" s="130">
        <v>1.73</v>
      </c>
      <c r="U61" s="135">
        <v>46583</v>
      </c>
      <c r="V61" s="133">
        <v>4.1250000000000002E-2</v>
      </c>
      <c r="W61" s="133">
        <v>4.2000000000000003E-2</v>
      </c>
      <c r="X61" t="s">
        <v>620</v>
      </c>
      <c r="Y61"/>
      <c r="Z61" s="130">
        <v>352000</v>
      </c>
      <c r="AA61" s="130">
        <v>3.306</v>
      </c>
      <c r="AB61" s="130">
        <v>100.81310000000001</v>
      </c>
      <c r="AC61" s="132"/>
      <c r="AD61" s="130">
        <v>1173.1741400000001</v>
      </c>
      <c r="AE61" s="132"/>
      <c r="AF61" s="132"/>
      <c r="AG61"/>
      <c r="AH61" s="133">
        <v>8.8699999999999998E-4</v>
      </c>
      <c r="AI61" s="133">
        <v>4.2999999999999999E-4</v>
      </c>
      <c r="AJ61" s="133">
        <v>6.0000000000000002E-6</v>
      </c>
    </row>
    <row r="62" spans="1:36" x14ac:dyDescent="0.2">
      <c r="A62">
        <v>316</v>
      </c>
      <c r="B62">
        <v>316</v>
      </c>
      <c r="C62" t="s">
        <v>1468</v>
      </c>
      <c r="D62" t="s">
        <v>1469</v>
      </c>
      <c r="E62" t="s">
        <v>430</v>
      </c>
      <c r="F62" t="s">
        <v>1470</v>
      </c>
      <c r="G62" t="s">
        <v>1471</v>
      </c>
      <c r="H62" t="s">
        <v>76</v>
      </c>
      <c r="I62" t="s">
        <v>230</v>
      </c>
      <c r="J62" t="s">
        <v>61</v>
      </c>
      <c r="K62" t="s">
        <v>153</v>
      </c>
      <c r="L62" t="s">
        <v>805</v>
      </c>
      <c r="M62" t="s">
        <v>488</v>
      </c>
      <c r="N62" t="s">
        <v>903</v>
      </c>
      <c r="O62" t="s">
        <v>62</v>
      </c>
      <c r="P62" t="s">
        <v>1423</v>
      </c>
      <c r="Q62" t="s">
        <v>96</v>
      </c>
      <c r="R62" t="s">
        <v>57</v>
      </c>
      <c r="S62" t="s">
        <v>1228</v>
      </c>
      <c r="T62" s="130">
        <v>5.37</v>
      </c>
      <c r="U62" s="135">
        <v>48122</v>
      </c>
      <c r="V62" s="133">
        <v>3.2500000000000001E-2</v>
      </c>
      <c r="W62" s="133">
        <v>5.5E-2</v>
      </c>
      <c r="X62" t="s">
        <v>620</v>
      </c>
      <c r="Y62"/>
      <c r="Z62" s="130">
        <v>3072000</v>
      </c>
      <c r="AA62" s="130">
        <v>3.306</v>
      </c>
      <c r="AB62" s="130">
        <v>90.589200000000005</v>
      </c>
      <c r="AC62" s="132"/>
      <c r="AD62" s="130">
        <v>9200.2681400000001</v>
      </c>
      <c r="AE62" s="132"/>
      <c r="AF62" s="132"/>
      <c r="AG62"/>
      <c r="AH62" s="133">
        <v>4.3880000000000004E-3</v>
      </c>
      <c r="AI62" s="133">
        <v>3.3779999999999999E-3</v>
      </c>
      <c r="AJ62" s="133">
        <v>4.6999999999999997E-5</v>
      </c>
    </row>
    <row r="63" spans="1:36" x14ac:dyDescent="0.2">
      <c r="A63">
        <v>316</v>
      </c>
      <c r="B63">
        <v>316</v>
      </c>
      <c r="C63" t="s">
        <v>1472</v>
      </c>
      <c r="D63" t="s">
        <v>1473</v>
      </c>
      <c r="E63" t="s">
        <v>430</v>
      </c>
      <c r="F63" t="s">
        <v>1474</v>
      </c>
      <c r="G63" t="s">
        <v>1475</v>
      </c>
      <c r="H63" t="s">
        <v>76</v>
      </c>
      <c r="I63" t="s">
        <v>230</v>
      </c>
      <c r="J63" t="s">
        <v>61</v>
      </c>
      <c r="K63" t="s">
        <v>314</v>
      </c>
      <c r="L63" t="s">
        <v>805</v>
      </c>
      <c r="M63" t="s">
        <v>102</v>
      </c>
      <c r="N63" t="s">
        <v>901</v>
      </c>
      <c r="O63" t="s">
        <v>62</v>
      </c>
      <c r="P63" t="s">
        <v>1399</v>
      </c>
      <c r="Q63" t="s">
        <v>84</v>
      </c>
      <c r="R63" t="s">
        <v>57</v>
      </c>
      <c r="S63" t="s">
        <v>1228</v>
      </c>
      <c r="T63" s="130">
        <v>6.51</v>
      </c>
      <c r="U63" s="135">
        <v>48837</v>
      </c>
      <c r="V63" s="133">
        <v>5.8749999999999997E-2</v>
      </c>
      <c r="W63" s="133">
        <v>4.9500000000000002E-2</v>
      </c>
      <c r="X63" t="s">
        <v>620</v>
      </c>
      <c r="Y63"/>
      <c r="Z63" s="130">
        <v>1299000</v>
      </c>
      <c r="AA63" s="130">
        <v>3.306</v>
      </c>
      <c r="AB63" s="130">
        <v>106.6254</v>
      </c>
      <c r="AC63" s="132"/>
      <c r="AD63" s="130">
        <v>4579.0214100000003</v>
      </c>
      <c r="AE63" s="132"/>
      <c r="AF63" s="132"/>
      <c r="AG63"/>
      <c r="AH63" s="133">
        <v>1.4430000000000001E-3</v>
      </c>
      <c r="AI63" s="133">
        <v>1.681E-3</v>
      </c>
      <c r="AJ63" s="133">
        <v>2.3E-5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60"/>
  <sheetViews>
    <sheetView rightToLeft="1" workbookViewId="0"/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29.625" style="4" bestFit="1" customWidth="1"/>
    <col min="4" max="4" width="24.5" style="4" bestFit="1" customWidth="1"/>
    <col min="5" max="5" width="11.125" style="4" bestFit="1" customWidth="1"/>
    <col min="6" max="6" width="40.25" style="4" bestFit="1" customWidth="1"/>
    <col min="7" max="7" width="14.3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6.875" style="2" bestFit="1" customWidth="1"/>
    <col min="13" max="13" width="8.5" style="2" bestFit="1" customWidth="1"/>
    <col min="14" max="14" width="39" style="4" bestFit="1" customWidth="1"/>
    <col min="15" max="15" width="9.625" style="4" bestFit="1" customWidth="1"/>
    <col min="16" max="16" width="9.875" style="4" bestFit="1" customWidth="1"/>
    <col min="17" max="17" width="13.5" style="4" bestFit="1" customWidth="1"/>
    <col min="18" max="18" width="8.625" style="4" bestFit="1" customWidth="1"/>
    <col min="19" max="19" width="11.875" style="4" bestFit="1" customWidth="1"/>
    <col min="20" max="20" width="9.875" style="2" bestFit="1" customWidth="1"/>
    <col min="21" max="21" width="11.875" style="4" bestFit="1" customWidth="1"/>
    <col min="22" max="22" width="9.5" style="4" bestFit="1" customWidth="1"/>
    <col min="23" max="23" width="11" style="4" bestFit="1" customWidth="1"/>
    <col min="24" max="24" width="10.375" style="4" bestFit="1" customWidth="1"/>
    <col min="25" max="26" width="11.625" style="4" hidden="1" customWidth="1"/>
    <col min="27" max="16384" width="9" style="4" hidden="1"/>
  </cols>
  <sheetData>
    <row r="1" spans="1:24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609</v>
      </c>
      <c r="M1" s="15" t="s">
        <v>5</v>
      </c>
      <c r="N1" s="15" t="s">
        <v>9</v>
      </c>
      <c r="O1" s="15" t="s">
        <v>606</v>
      </c>
      <c r="P1" s="15" t="s">
        <v>396</v>
      </c>
      <c r="Q1" s="15" t="s">
        <v>773</v>
      </c>
      <c r="R1" s="15" t="s">
        <v>11</v>
      </c>
      <c r="S1" s="15" t="s">
        <v>15</v>
      </c>
      <c r="T1" s="15" t="s">
        <v>938</v>
      </c>
      <c r="U1" s="15" t="s">
        <v>1153</v>
      </c>
      <c r="V1" s="15" t="s">
        <v>18</v>
      </c>
      <c r="W1" s="15" t="s">
        <v>19</v>
      </c>
      <c r="X1" s="15" t="s">
        <v>30</v>
      </c>
    </row>
    <row r="2" spans="1:24" x14ac:dyDescent="0.2">
      <c r="A2">
        <v>316</v>
      </c>
      <c r="B2">
        <v>316</v>
      </c>
      <c r="C2" t="s">
        <v>1476</v>
      </c>
      <c r="D2">
        <v>510381601</v>
      </c>
      <c r="E2" t="s">
        <v>429</v>
      </c>
      <c r="F2" t="s">
        <v>1477</v>
      </c>
      <c r="G2" t="s">
        <v>1478</v>
      </c>
      <c r="H2" t="s">
        <v>76</v>
      </c>
      <c r="I2" t="s">
        <v>73</v>
      </c>
      <c r="J2" t="s">
        <v>53</v>
      </c>
      <c r="K2" t="s">
        <v>53</v>
      </c>
      <c r="L2" t="s">
        <v>805</v>
      </c>
      <c r="M2" t="s">
        <v>311</v>
      </c>
      <c r="N2" t="s">
        <v>140</v>
      </c>
      <c r="O2" t="s">
        <v>62</v>
      </c>
      <c r="P2" t="s">
        <v>1218</v>
      </c>
      <c r="Q2" s="130">
        <v>318890</v>
      </c>
      <c r="R2" s="130">
        <v>1</v>
      </c>
      <c r="S2" s="130">
        <v>6966</v>
      </c>
      <c r="T2" s="130"/>
      <c r="U2" s="130">
        <v>22213.877400000001</v>
      </c>
      <c r="V2" s="133">
        <v>2.859E-3</v>
      </c>
      <c r="W2" s="133">
        <v>6.6750000000000004E-3</v>
      </c>
      <c r="X2" s="133">
        <v>1.13E-4</v>
      </c>
    </row>
    <row r="3" spans="1:24" x14ac:dyDescent="0.2">
      <c r="A3">
        <v>316</v>
      </c>
      <c r="B3">
        <v>316</v>
      </c>
      <c r="C3" t="s">
        <v>1479</v>
      </c>
      <c r="D3">
        <v>880326081</v>
      </c>
      <c r="E3" t="s">
        <v>429</v>
      </c>
      <c r="F3" t="s">
        <v>1480</v>
      </c>
      <c r="G3" t="s">
        <v>1481</v>
      </c>
      <c r="H3" t="s">
        <v>76</v>
      </c>
      <c r="I3" t="s">
        <v>73</v>
      </c>
      <c r="J3" t="s">
        <v>53</v>
      </c>
      <c r="K3" t="s">
        <v>53</v>
      </c>
      <c r="L3" t="s">
        <v>805</v>
      </c>
      <c r="M3" t="s">
        <v>311</v>
      </c>
      <c r="N3" t="s">
        <v>631</v>
      </c>
      <c r="O3" t="s">
        <v>62</v>
      </c>
      <c r="P3" t="s">
        <v>1218</v>
      </c>
      <c r="Q3" s="130">
        <v>191732</v>
      </c>
      <c r="R3" s="130">
        <v>1</v>
      </c>
      <c r="S3" s="130">
        <v>31800</v>
      </c>
      <c r="T3" s="130"/>
      <c r="U3" s="130">
        <v>60970.775999999998</v>
      </c>
      <c r="V3" s="133">
        <v>3.3609999999999998E-3</v>
      </c>
      <c r="W3" s="133">
        <v>1.8321E-2</v>
      </c>
      <c r="X3" s="133">
        <v>3.1199999999999999E-4</v>
      </c>
    </row>
    <row r="4" spans="1:24" x14ac:dyDescent="0.2">
      <c r="A4">
        <v>316</v>
      </c>
      <c r="B4">
        <v>316</v>
      </c>
      <c r="C4" t="s">
        <v>1482</v>
      </c>
      <c r="D4">
        <v>520037789</v>
      </c>
      <c r="E4" t="s">
        <v>429</v>
      </c>
      <c r="F4" t="s">
        <v>1482</v>
      </c>
      <c r="G4" t="s">
        <v>1483</v>
      </c>
      <c r="H4" t="s">
        <v>76</v>
      </c>
      <c r="I4" t="s">
        <v>73</v>
      </c>
      <c r="J4" t="s">
        <v>53</v>
      </c>
      <c r="K4" t="s">
        <v>53</v>
      </c>
      <c r="L4" t="s">
        <v>805</v>
      </c>
      <c r="M4" t="s">
        <v>311</v>
      </c>
      <c r="N4" t="s">
        <v>635</v>
      </c>
      <c r="O4" t="s">
        <v>62</v>
      </c>
      <c r="P4" t="s">
        <v>1218</v>
      </c>
      <c r="Q4" s="130">
        <v>74013</v>
      </c>
      <c r="R4" s="130">
        <v>1</v>
      </c>
      <c r="S4" s="130">
        <v>40000</v>
      </c>
      <c r="T4" s="130"/>
      <c r="U4" s="130">
        <v>29605.200000000001</v>
      </c>
      <c r="V4" s="133">
        <v>1.5529999999999999E-3</v>
      </c>
      <c r="W4" s="133">
        <v>8.8959999999999994E-3</v>
      </c>
      <c r="X4" s="133">
        <v>1.5100000000000001E-4</v>
      </c>
    </row>
    <row r="5" spans="1:24" x14ac:dyDescent="0.2">
      <c r="A5">
        <v>316</v>
      </c>
      <c r="B5">
        <v>316</v>
      </c>
      <c r="C5" t="s">
        <v>1484</v>
      </c>
      <c r="D5">
        <v>520028010</v>
      </c>
      <c r="E5" t="s">
        <v>429</v>
      </c>
      <c r="F5" t="s">
        <v>1485</v>
      </c>
      <c r="G5" t="s">
        <v>1486</v>
      </c>
      <c r="H5" t="s">
        <v>76</v>
      </c>
      <c r="I5" t="s">
        <v>73</v>
      </c>
      <c r="J5" t="s">
        <v>53</v>
      </c>
      <c r="K5" t="s">
        <v>53</v>
      </c>
      <c r="L5" t="s">
        <v>805</v>
      </c>
      <c r="M5" t="s">
        <v>311</v>
      </c>
      <c r="N5" t="s">
        <v>692</v>
      </c>
      <c r="O5" t="s">
        <v>62</v>
      </c>
      <c r="P5" t="s">
        <v>1218</v>
      </c>
      <c r="Q5" s="130">
        <v>30436</v>
      </c>
      <c r="R5" s="130">
        <v>1</v>
      </c>
      <c r="S5" s="130">
        <v>103430</v>
      </c>
      <c r="T5" s="130"/>
      <c r="U5" s="130">
        <v>31479.9548</v>
      </c>
      <c r="V5" s="133">
        <v>3.9500000000000004E-3</v>
      </c>
      <c r="W5" s="133">
        <v>9.4590000000000004E-3</v>
      </c>
      <c r="X5" s="133">
        <v>1.6100000000000001E-4</v>
      </c>
    </row>
    <row r="6" spans="1:24" x14ac:dyDescent="0.2">
      <c r="A6">
        <v>316</v>
      </c>
      <c r="B6">
        <v>316</v>
      </c>
      <c r="C6" t="s">
        <v>1487</v>
      </c>
      <c r="D6">
        <v>560033185</v>
      </c>
      <c r="E6" t="s">
        <v>429</v>
      </c>
      <c r="F6" t="s">
        <v>1488</v>
      </c>
      <c r="G6" t="s">
        <v>1489</v>
      </c>
      <c r="H6" t="s">
        <v>76</v>
      </c>
      <c r="I6" t="s">
        <v>73</v>
      </c>
      <c r="J6" t="s">
        <v>53</v>
      </c>
      <c r="K6" t="s">
        <v>53</v>
      </c>
      <c r="L6" t="s">
        <v>805</v>
      </c>
      <c r="M6" t="s">
        <v>311</v>
      </c>
      <c r="N6" t="s">
        <v>267</v>
      </c>
      <c r="O6" t="s">
        <v>62</v>
      </c>
      <c r="P6" t="s">
        <v>1218</v>
      </c>
      <c r="Q6" s="130">
        <v>354139</v>
      </c>
      <c r="R6" s="130">
        <v>1</v>
      </c>
      <c r="S6" s="130">
        <v>3825</v>
      </c>
      <c r="T6" s="130">
        <v>370.17844000000002</v>
      </c>
      <c r="U6" s="130">
        <v>13915.99519</v>
      </c>
      <c r="V6" s="133">
        <v>1.921E-3</v>
      </c>
      <c r="W6" s="133">
        <v>4.1809999999999998E-3</v>
      </c>
      <c r="X6" s="133">
        <v>6.9999999999999994E-5</v>
      </c>
    </row>
    <row r="7" spans="1:24" x14ac:dyDescent="0.2">
      <c r="A7">
        <v>316</v>
      </c>
      <c r="B7">
        <v>316</v>
      </c>
      <c r="C7" t="s">
        <v>1490</v>
      </c>
      <c r="D7">
        <v>520017450</v>
      </c>
      <c r="E7" t="s">
        <v>429</v>
      </c>
      <c r="F7" t="s">
        <v>1491</v>
      </c>
      <c r="G7" t="s">
        <v>1492</v>
      </c>
      <c r="H7" t="s">
        <v>76</v>
      </c>
      <c r="I7" t="s">
        <v>73</v>
      </c>
      <c r="J7" t="s">
        <v>53</v>
      </c>
      <c r="K7" t="s">
        <v>53</v>
      </c>
      <c r="L7" t="s">
        <v>805</v>
      </c>
      <c r="M7" t="s">
        <v>311</v>
      </c>
      <c r="N7" t="s">
        <v>269</v>
      </c>
      <c r="O7" t="s">
        <v>62</v>
      </c>
      <c r="P7" t="s">
        <v>1218</v>
      </c>
      <c r="Q7" s="130">
        <v>963555</v>
      </c>
      <c r="R7" s="130">
        <v>1</v>
      </c>
      <c r="S7" s="130">
        <v>12400</v>
      </c>
      <c r="T7" s="130"/>
      <c r="U7" s="130">
        <v>119480.82</v>
      </c>
      <c r="V7" s="133">
        <v>3.656E-3</v>
      </c>
      <c r="W7" s="133">
        <v>3.5903999999999998E-2</v>
      </c>
      <c r="X7" s="133">
        <v>6.1200000000000002E-4</v>
      </c>
    </row>
    <row r="8" spans="1:24" x14ac:dyDescent="0.2">
      <c r="A8">
        <v>316</v>
      </c>
      <c r="B8">
        <v>316</v>
      </c>
      <c r="C8" t="s">
        <v>1493</v>
      </c>
      <c r="D8">
        <v>516581741</v>
      </c>
      <c r="E8" t="s">
        <v>429</v>
      </c>
      <c r="F8" t="s">
        <v>1494</v>
      </c>
      <c r="G8" t="s">
        <v>1495</v>
      </c>
      <c r="H8" t="s">
        <v>76</v>
      </c>
      <c r="I8" t="s">
        <v>73</v>
      </c>
      <c r="J8" t="s">
        <v>53</v>
      </c>
      <c r="K8" t="s">
        <v>53</v>
      </c>
      <c r="L8" t="s">
        <v>805</v>
      </c>
      <c r="M8" t="s">
        <v>311</v>
      </c>
      <c r="N8" t="s">
        <v>635</v>
      </c>
      <c r="O8" t="s">
        <v>55</v>
      </c>
      <c r="P8" t="s">
        <v>1218</v>
      </c>
      <c r="Q8" s="130">
        <v>4570500</v>
      </c>
      <c r="R8" s="130">
        <v>1</v>
      </c>
      <c r="S8" s="130">
        <v>936.5</v>
      </c>
      <c r="T8" s="130"/>
      <c r="U8" s="130">
        <v>42802.732499999998</v>
      </c>
      <c r="V8" s="133">
        <v>0.154</v>
      </c>
      <c r="W8" s="133">
        <v>1.2862E-2</v>
      </c>
      <c r="X8" s="133">
        <v>2.1900000000000001E-4</v>
      </c>
    </row>
    <row r="9" spans="1:24" x14ac:dyDescent="0.2">
      <c r="A9">
        <v>316</v>
      </c>
      <c r="B9">
        <v>316</v>
      </c>
      <c r="C9" t="s">
        <v>1496</v>
      </c>
      <c r="D9">
        <v>550263107</v>
      </c>
      <c r="E9" t="s">
        <v>432</v>
      </c>
      <c r="F9" t="s">
        <v>1497</v>
      </c>
      <c r="G9" t="s">
        <v>1498</v>
      </c>
      <c r="H9" t="s">
        <v>76</v>
      </c>
      <c r="I9" t="s">
        <v>73</v>
      </c>
      <c r="J9" t="s">
        <v>53</v>
      </c>
      <c r="K9" t="s">
        <v>53</v>
      </c>
      <c r="L9" t="s">
        <v>805</v>
      </c>
      <c r="M9" t="s">
        <v>311</v>
      </c>
      <c r="N9" t="s">
        <v>267</v>
      </c>
      <c r="O9" t="s">
        <v>62</v>
      </c>
      <c r="P9" t="s">
        <v>1218</v>
      </c>
      <c r="Q9" s="130">
        <v>402547</v>
      </c>
      <c r="R9" s="130">
        <v>1</v>
      </c>
      <c r="S9" s="130">
        <v>11190</v>
      </c>
      <c r="T9" s="130"/>
      <c r="U9" s="130">
        <v>45045.009299999998</v>
      </c>
      <c r="V9" s="133">
        <v>3.4450000000000001E-3</v>
      </c>
      <c r="W9" s="133">
        <v>1.3535999999999999E-2</v>
      </c>
      <c r="X9" s="133">
        <v>2.3000000000000001E-4</v>
      </c>
    </row>
    <row r="10" spans="1:24" x14ac:dyDescent="0.2">
      <c r="A10">
        <v>316</v>
      </c>
      <c r="B10">
        <v>316</v>
      </c>
      <c r="C10" t="s">
        <v>1499</v>
      </c>
      <c r="D10">
        <v>520029083</v>
      </c>
      <c r="E10" t="s">
        <v>429</v>
      </c>
      <c r="F10" t="s">
        <v>1500</v>
      </c>
      <c r="G10" t="s">
        <v>1501</v>
      </c>
      <c r="H10" t="s">
        <v>76</v>
      </c>
      <c r="I10" t="s">
        <v>73</v>
      </c>
      <c r="J10" t="s">
        <v>53</v>
      </c>
      <c r="K10" t="s">
        <v>53</v>
      </c>
      <c r="L10" t="s">
        <v>805</v>
      </c>
      <c r="M10" t="s">
        <v>311</v>
      </c>
      <c r="N10" t="s">
        <v>256</v>
      </c>
      <c r="O10" t="s">
        <v>62</v>
      </c>
      <c r="P10" t="s">
        <v>1218</v>
      </c>
      <c r="Q10" s="130">
        <v>151897</v>
      </c>
      <c r="R10" s="130">
        <v>1</v>
      </c>
      <c r="S10" s="130">
        <v>23710</v>
      </c>
      <c r="T10" s="130"/>
      <c r="U10" s="130">
        <v>36014.778700000003</v>
      </c>
      <c r="V10" s="133">
        <v>1.513E-3</v>
      </c>
      <c r="W10" s="133">
        <v>1.0822E-2</v>
      </c>
      <c r="X10" s="133">
        <v>1.84E-4</v>
      </c>
    </row>
    <row r="11" spans="1:24" x14ac:dyDescent="0.2">
      <c r="A11">
        <v>316</v>
      </c>
      <c r="B11">
        <v>316</v>
      </c>
      <c r="C11" t="s">
        <v>1502</v>
      </c>
      <c r="D11">
        <v>520013954</v>
      </c>
      <c r="E11" t="s">
        <v>429</v>
      </c>
      <c r="F11" t="s">
        <v>1502</v>
      </c>
      <c r="G11" t="s">
        <v>1503</v>
      </c>
      <c r="H11" t="s">
        <v>76</v>
      </c>
      <c r="I11" t="s">
        <v>73</v>
      </c>
      <c r="J11" t="s">
        <v>53</v>
      </c>
      <c r="K11" t="s">
        <v>53</v>
      </c>
      <c r="L11" t="s">
        <v>805</v>
      </c>
      <c r="M11" t="s">
        <v>311</v>
      </c>
      <c r="N11" t="s">
        <v>85</v>
      </c>
      <c r="O11" t="s">
        <v>62</v>
      </c>
      <c r="P11" t="s">
        <v>1218</v>
      </c>
      <c r="Q11" s="130">
        <v>2716469</v>
      </c>
      <c r="R11" s="130">
        <v>1</v>
      </c>
      <c r="S11" s="130">
        <v>6440</v>
      </c>
      <c r="T11" s="130"/>
      <c r="U11" s="130">
        <v>174940.6036</v>
      </c>
      <c r="V11" s="133">
        <v>2.1670000000000001E-3</v>
      </c>
      <c r="W11" s="133">
        <v>5.2569999999999999E-2</v>
      </c>
      <c r="X11" s="133">
        <v>8.9599999999999999E-4</v>
      </c>
    </row>
    <row r="12" spans="1:24" x14ac:dyDescent="0.2">
      <c r="A12">
        <v>316</v>
      </c>
      <c r="B12">
        <v>316</v>
      </c>
      <c r="C12" t="s">
        <v>1219</v>
      </c>
      <c r="D12">
        <v>520000118</v>
      </c>
      <c r="E12" t="s">
        <v>429</v>
      </c>
      <c r="F12" t="s">
        <v>1504</v>
      </c>
      <c r="G12" t="s">
        <v>1505</v>
      </c>
      <c r="H12" t="s">
        <v>76</v>
      </c>
      <c r="I12" t="s">
        <v>73</v>
      </c>
      <c r="J12" t="s">
        <v>53</v>
      </c>
      <c r="K12" t="s">
        <v>53</v>
      </c>
      <c r="L12" t="s">
        <v>805</v>
      </c>
      <c r="M12" t="s">
        <v>311</v>
      </c>
      <c r="N12" t="s">
        <v>256</v>
      </c>
      <c r="O12" t="s">
        <v>62</v>
      </c>
      <c r="P12" t="s">
        <v>1218</v>
      </c>
      <c r="Q12" s="130">
        <v>3324572.05</v>
      </c>
      <c r="R12" s="130">
        <v>1</v>
      </c>
      <c r="S12" s="130">
        <v>6732</v>
      </c>
      <c r="T12" s="130"/>
      <c r="U12" s="130">
        <v>223810.19041000001</v>
      </c>
      <c r="V12" s="133">
        <v>2.4849999999999998E-3</v>
      </c>
      <c r="W12" s="133">
        <v>6.7254999999999995E-2</v>
      </c>
      <c r="X12" s="133">
        <v>1.147E-3</v>
      </c>
    </row>
    <row r="13" spans="1:24" x14ac:dyDescent="0.2">
      <c r="A13">
        <v>316</v>
      </c>
      <c r="B13">
        <v>316</v>
      </c>
      <c r="C13" t="s">
        <v>1506</v>
      </c>
      <c r="D13">
        <v>520036104</v>
      </c>
      <c r="E13" t="s">
        <v>429</v>
      </c>
      <c r="F13" t="s">
        <v>1506</v>
      </c>
      <c r="G13" t="s">
        <v>1507</v>
      </c>
      <c r="H13" t="s">
        <v>76</v>
      </c>
      <c r="I13" t="s">
        <v>73</v>
      </c>
      <c r="J13" t="s">
        <v>53</v>
      </c>
      <c r="K13" t="s">
        <v>53</v>
      </c>
      <c r="L13" t="s">
        <v>805</v>
      </c>
      <c r="M13" t="s">
        <v>311</v>
      </c>
      <c r="N13" t="s">
        <v>140</v>
      </c>
      <c r="O13" t="s">
        <v>62</v>
      </c>
      <c r="P13" t="s">
        <v>1218</v>
      </c>
      <c r="Q13" s="130">
        <v>549085.4</v>
      </c>
      <c r="R13" s="130">
        <v>1</v>
      </c>
      <c r="S13" s="130">
        <v>1510</v>
      </c>
      <c r="T13" s="130"/>
      <c r="U13" s="130">
        <v>8291.1895399999994</v>
      </c>
      <c r="V13" s="133">
        <v>9.5399999999999999E-4</v>
      </c>
      <c r="W13" s="133">
        <v>2.4910000000000002E-3</v>
      </c>
      <c r="X13" s="133">
        <v>4.1999999999999998E-5</v>
      </c>
    </row>
    <row r="14" spans="1:24" x14ac:dyDescent="0.2">
      <c r="A14">
        <v>316</v>
      </c>
      <c r="B14">
        <v>316</v>
      </c>
      <c r="C14" t="s">
        <v>1508</v>
      </c>
      <c r="D14">
        <v>520000522</v>
      </c>
      <c r="E14" t="s">
        <v>429</v>
      </c>
      <c r="F14" t="s">
        <v>1509</v>
      </c>
      <c r="G14" t="s">
        <v>1510</v>
      </c>
      <c r="H14" t="s">
        <v>76</v>
      </c>
      <c r="I14" t="s">
        <v>73</v>
      </c>
      <c r="J14" t="s">
        <v>53</v>
      </c>
      <c r="K14" t="s">
        <v>53</v>
      </c>
      <c r="L14" t="s">
        <v>805</v>
      </c>
      <c r="M14" t="s">
        <v>311</v>
      </c>
      <c r="N14" t="s">
        <v>256</v>
      </c>
      <c r="O14" t="s">
        <v>62</v>
      </c>
      <c r="P14" t="s">
        <v>1218</v>
      </c>
      <c r="Q14" s="130">
        <v>731308</v>
      </c>
      <c r="R14" s="130">
        <v>1</v>
      </c>
      <c r="S14" s="130">
        <v>21790</v>
      </c>
      <c r="T14" s="130"/>
      <c r="U14" s="130">
        <v>159352.01319999999</v>
      </c>
      <c r="V14" s="133">
        <v>2.813E-3</v>
      </c>
      <c r="W14" s="133">
        <v>4.7884999999999997E-2</v>
      </c>
      <c r="X14" s="133">
        <v>8.1599999999999999E-4</v>
      </c>
    </row>
    <row r="15" spans="1:24" x14ac:dyDescent="0.2">
      <c r="A15">
        <v>316</v>
      </c>
      <c r="B15">
        <v>316</v>
      </c>
      <c r="C15" t="s">
        <v>1511</v>
      </c>
      <c r="D15">
        <v>520041997</v>
      </c>
      <c r="E15" t="s">
        <v>429</v>
      </c>
      <c r="F15" t="s">
        <v>1511</v>
      </c>
      <c r="G15" t="s">
        <v>1512</v>
      </c>
      <c r="H15" t="s">
        <v>76</v>
      </c>
      <c r="I15" t="s">
        <v>73</v>
      </c>
      <c r="J15" t="s">
        <v>53</v>
      </c>
      <c r="K15" t="s">
        <v>53</v>
      </c>
      <c r="L15" t="s">
        <v>805</v>
      </c>
      <c r="M15" t="s">
        <v>311</v>
      </c>
      <c r="N15" t="s">
        <v>254</v>
      </c>
      <c r="O15" t="s">
        <v>62</v>
      </c>
      <c r="P15" t="s">
        <v>1218</v>
      </c>
      <c r="Q15" s="130">
        <v>131869.17000000001</v>
      </c>
      <c r="R15" s="130">
        <v>1</v>
      </c>
      <c r="S15" s="130">
        <v>23540</v>
      </c>
      <c r="T15" s="130"/>
      <c r="U15" s="130">
        <v>31042.002619999999</v>
      </c>
      <c r="V15" s="133">
        <v>1.178E-3</v>
      </c>
      <c r="W15" s="133">
        <v>9.3279999999999995E-3</v>
      </c>
      <c r="X15" s="133">
        <v>1.5899999999999999E-4</v>
      </c>
    </row>
    <row r="16" spans="1:24" x14ac:dyDescent="0.2">
      <c r="A16">
        <v>316</v>
      </c>
      <c r="B16">
        <v>316</v>
      </c>
      <c r="C16" t="s">
        <v>1513</v>
      </c>
      <c r="D16">
        <v>520022732</v>
      </c>
      <c r="E16" t="s">
        <v>429</v>
      </c>
      <c r="F16" t="s">
        <v>1513</v>
      </c>
      <c r="G16" t="s">
        <v>1514</v>
      </c>
      <c r="H16" t="s">
        <v>76</v>
      </c>
      <c r="I16" t="s">
        <v>73</v>
      </c>
      <c r="J16" t="s">
        <v>53</v>
      </c>
      <c r="K16" t="s">
        <v>53</v>
      </c>
      <c r="L16" t="s">
        <v>805</v>
      </c>
      <c r="M16" t="s">
        <v>311</v>
      </c>
      <c r="N16" t="s">
        <v>634</v>
      </c>
      <c r="O16" t="s">
        <v>62</v>
      </c>
      <c r="P16" t="s">
        <v>1218</v>
      </c>
      <c r="Q16" s="130">
        <v>581993</v>
      </c>
      <c r="R16" s="130">
        <v>1</v>
      </c>
      <c r="S16" s="130">
        <v>3901</v>
      </c>
      <c r="T16" s="130">
        <v>410.36372999999998</v>
      </c>
      <c r="U16" s="130">
        <v>23113.910660000001</v>
      </c>
      <c r="V16" s="133">
        <v>2.1120000000000002E-3</v>
      </c>
      <c r="W16" s="133">
        <v>6.9449999999999998E-3</v>
      </c>
      <c r="X16" s="133">
        <v>1.18E-4</v>
      </c>
    </row>
    <row r="17" spans="1:24" x14ac:dyDescent="0.2">
      <c r="A17">
        <v>316</v>
      </c>
      <c r="B17">
        <v>316</v>
      </c>
      <c r="C17" t="s">
        <v>1515</v>
      </c>
      <c r="D17">
        <v>513623314</v>
      </c>
      <c r="E17" t="s">
        <v>429</v>
      </c>
      <c r="F17" t="s">
        <v>1516</v>
      </c>
      <c r="G17" t="s">
        <v>1517</v>
      </c>
      <c r="H17" t="s">
        <v>76</v>
      </c>
      <c r="I17" t="s">
        <v>73</v>
      </c>
      <c r="J17" t="s">
        <v>53</v>
      </c>
      <c r="K17" t="s">
        <v>53</v>
      </c>
      <c r="L17" t="s">
        <v>805</v>
      </c>
      <c r="M17" t="s">
        <v>311</v>
      </c>
      <c r="N17" t="s">
        <v>635</v>
      </c>
      <c r="O17" t="s">
        <v>62</v>
      </c>
      <c r="P17" t="s">
        <v>1218</v>
      </c>
      <c r="Q17" s="130">
        <v>73474</v>
      </c>
      <c r="R17" s="130">
        <v>1</v>
      </c>
      <c r="S17" s="130">
        <v>68050</v>
      </c>
      <c r="T17" s="130"/>
      <c r="U17" s="130">
        <v>49999.057000000001</v>
      </c>
      <c r="V17" s="133">
        <v>2.9529999999999999E-3</v>
      </c>
      <c r="W17" s="133">
        <v>1.5023999999999999E-2</v>
      </c>
      <c r="X17" s="133">
        <v>2.5599999999999999E-4</v>
      </c>
    </row>
    <row r="18" spans="1:24" x14ac:dyDescent="0.2">
      <c r="A18">
        <v>316</v>
      </c>
      <c r="B18">
        <v>316</v>
      </c>
      <c r="C18" t="s">
        <v>1215</v>
      </c>
      <c r="D18">
        <v>520007030</v>
      </c>
      <c r="E18" t="s">
        <v>429</v>
      </c>
      <c r="F18" t="s">
        <v>1518</v>
      </c>
      <c r="G18" t="s">
        <v>1519</v>
      </c>
      <c r="H18" t="s">
        <v>76</v>
      </c>
      <c r="I18" t="s">
        <v>73</v>
      </c>
      <c r="J18" t="s">
        <v>53</v>
      </c>
      <c r="K18" t="s">
        <v>53</v>
      </c>
      <c r="L18" t="s">
        <v>805</v>
      </c>
      <c r="M18" t="s">
        <v>311</v>
      </c>
      <c r="N18" t="s">
        <v>256</v>
      </c>
      <c r="O18" t="s">
        <v>62</v>
      </c>
      <c r="P18" t="s">
        <v>1218</v>
      </c>
      <c r="Q18" s="130">
        <v>6189702.5099999998</v>
      </c>
      <c r="R18" s="130">
        <v>1</v>
      </c>
      <c r="S18" s="130">
        <v>3274</v>
      </c>
      <c r="T18" s="130"/>
      <c r="U18" s="130">
        <v>202650.86017999999</v>
      </c>
      <c r="V18" s="133">
        <v>4.9969999999999997E-3</v>
      </c>
      <c r="W18" s="133">
        <v>6.0897E-2</v>
      </c>
      <c r="X18" s="133">
        <v>1.0380000000000001E-3</v>
      </c>
    </row>
    <row r="19" spans="1:24" x14ac:dyDescent="0.2">
      <c r="A19">
        <v>316</v>
      </c>
      <c r="B19">
        <v>316</v>
      </c>
      <c r="C19" t="s">
        <v>1520</v>
      </c>
      <c r="D19">
        <v>514892801</v>
      </c>
      <c r="E19" t="s">
        <v>429</v>
      </c>
      <c r="F19" t="s">
        <v>1520</v>
      </c>
      <c r="G19" t="s">
        <v>1521</v>
      </c>
      <c r="H19" t="s">
        <v>76</v>
      </c>
      <c r="I19" t="s">
        <v>73</v>
      </c>
      <c r="J19" t="s">
        <v>53</v>
      </c>
      <c r="K19" t="s">
        <v>53</v>
      </c>
      <c r="L19" t="s">
        <v>805</v>
      </c>
      <c r="M19" t="s">
        <v>311</v>
      </c>
      <c r="N19" t="s">
        <v>263</v>
      </c>
      <c r="O19" t="s">
        <v>62</v>
      </c>
      <c r="P19" t="s">
        <v>1218</v>
      </c>
      <c r="Q19" s="130">
        <v>651812</v>
      </c>
      <c r="R19" s="130">
        <v>1</v>
      </c>
      <c r="S19" s="130">
        <v>2708</v>
      </c>
      <c r="T19" s="130"/>
      <c r="U19" s="130">
        <v>17651.068960000001</v>
      </c>
      <c r="V19" s="133">
        <v>1.8220000000000001E-3</v>
      </c>
      <c r="W19" s="133">
        <v>5.3039999999999997E-3</v>
      </c>
      <c r="X19" s="133">
        <v>9.0000000000000006E-5</v>
      </c>
    </row>
    <row r="20" spans="1:24" x14ac:dyDescent="0.2">
      <c r="A20">
        <v>316</v>
      </c>
      <c r="B20">
        <v>316</v>
      </c>
      <c r="C20" t="s">
        <v>1522</v>
      </c>
      <c r="D20">
        <v>511812463</v>
      </c>
      <c r="E20" t="s">
        <v>429</v>
      </c>
      <c r="F20" t="s">
        <v>1523</v>
      </c>
      <c r="G20" t="s">
        <v>1524</v>
      </c>
      <c r="H20" t="s">
        <v>76</v>
      </c>
      <c r="I20" t="s">
        <v>73</v>
      </c>
      <c r="J20" t="s">
        <v>53</v>
      </c>
      <c r="K20" t="s">
        <v>53</v>
      </c>
      <c r="L20" t="s">
        <v>805</v>
      </c>
      <c r="M20" t="s">
        <v>311</v>
      </c>
      <c r="N20" t="s">
        <v>254</v>
      </c>
      <c r="O20" t="s">
        <v>62</v>
      </c>
      <c r="P20" t="s">
        <v>1218</v>
      </c>
      <c r="Q20" s="130">
        <v>112021</v>
      </c>
      <c r="R20" s="130">
        <v>1</v>
      </c>
      <c r="S20" s="130">
        <v>104950</v>
      </c>
      <c r="T20" s="130"/>
      <c r="U20" s="130">
        <v>117566.0395</v>
      </c>
      <c r="V20" s="133">
        <v>3.803E-3</v>
      </c>
      <c r="W20" s="133">
        <v>3.5328999999999999E-2</v>
      </c>
      <c r="X20" s="133">
        <v>6.02E-4</v>
      </c>
    </row>
    <row r="21" spans="1:24" x14ac:dyDescent="0.2">
      <c r="A21">
        <v>316</v>
      </c>
      <c r="B21">
        <v>316</v>
      </c>
      <c r="C21" t="s">
        <v>1525</v>
      </c>
      <c r="D21">
        <v>520036120</v>
      </c>
      <c r="E21" t="s">
        <v>429</v>
      </c>
      <c r="F21" t="s">
        <v>1526</v>
      </c>
      <c r="G21" t="s">
        <v>1527</v>
      </c>
      <c r="H21" t="s">
        <v>76</v>
      </c>
      <c r="I21" t="s">
        <v>73</v>
      </c>
      <c r="J21" t="s">
        <v>53</v>
      </c>
      <c r="K21" t="s">
        <v>53</v>
      </c>
      <c r="L21" t="s">
        <v>805</v>
      </c>
      <c r="M21" t="s">
        <v>311</v>
      </c>
      <c r="N21" t="s">
        <v>269</v>
      </c>
      <c r="O21" t="s">
        <v>62</v>
      </c>
      <c r="P21" t="s">
        <v>1218</v>
      </c>
      <c r="Q21" s="130">
        <v>291327</v>
      </c>
      <c r="R21" s="130">
        <v>1</v>
      </c>
      <c r="S21" s="130">
        <v>16970</v>
      </c>
      <c r="T21" s="130"/>
      <c r="U21" s="130">
        <v>49438.191899999998</v>
      </c>
      <c r="V21" s="133">
        <v>3.6389999999999999E-3</v>
      </c>
      <c r="W21" s="133">
        <v>1.4855999999999999E-2</v>
      </c>
      <c r="X21" s="133">
        <v>2.5300000000000002E-4</v>
      </c>
    </row>
    <row r="22" spans="1:24" x14ac:dyDescent="0.2">
      <c r="A22">
        <v>316</v>
      </c>
      <c r="B22">
        <v>316</v>
      </c>
      <c r="C22" t="s">
        <v>1528</v>
      </c>
      <c r="D22">
        <v>520007469</v>
      </c>
      <c r="E22" t="s">
        <v>429</v>
      </c>
      <c r="F22" t="s">
        <v>1528</v>
      </c>
      <c r="G22" t="s">
        <v>1529</v>
      </c>
      <c r="H22" t="s">
        <v>76</v>
      </c>
      <c r="I22" t="s">
        <v>73</v>
      </c>
      <c r="J22" t="s">
        <v>53</v>
      </c>
      <c r="K22" t="s">
        <v>53</v>
      </c>
      <c r="L22" t="s">
        <v>805</v>
      </c>
      <c r="M22" t="s">
        <v>311</v>
      </c>
      <c r="N22" t="s">
        <v>269</v>
      </c>
      <c r="O22" t="s">
        <v>62</v>
      </c>
      <c r="P22" t="s">
        <v>1218</v>
      </c>
      <c r="Q22" s="130">
        <v>84704</v>
      </c>
      <c r="R22" s="130">
        <v>1</v>
      </c>
      <c r="S22" s="130">
        <v>32500</v>
      </c>
      <c r="T22" s="130"/>
      <c r="U22" s="130">
        <v>27528.799999999999</v>
      </c>
      <c r="V22" s="133">
        <v>1.338E-3</v>
      </c>
      <c r="W22" s="133">
        <v>8.2719999999999998E-3</v>
      </c>
      <c r="X22" s="133">
        <v>1.4100000000000001E-4</v>
      </c>
    </row>
    <row r="23" spans="1:24" x14ac:dyDescent="0.2">
      <c r="A23">
        <v>316</v>
      </c>
      <c r="B23">
        <v>316</v>
      </c>
      <c r="C23" t="s">
        <v>1530</v>
      </c>
      <c r="D23">
        <v>520044314</v>
      </c>
      <c r="E23" t="s">
        <v>429</v>
      </c>
      <c r="F23" t="s">
        <v>1530</v>
      </c>
      <c r="G23" t="s">
        <v>1531</v>
      </c>
      <c r="H23" t="s">
        <v>76</v>
      </c>
      <c r="I23" t="s">
        <v>73</v>
      </c>
      <c r="J23" t="s">
        <v>53</v>
      </c>
      <c r="K23" t="s">
        <v>53</v>
      </c>
      <c r="L23" t="s">
        <v>805</v>
      </c>
      <c r="M23" t="s">
        <v>311</v>
      </c>
      <c r="N23" t="s">
        <v>75</v>
      </c>
      <c r="O23" t="s">
        <v>62</v>
      </c>
      <c r="P23" t="s">
        <v>1218</v>
      </c>
      <c r="Q23" s="130">
        <v>677152</v>
      </c>
      <c r="R23" s="130">
        <v>1</v>
      </c>
      <c r="S23" s="130">
        <v>3170</v>
      </c>
      <c r="T23" s="130"/>
      <c r="U23" s="130">
        <v>21465.718400000002</v>
      </c>
      <c r="V23" s="133">
        <v>3.5279999999999999E-3</v>
      </c>
      <c r="W23" s="133">
        <v>6.45E-3</v>
      </c>
      <c r="X23" s="133">
        <v>1.1E-4</v>
      </c>
    </row>
    <row r="24" spans="1:24" x14ac:dyDescent="0.2">
      <c r="A24">
        <v>316</v>
      </c>
      <c r="B24">
        <v>316</v>
      </c>
      <c r="C24" t="s">
        <v>1532</v>
      </c>
      <c r="D24">
        <v>550013098</v>
      </c>
      <c r="E24" t="s">
        <v>429</v>
      </c>
      <c r="F24" t="s">
        <v>1533</v>
      </c>
      <c r="G24" t="s">
        <v>1534</v>
      </c>
      <c r="H24" t="s">
        <v>76</v>
      </c>
      <c r="I24" t="s">
        <v>73</v>
      </c>
      <c r="J24" t="s">
        <v>53</v>
      </c>
      <c r="K24" t="s">
        <v>53</v>
      </c>
      <c r="L24" t="s">
        <v>805</v>
      </c>
      <c r="M24" t="s">
        <v>311</v>
      </c>
      <c r="N24" t="s">
        <v>267</v>
      </c>
      <c r="O24" t="s">
        <v>62</v>
      </c>
      <c r="P24" t="s">
        <v>1218</v>
      </c>
      <c r="Q24" s="130">
        <v>2879715</v>
      </c>
      <c r="R24" s="130">
        <v>1</v>
      </c>
      <c r="S24" s="130">
        <v>1744</v>
      </c>
      <c r="T24" s="130"/>
      <c r="U24" s="130">
        <v>50222.229599999999</v>
      </c>
      <c r="V24" s="133">
        <v>2.4529999999999999E-3</v>
      </c>
      <c r="W24" s="133">
        <v>1.5091E-2</v>
      </c>
      <c r="X24" s="133">
        <v>2.5700000000000001E-4</v>
      </c>
    </row>
    <row r="25" spans="1:24" x14ac:dyDescent="0.2">
      <c r="A25">
        <v>316</v>
      </c>
      <c r="B25">
        <v>316</v>
      </c>
      <c r="C25" t="s">
        <v>1535</v>
      </c>
      <c r="D25">
        <v>550012777</v>
      </c>
      <c r="E25" t="s">
        <v>429</v>
      </c>
      <c r="F25" t="s">
        <v>1536</v>
      </c>
      <c r="G25" t="s">
        <v>1537</v>
      </c>
      <c r="H25" t="s">
        <v>76</v>
      </c>
      <c r="I25" t="s">
        <v>73</v>
      </c>
      <c r="J25" t="s">
        <v>53</v>
      </c>
      <c r="K25" t="s">
        <v>53</v>
      </c>
      <c r="L25" t="s">
        <v>805</v>
      </c>
      <c r="M25" t="s">
        <v>311</v>
      </c>
      <c r="N25" t="s">
        <v>267</v>
      </c>
      <c r="O25" t="s">
        <v>62</v>
      </c>
      <c r="P25" t="s">
        <v>1218</v>
      </c>
      <c r="Q25" s="130">
        <v>2489363</v>
      </c>
      <c r="R25" s="130">
        <v>1</v>
      </c>
      <c r="S25" s="130">
        <v>454.7</v>
      </c>
      <c r="T25" s="130"/>
      <c r="U25" s="130">
        <v>11319.13356</v>
      </c>
      <c r="V25" s="133">
        <v>2.2139999999999998E-3</v>
      </c>
      <c r="W25" s="133">
        <v>3.4009999999999999E-3</v>
      </c>
      <c r="X25" s="133">
        <v>5.8E-5</v>
      </c>
    </row>
    <row r="26" spans="1:24" x14ac:dyDescent="0.2">
      <c r="A26">
        <v>316</v>
      </c>
      <c r="B26">
        <v>316</v>
      </c>
      <c r="C26" t="s">
        <v>1538</v>
      </c>
      <c r="D26">
        <v>520027830</v>
      </c>
      <c r="E26" t="s">
        <v>429</v>
      </c>
      <c r="F26" t="s">
        <v>1539</v>
      </c>
      <c r="G26" t="s">
        <v>1540</v>
      </c>
      <c r="H26" t="s">
        <v>76</v>
      </c>
      <c r="I26" t="s">
        <v>73</v>
      </c>
      <c r="J26" t="s">
        <v>53</v>
      </c>
      <c r="K26" t="s">
        <v>53</v>
      </c>
      <c r="L26" t="s">
        <v>805</v>
      </c>
      <c r="M26" t="s">
        <v>311</v>
      </c>
      <c r="N26" t="s">
        <v>265</v>
      </c>
      <c r="O26" t="s">
        <v>62</v>
      </c>
      <c r="P26" t="s">
        <v>1218</v>
      </c>
      <c r="Q26" s="130">
        <v>4739333</v>
      </c>
      <c r="R26" s="130">
        <v>1</v>
      </c>
      <c r="S26" s="130">
        <v>2070</v>
      </c>
      <c r="T26" s="130"/>
      <c r="U26" s="130">
        <v>98104.193100000004</v>
      </c>
      <c r="V26" s="133">
        <v>3.6029999999999999E-3</v>
      </c>
      <c r="W26" s="133">
        <v>2.9479999999999999E-2</v>
      </c>
      <c r="X26" s="133">
        <v>5.0199999999999995E-4</v>
      </c>
    </row>
    <row r="27" spans="1:24" x14ac:dyDescent="0.2">
      <c r="A27">
        <v>316</v>
      </c>
      <c r="B27">
        <v>316</v>
      </c>
      <c r="C27" t="s">
        <v>1541</v>
      </c>
      <c r="D27">
        <v>511399388</v>
      </c>
      <c r="E27" t="s">
        <v>429</v>
      </c>
      <c r="F27" t="s">
        <v>1541</v>
      </c>
      <c r="G27" t="s">
        <v>1542</v>
      </c>
      <c r="H27" t="s">
        <v>76</v>
      </c>
      <c r="I27" t="s">
        <v>73</v>
      </c>
      <c r="J27" t="s">
        <v>53</v>
      </c>
      <c r="K27" t="s">
        <v>53</v>
      </c>
      <c r="L27" t="s">
        <v>805</v>
      </c>
      <c r="M27" t="s">
        <v>311</v>
      </c>
      <c r="N27" t="s">
        <v>102</v>
      </c>
      <c r="O27" t="s">
        <v>62</v>
      </c>
      <c r="P27" t="s">
        <v>1218</v>
      </c>
      <c r="Q27" s="130">
        <v>42246</v>
      </c>
      <c r="R27" s="130">
        <v>1</v>
      </c>
      <c r="S27" s="130">
        <v>38150</v>
      </c>
      <c r="T27" s="130"/>
      <c r="U27" s="130">
        <v>16116.849</v>
      </c>
      <c r="V27" s="133">
        <v>2.0209999999999998E-3</v>
      </c>
      <c r="W27" s="133">
        <v>4.8430000000000001E-3</v>
      </c>
      <c r="X27" s="133">
        <v>8.2000000000000001E-5</v>
      </c>
    </row>
    <row r="28" spans="1:24" x14ac:dyDescent="0.2">
      <c r="A28">
        <v>316</v>
      </c>
      <c r="B28">
        <v>316</v>
      </c>
      <c r="C28" t="s">
        <v>1543</v>
      </c>
      <c r="D28">
        <v>520024126</v>
      </c>
      <c r="E28" t="s">
        <v>429</v>
      </c>
      <c r="F28" t="s">
        <v>1544</v>
      </c>
      <c r="G28" t="s">
        <v>1545</v>
      </c>
      <c r="H28" t="s">
        <v>76</v>
      </c>
      <c r="I28" t="s">
        <v>73</v>
      </c>
      <c r="J28" t="s">
        <v>53</v>
      </c>
      <c r="K28" t="s">
        <v>53</v>
      </c>
      <c r="L28" t="s">
        <v>805</v>
      </c>
      <c r="M28" t="s">
        <v>311</v>
      </c>
      <c r="N28" t="s">
        <v>635</v>
      </c>
      <c r="O28" t="s">
        <v>62</v>
      </c>
      <c r="P28" t="s">
        <v>1218</v>
      </c>
      <c r="Q28" s="130">
        <v>1996810</v>
      </c>
      <c r="R28" s="130">
        <v>1</v>
      </c>
      <c r="S28" s="130">
        <v>1292</v>
      </c>
      <c r="T28" s="130"/>
      <c r="U28" s="130">
        <v>25798.785199999998</v>
      </c>
      <c r="V28" s="133">
        <v>2.7590000000000002E-3</v>
      </c>
      <c r="W28" s="133">
        <v>7.7520000000000002E-3</v>
      </c>
      <c r="X28" s="133">
        <v>1.3200000000000001E-4</v>
      </c>
    </row>
    <row r="29" spans="1:24" x14ac:dyDescent="0.2">
      <c r="A29">
        <v>316</v>
      </c>
      <c r="B29">
        <v>316</v>
      </c>
      <c r="C29" t="s">
        <v>1317</v>
      </c>
      <c r="D29">
        <v>520018078</v>
      </c>
      <c r="E29" t="s">
        <v>429</v>
      </c>
      <c r="F29" t="s">
        <v>1317</v>
      </c>
      <c r="G29" t="s">
        <v>1546</v>
      </c>
      <c r="H29" t="s">
        <v>76</v>
      </c>
      <c r="I29" t="s">
        <v>73</v>
      </c>
      <c r="J29" t="s">
        <v>53</v>
      </c>
      <c r="K29" t="s">
        <v>53</v>
      </c>
      <c r="L29" t="s">
        <v>805</v>
      </c>
      <c r="M29" t="s">
        <v>311</v>
      </c>
      <c r="N29" t="s">
        <v>256</v>
      </c>
      <c r="O29" t="s">
        <v>62</v>
      </c>
      <c r="P29" t="s">
        <v>1218</v>
      </c>
      <c r="Q29" s="130">
        <v>3253501.25</v>
      </c>
      <c r="R29" s="130">
        <v>1</v>
      </c>
      <c r="S29" s="130">
        <v>6529</v>
      </c>
      <c r="T29" s="130"/>
      <c r="U29" s="130">
        <v>212421.09661000001</v>
      </c>
      <c r="V29" s="133">
        <v>2.0119999999999999E-3</v>
      </c>
      <c r="W29" s="133">
        <v>6.3833000000000001E-2</v>
      </c>
      <c r="X29" s="133">
        <v>1.088E-3</v>
      </c>
    </row>
    <row r="30" spans="1:24" x14ac:dyDescent="0.2">
      <c r="A30">
        <v>316</v>
      </c>
      <c r="B30">
        <v>316</v>
      </c>
      <c r="C30" t="s">
        <v>1547</v>
      </c>
      <c r="D30">
        <v>520033986</v>
      </c>
      <c r="E30" t="s">
        <v>429</v>
      </c>
      <c r="F30" t="s">
        <v>1547</v>
      </c>
      <c r="G30" t="s">
        <v>1548</v>
      </c>
      <c r="H30" t="s">
        <v>76</v>
      </c>
      <c r="I30" t="s">
        <v>73</v>
      </c>
      <c r="J30" t="s">
        <v>53</v>
      </c>
      <c r="K30" t="s">
        <v>53</v>
      </c>
      <c r="L30" t="s">
        <v>805</v>
      </c>
      <c r="M30" t="s">
        <v>311</v>
      </c>
      <c r="N30" t="s">
        <v>269</v>
      </c>
      <c r="O30" t="s">
        <v>62</v>
      </c>
      <c r="P30" t="s">
        <v>1218</v>
      </c>
      <c r="Q30" s="130">
        <v>695882</v>
      </c>
      <c r="R30" s="130">
        <v>1</v>
      </c>
      <c r="S30" s="130">
        <v>11160</v>
      </c>
      <c r="T30" s="130"/>
      <c r="U30" s="130">
        <v>77660.431200000006</v>
      </c>
      <c r="V30" s="133">
        <v>3.091E-3</v>
      </c>
      <c r="W30" s="133">
        <v>2.3337E-2</v>
      </c>
      <c r="X30" s="133">
        <v>3.9800000000000002E-4</v>
      </c>
    </row>
    <row r="31" spans="1:24" x14ac:dyDescent="0.2">
      <c r="A31">
        <v>316</v>
      </c>
      <c r="B31">
        <v>316</v>
      </c>
      <c r="C31" t="s">
        <v>1308</v>
      </c>
      <c r="D31">
        <v>520031931</v>
      </c>
      <c r="E31" t="s">
        <v>429</v>
      </c>
      <c r="F31" t="s">
        <v>1549</v>
      </c>
      <c r="G31" t="s">
        <v>1550</v>
      </c>
      <c r="H31" t="s">
        <v>76</v>
      </c>
      <c r="I31" t="s">
        <v>73</v>
      </c>
      <c r="J31" t="s">
        <v>53</v>
      </c>
      <c r="K31" t="s">
        <v>53</v>
      </c>
      <c r="L31" t="s">
        <v>805</v>
      </c>
      <c r="M31" t="s">
        <v>311</v>
      </c>
      <c r="N31" t="s">
        <v>260</v>
      </c>
      <c r="O31" t="s">
        <v>62</v>
      </c>
      <c r="P31" t="s">
        <v>1218</v>
      </c>
      <c r="Q31" s="130">
        <v>8574866</v>
      </c>
      <c r="R31" s="130">
        <v>1</v>
      </c>
      <c r="S31" s="130">
        <v>634.70000000000005</v>
      </c>
      <c r="T31" s="130">
        <v>1861.9715900000001</v>
      </c>
      <c r="U31" s="130">
        <v>56286.646090000002</v>
      </c>
      <c r="V31" s="133">
        <v>3.0920000000000001E-3</v>
      </c>
      <c r="W31" s="133">
        <v>1.6913000000000001E-2</v>
      </c>
      <c r="X31" s="133">
        <v>2.8699999999999998E-4</v>
      </c>
    </row>
    <row r="32" spans="1:24" x14ac:dyDescent="0.2">
      <c r="A32">
        <v>316</v>
      </c>
      <c r="B32">
        <v>316</v>
      </c>
      <c r="C32" t="s">
        <v>1551</v>
      </c>
      <c r="D32">
        <v>512607888</v>
      </c>
      <c r="E32" t="s">
        <v>429</v>
      </c>
      <c r="F32" t="s">
        <v>1551</v>
      </c>
      <c r="G32" t="s">
        <v>1552</v>
      </c>
      <c r="H32" t="s">
        <v>76</v>
      </c>
      <c r="I32" t="s">
        <v>73</v>
      </c>
      <c r="J32" t="s">
        <v>53</v>
      </c>
      <c r="K32" t="s">
        <v>53</v>
      </c>
      <c r="L32" t="s">
        <v>805</v>
      </c>
      <c r="M32" t="s">
        <v>311</v>
      </c>
      <c r="N32" t="s">
        <v>259</v>
      </c>
      <c r="O32" t="s">
        <v>62</v>
      </c>
      <c r="P32" t="s">
        <v>1218</v>
      </c>
      <c r="Q32" s="130">
        <v>46215</v>
      </c>
      <c r="R32" s="130">
        <v>1</v>
      </c>
      <c r="S32" s="130">
        <v>55350</v>
      </c>
      <c r="T32" s="130"/>
      <c r="U32" s="130">
        <v>25580.002499999999</v>
      </c>
      <c r="V32" s="133">
        <v>2.8040000000000001E-3</v>
      </c>
      <c r="W32" s="133">
        <v>7.6860000000000001E-3</v>
      </c>
      <c r="X32" s="133">
        <v>1.3100000000000001E-4</v>
      </c>
    </row>
    <row r="33" spans="1:24" x14ac:dyDescent="0.2">
      <c r="A33">
        <v>316</v>
      </c>
      <c r="B33">
        <v>316</v>
      </c>
      <c r="C33" t="s">
        <v>1553</v>
      </c>
      <c r="D33">
        <v>520036872</v>
      </c>
      <c r="E33" t="s">
        <v>429</v>
      </c>
      <c r="F33" t="s">
        <v>1553</v>
      </c>
      <c r="G33" t="s">
        <v>1554</v>
      </c>
      <c r="H33" t="s">
        <v>76</v>
      </c>
      <c r="I33" t="s">
        <v>73</v>
      </c>
      <c r="J33" t="s">
        <v>53</v>
      </c>
      <c r="K33" t="s">
        <v>53</v>
      </c>
      <c r="L33" t="s">
        <v>805</v>
      </c>
      <c r="M33" t="s">
        <v>311</v>
      </c>
      <c r="N33" t="s">
        <v>253</v>
      </c>
      <c r="O33" t="s">
        <v>62</v>
      </c>
      <c r="P33" t="s">
        <v>1218</v>
      </c>
      <c r="Q33" s="130">
        <v>283997</v>
      </c>
      <c r="R33" s="130">
        <v>1</v>
      </c>
      <c r="S33" s="130">
        <v>48800</v>
      </c>
      <c r="T33" s="130"/>
      <c r="U33" s="130">
        <v>138590.53599999999</v>
      </c>
      <c r="V33" s="133">
        <v>3.7980000000000002E-3</v>
      </c>
      <c r="W33" s="133">
        <v>4.1646000000000002E-2</v>
      </c>
      <c r="X33" s="133">
        <v>7.1000000000000002E-4</v>
      </c>
    </row>
    <row r="34" spans="1:24" x14ac:dyDescent="0.2">
      <c r="A34">
        <v>316</v>
      </c>
      <c r="B34">
        <v>316</v>
      </c>
      <c r="C34" t="s">
        <v>1555</v>
      </c>
      <c r="D34">
        <v>520044322</v>
      </c>
      <c r="E34" t="s">
        <v>429</v>
      </c>
      <c r="F34" t="s">
        <v>1556</v>
      </c>
      <c r="G34" t="s">
        <v>1557</v>
      </c>
      <c r="H34" t="s">
        <v>76</v>
      </c>
      <c r="I34" t="s">
        <v>73</v>
      </c>
      <c r="J34" t="s">
        <v>53</v>
      </c>
      <c r="K34" t="s">
        <v>53</v>
      </c>
      <c r="L34" t="s">
        <v>805</v>
      </c>
      <c r="M34" t="s">
        <v>311</v>
      </c>
      <c r="N34" t="s">
        <v>267</v>
      </c>
      <c r="O34" t="s">
        <v>62</v>
      </c>
      <c r="P34" t="s">
        <v>1218</v>
      </c>
      <c r="Q34" s="130">
        <v>37305</v>
      </c>
      <c r="R34" s="130">
        <v>1</v>
      </c>
      <c r="S34" s="130">
        <v>80070</v>
      </c>
      <c r="T34" s="130"/>
      <c r="U34" s="130">
        <v>29870.113499999999</v>
      </c>
      <c r="V34" s="133">
        <v>2.006E-3</v>
      </c>
      <c r="W34" s="133">
        <v>8.9759999999999996E-3</v>
      </c>
      <c r="X34" s="133">
        <v>1.5300000000000001E-4</v>
      </c>
    </row>
    <row r="35" spans="1:24" x14ac:dyDescent="0.2">
      <c r="A35">
        <v>316</v>
      </c>
      <c r="B35">
        <v>316</v>
      </c>
      <c r="C35" t="s">
        <v>1558</v>
      </c>
      <c r="D35">
        <v>520033234</v>
      </c>
      <c r="E35" t="s">
        <v>429</v>
      </c>
      <c r="F35" t="s">
        <v>1559</v>
      </c>
      <c r="G35" t="s">
        <v>1560</v>
      </c>
      <c r="H35" t="s">
        <v>76</v>
      </c>
      <c r="I35" t="s">
        <v>73</v>
      </c>
      <c r="J35" t="s">
        <v>53</v>
      </c>
      <c r="K35" t="s">
        <v>53</v>
      </c>
      <c r="L35" t="s">
        <v>805</v>
      </c>
      <c r="M35" t="s">
        <v>311</v>
      </c>
      <c r="N35" t="s">
        <v>636</v>
      </c>
      <c r="O35" t="s">
        <v>62</v>
      </c>
      <c r="P35" t="s">
        <v>1218</v>
      </c>
      <c r="Q35" s="130">
        <v>2297934</v>
      </c>
      <c r="R35" s="130">
        <v>1</v>
      </c>
      <c r="S35" s="130">
        <v>1213</v>
      </c>
      <c r="T35" s="130"/>
      <c r="U35" s="130">
        <v>27873.939419999999</v>
      </c>
      <c r="V35" s="133">
        <v>1.1454000000000001E-2</v>
      </c>
      <c r="W35" s="133">
        <v>8.3759999999999998E-3</v>
      </c>
      <c r="X35" s="133">
        <v>1.4200000000000001E-4</v>
      </c>
    </row>
    <row r="36" spans="1:24" x14ac:dyDescent="0.2">
      <c r="A36">
        <v>316</v>
      </c>
      <c r="B36">
        <v>316</v>
      </c>
      <c r="C36" t="s">
        <v>1561</v>
      </c>
      <c r="D36">
        <v>520043027</v>
      </c>
      <c r="E36" t="s">
        <v>429</v>
      </c>
      <c r="F36" t="s">
        <v>1561</v>
      </c>
      <c r="G36" t="s">
        <v>1562</v>
      </c>
      <c r="H36" t="s">
        <v>76</v>
      </c>
      <c r="I36" t="s">
        <v>73</v>
      </c>
      <c r="J36" t="s">
        <v>53</v>
      </c>
      <c r="K36" t="s">
        <v>53</v>
      </c>
      <c r="L36" t="s">
        <v>805</v>
      </c>
      <c r="M36" t="s">
        <v>311</v>
      </c>
      <c r="N36" t="s">
        <v>638</v>
      </c>
      <c r="O36" t="s">
        <v>62</v>
      </c>
      <c r="P36" t="s">
        <v>1218</v>
      </c>
      <c r="Q36" s="130">
        <v>147473</v>
      </c>
      <c r="R36" s="130">
        <v>1</v>
      </c>
      <c r="S36" s="130">
        <v>167700</v>
      </c>
      <c r="T36" s="130"/>
      <c r="U36" s="130">
        <v>247312.22099999999</v>
      </c>
      <c r="V36" s="133">
        <v>3.1800000000000001E-3</v>
      </c>
      <c r="W36" s="133">
        <v>7.4317999999999995E-2</v>
      </c>
      <c r="X36" s="133">
        <v>1.2669999999999999E-3</v>
      </c>
    </row>
    <row r="37" spans="1:24" x14ac:dyDescent="0.2">
      <c r="A37">
        <v>316</v>
      </c>
      <c r="B37">
        <v>316</v>
      </c>
      <c r="C37" t="s">
        <v>1563</v>
      </c>
      <c r="D37">
        <v>514401702</v>
      </c>
      <c r="E37" t="s">
        <v>429</v>
      </c>
      <c r="F37" t="s">
        <v>1563</v>
      </c>
      <c r="G37" t="s">
        <v>1564</v>
      </c>
      <c r="H37" t="s">
        <v>76</v>
      </c>
      <c r="I37" t="s">
        <v>73</v>
      </c>
      <c r="J37" t="s">
        <v>53</v>
      </c>
      <c r="K37" t="s">
        <v>53</v>
      </c>
      <c r="L37" t="s">
        <v>805</v>
      </c>
      <c r="M37" t="s">
        <v>311</v>
      </c>
      <c r="N37" t="s">
        <v>156</v>
      </c>
      <c r="O37" t="s">
        <v>62</v>
      </c>
      <c r="P37" t="s">
        <v>1218</v>
      </c>
      <c r="Q37" s="130">
        <v>769796.96</v>
      </c>
      <c r="R37" s="130">
        <v>1</v>
      </c>
      <c r="S37" s="130">
        <v>5239</v>
      </c>
      <c r="T37" s="130"/>
      <c r="U37" s="130">
        <v>40329.662729999996</v>
      </c>
      <c r="V37" s="133">
        <v>2.5990000000000002E-3</v>
      </c>
      <c r="W37" s="133">
        <v>1.2119E-2</v>
      </c>
      <c r="X37" s="133">
        <v>2.0599999999999999E-4</v>
      </c>
    </row>
    <row r="38" spans="1:24" x14ac:dyDescent="0.2">
      <c r="A38">
        <v>316</v>
      </c>
      <c r="B38">
        <v>316</v>
      </c>
      <c r="C38" t="s">
        <v>1336</v>
      </c>
      <c r="D38">
        <v>510960719</v>
      </c>
      <c r="E38" t="s">
        <v>429</v>
      </c>
      <c r="F38" t="s">
        <v>1565</v>
      </c>
      <c r="G38" t="s">
        <v>1566</v>
      </c>
      <c r="H38" t="s">
        <v>76</v>
      </c>
      <c r="I38" t="s">
        <v>73</v>
      </c>
      <c r="J38" t="s">
        <v>53</v>
      </c>
      <c r="K38" t="s">
        <v>53</v>
      </c>
      <c r="L38" t="s">
        <v>805</v>
      </c>
      <c r="M38" t="s">
        <v>311</v>
      </c>
      <c r="N38" t="s">
        <v>635</v>
      </c>
      <c r="O38" t="s">
        <v>62</v>
      </c>
      <c r="P38" t="s">
        <v>1218</v>
      </c>
      <c r="Q38" s="130">
        <v>172215</v>
      </c>
      <c r="R38" s="130">
        <v>1</v>
      </c>
      <c r="S38" s="130">
        <v>32870</v>
      </c>
      <c r="T38" s="130"/>
      <c r="U38" s="130">
        <v>56607.070500000002</v>
      </c>
      <c r="V38" s="133">
        <v>1.42E-3</v>
      </c>
      <c r="W38" s="133">
        <v>1.7010000000000001E-2</v>
      </c>
      <c r="X38" s="133">
        <v>2.9E-4</v>
      </c>
    </row>
    <row r="39" spans="1:24" x14ac:dyDescent="0.2">
      <c r="A39">
        <v>316</v>
      </c>
      <c r="B39">
        <v>316</v>
      </c>
      <c r="C39" t="s">
        <v>1567</v>
      </c>
      <c r="D39">
        <v>511930125</v>
      </c>
      <c r="E39" t="s">
        <v>429</v>
      </c>
      <c r="F39" t="s">
        <v>1568</v>
      </c>
      <c r="G39" t="s">
        <v>1569</v>
      </c>
      <c r="H39" t="s">
        <v>76</v>
      </c>
      <c r="I39" t="s">
        <v>73</v>
      </c>
      <c r="J39" t="s">
        <v>53</v>
      </c>
      <c r="K39" t="s">
        <v>53</v>
      </c>
      <c r="L39" t="s">
        <v>805</v>
      </c>
      <c r="M39" t="s">
        <v>311</v>
      </c>
      <c r="N39" t="s">
        <v>75</v>
      </c>
      <c r="O39" t="s">
        <v>62</v>
      </c>
      <c r="P39" t="s">
        <v>1218</v>
      </c>
      <c r="Q39" s="130">
        <v>740519</v>
      </c>
      <c r="R39" s="130">
        <v>1</v>
      </c>
      <c r="S39" s="130">
        <v>3298</v>
      </c>
      <c r="T39" s="130"/>
      <c r="U39" s="130">
        <v>24422.316620000001</v>
      </c>
      <c r="V39" s="133">
        <v>4.4070000000000003E-3</v>
      </c>
      <c r="W39" s="133">
        <v>7.3379999999999999E-3</v>
      </c>
      <c r="X39" s="133">
        <v>1.25E-4</v>
      </c>
    </row>
    <row r="40" spans="1:24" x14ac:dyDescent="0.2">
      <c r="A40">
        <v>316</v>
      </c>
      <c r="B40">
        <v>316</v>
      </c>
      <c r="C40" t="s">
        <v>1570</v>
      </c>
      <c r="D40">
        <v>514454701</v>
      </c>
      <c r="E40" t="s">
        <v>429</v>
      </c>
      <c r="F40" t="s">
        <v>1571</v>
      </c>
      <c r="G40" t="s">
        <v>1572</v>
      </c>
      <c r="H40" t="s">
        <v>76</v>
      </c>
      <c r="I40" t="s">
        <v>73</v>
      </c>
      <c r="J40" t="s">
        <v>53</v>
      </c>
      <c r="K40" t="s">
        <v>53</v>
      </c>
      <c r="L40" t="s">
        <v>805</v>
      </c>
      <c r="M40" t="s">
        <v>311</v>
      </c>
      <c r="N40" t="s">
        <v>638</v>
      </c>
      <c r="O40" t="s">
        <v>62</v>
      </c>
      <c r="P40" t="s">
        <v>1218</v>
      </c>
      <c r="Q40" s="130">
        <v>575000</v>
      </c>
      <c r="R40" s="130">
        <v>1</v>
      </c>
      <c r="S40" s="130">
        <v>1792</v>
      </c>
      <c r="T40" s="130"/>
      <c r="U40" s="130">
        <v>10304</v>
      </c>
      <c r="V40" s="133">
        <v>7.7530000000000003E-3</v>
      </c>
      <c r="W40" s="133">
        <v>3.0959999999999998E-3</v>
      </c>
      <c r="X40" s="133">
        <v>5.1999999999999997E-5</v>
      </c>
    </row>
    <row r="41" spans="1:24" x14ac:dyDescent="0.2">
      <c r="A41">
        <v>316</v>
      </c>
      <c r="B41">
        <v>316</v>
      </c>
      <c r="C41" t="s">
        <v>1573</v>
      </c>
      <c r="D41">
        <v>520003781</v>
      </c>
      <c r="E41" t="s">
        <v>429</v>
      </c>
      <c r="F41" t="s">
        <v>1574</v>
      </c>
      <c r="G41" t="s">
        <v>1575</v>
      </c>
      <c r="H41" t="s">
        <v>76</v>
      </c>
      <c r="I41" t="s">
        <v>73</v>
      </c>
      <c r="J41" t="s">
        <v>53</v>
      </c>
      <c r="K41" t="s">
        <v>53</v>
      </c>
      <c r="L41" t="s">
        <v>805</v>
      </c>
      <c r="M41" t="s">
        <v>311</v>
      </c>
      <c r="N41" t="s">
        <v>261</v>
      </c>
      <c r="O41" t="s">
        <v>62</v>
      </c>
      <c r="P41" t="s">
        <v>1218</v>
      </c>
      <c r="Q41" s="130">
        <v>291372</v>
      </c>
      <c r="R41" s="130">
        <v>1</v>
      </c>
      <c r="S41" s="130">
        <v>9361</v>
      </c>
      <c r="T41" s="130"/>
      <c r="U41" s="130">
        <v>27275.332920000001</v>
      </c>
      <c r="V41" s="133">
        <v>2.4789999999999999E-3</v>
      </c>
      <c r="W41" s="133">
        <v>8.1960000000000002E-3</v>
      </c>
      <c r="X41" s="133">
        <v>1.3899999999999999E-4</v>
      </c>
    </row>
    <row r="42" spans="1:24" x14ac:dyDescent="0.2">
      <c r="A42">
        <v>316</v>
      </c>
      <c r="B42">
        <v>316</v>
      </c>
      <c r="C42" t="s">
        <v>1576</v>
      </c>
      <c r="D42">
        <v>520026683</v>
      </c>
      <c r="E42" t="s">
        <v>429</v>
      </c>
      <c r="F42" t="s">
        <v>1577</v>
      </c>
      <c r="G42" t="s">
        <v>1578</v>
      </c>
      <c r="H42" t="s">
        <v>76</v>
      </c>
      <c r="I42" t="s">
        <v>73</v>
      </c>
      <c r="J42" t="s">
        <v>53</v>
      </c>
      <c r="K42" t="s">
        <v>53</v>
      </c>
      <c r="L42" t="s">
        <v>805</v>
      </c>
      <c r="M42" t="s">
        <v>311</v>
      </c>
      <c r="N42" t="s">
        <v>635</v>
      </c>
      <c r="O42" t="s">
        <v>62</v>
      </c>
      <c r="P42" t="s">
        <v>1218</v>
      </c>
      <c r="Q42" s="130">
        <v>1189420</v>
      </c>
      <c r="R42" s="130">
        <v>1</v>
      </c>
      <c r="S42" s="130">
        <v>2476</v>
      </c>
      <c r="T42" s="130"/>
      <c r="U42" s="130">
        <v>29450.039199999999</v>
      </c>
      <c r="V42" s="133">
        <v>2.4109999999999999E-3</v>
      </c>
      <c r="W42" s="133">
        <v>8.8489999999999992E-3</v>
      </c>
      <c r="X42" s="133">
        <v>1.4999999999999999E-4</v>
      </c>
    </row>
    <row r="43" spans="1:24" x14ac:dyDescent="0.2">
      <c r="A43">
        <v>316</v>
      </c>
      <c r="B43">
        <v>316</v>
      </c>
      <c r="C43" t="s">
        <v>1579</v>
      </c>
      <c r="D43">
        <v>513821488</v>
      </c>
      <c r="E43" t="s">
        <v>429</v>
      </c>
      <c r="F43" t="s">
        <v>1579</v>
      </c>
      <c r="G43" t="s">
        <v>1580</v>
      </c>
      <c r="H43" t="s">
        <v>76</v>
      </c>
      <c r="I43" t="s">
        <v>73</v>
      </c>
      <c r="J43" t="s">
        <v>53</v>
      </c>
      <c r="K43" t="s">
        <v>53</v>
      </c>
      <c r="L43" t="s">
        <v>805</v>
      </c>
      <c r="M43" t="s">
        <v>311</v>
      </c>
      <c r="N43" t="s">
        <v>635</v>
      </c>
      <c r="O43" t="s">
        <v>62</v>
      </c>
      <c r="P43" t="s">
        <v>1218</v>
      </c>
      <c r="Q43" s="130">
        <v>857332</v>
      </c>
      <c r="R43" s="130">
        <v>1</v>
      </c>
      <c r="S43" s="130">
        <v>2450</v>
      </c>
      <c r="T43" s="130"/>
      <c r="U43" s="130">
        <v>21004.633999999998</v>
      </c>
      <c r="V43" s="133">
        <v>4.2779999999999997E-3</v>
      </c>
      <c r="W43" s="133">
        <v>6.3109999999999998E-3</v>
      </c>
      <c r="X43" s="133">
        <v>1.07E-4</v>
      </c>
    </row>
    <row r="44" spans="1:24" x14ac:dyDescent="0.2">
      <c r="A44">
        <v>316</v>
      </c>
      <c r="B44">
        <v>316</v>
      </c>
      <c r="C44" t="s">
        <v>1581</v>
      </c>
      <c r="D44">
        <v>520041146</v>
      </c>
      <c r="E44" t="s">
        <v>429</v>
      </c>
      <c r="F44" t="s">
        <v>1581</v>
      </c>
      <c r="G44" t="s">
        <v>1582</v>
      </c>
      <c r="H44" t="s">
        <v>76</v>
      </c>
      <c r="I44" t="s">
        <v>73</v>
      </c>
      <c r="J44" t="s">
        <v>53</v>
      </c>
      <c r="K44" t="s">
        <v>53</v>
      </c>
      <c r="L44" t="s">
        <v>805</v>
      </c>
      <c r="M44" t="s">
        <v>311</v>
      </c>
      <c r="N44" t="s">
        <v>631</v>
      </c>
      <c r="O44" t="s">
        <v>62</v>
      </c>
      <c r="P44" t="s">
        <v>1218</v>
      </c>
      <c r="Q44" s="130">
        <v>380666.1</v>
      </c>
      <c r="R44" s="130">
        <v>1</v>
      </c>
      <c r="S44" s="130">
        <v>10190</v>
      </c>
      <c r="T44" s="130"/>
      <c r="U44" s="130">
        <v>38789.875590000003</v>
      </c>
      <c r="V44" s="133">
        <v>2.8869999999999998E-3</v>
      </c>
      <c r="W44" s="133">
        <v>1.1656E-2</v>
      </c>
      <c r="X44" s="133">
        <v>1.9799999999999999E-4</v>
      </c>
    </row>
    <row r="45" spans="1:24" x14ac:dyDescent="0.2">
      <c r="A45">
        <v>316</v>
      </c>
      <c r="B45">
        <v>316</v>
      </c>
      <c r="C45" t="s">
        <v>1583</v>
      </c>
      <c r="D45">
        <v>511235434</v>
      </c>
      <c r="E45" t="s">
        <v>429</v>
      </c>
      <c r="F45" t="s">
        <v>1583</v>
      </c>
      <c r="G45" t="s">
        <v>1584</v>
      </c>
      <c r="H45" t="s">
        <v>76</v>
      </c>
      <c r="I45" t="s">
        <v>73</v>
      </c>
      <c r="J45" t="s">
        <v>53</v>
      </c>
      <c r="K45" t="s">
        <v>53</v>
      </c>
      <c r="L45" t="s">
        <v>805</v>
      </c>
      <c r="M45" t="s">
        <v>311</v>
      </c>
      <c r="N45" t="s">
        <v>252</v>
      </c>
      <c r="O45" t="s">
        <v>62</v>
      </c>
      <c r="P45" t="s">
        <v>1218</v>
      </c>
      <c r="Q45" s="130">
        <v>97618</v>
      </c>
      <c r="R45" s="130">
        <v>1</v>
      </c>
      <c r="S45" s="130">
        <v>34590</v>
      </c>
      <c r="T45" s="130"/>
      <c r="U45" s="130">
        <v>33766.066200000001</v>
      </c>
      <c r="V45" s="133">
        <v>2.042E-3</v>
      </c>
      <c r="W45" s="133">
        <v>1.0146000000000001E-2</v>
      </c>
      <c r="X45" s="133">
        <v>1.73E-4</v>
      </c>
    </row>
    <row r="46" spans="1:24" x14ac:dyDescent="0.2">
      <c r="A46">
        <v>316</v>
      </c>
      <c r="B46">
        <v>316</v>
      </c>
      <c r="C46" t="s">
        <v>1585</v>
      </c>
      <c r="D46" t="s">
        <v>1586</v>
      </c>
      <c r="E46" t="s">
        <v>430</v>
      </c>
      <c r="F46" t="s">
        <v>1587</v>
      </c>
      <c r="G46" t="s">
        <v>1588</v>
      </c>
      <c r="H46" t="s">
        <v>76</v>
      </c>
      <c r="I46" t="s">
        <v>73</v>
      </c>
      <c r="J46" t="s">
        <v>61</v>
      </c>
      <c r="K46" t="s">
        <v>314</v>
      </c>
      <c r="L46" t="s">
        <v>805</v>
      </c>
      <c r="M46" t="s">
        <v>479</v>
      </c>
      <c r="N46" t="s">
        <v>202</v>
      </c>
      <c r="O46" t="s">
        <v>62</v>
      </c>
      <c r="P46" t="s">
        <v>1228</v>
      </c>
      <c r="Q46" s="130">
        <v>39547</v>
      </c>
      <c r="R46" s="130">
        <v>3.306</v>
      </c>
      <c r="S46" s="130">
        <v>18658</v>
      </c>
      <c r="T46" s="130">
        <v>0.39546999999999999</v>
      </c>
      <c r="U46" s="130">
        <v>24395.22105</v>
      </c>
      <c r="V46" s="133">
        <v>9.9999999999999995E-7</v>
      </c>
      <c r="W46" s="133">
        <v>7.3299999999999997E-3</v>
      </c>
      <c r="X46" s="133">
        <v>1.25E-4</v>
      </c>
    </row>
    <row r="47" spans="1:24" x14ac:dyDescent="0.2">
      <c r="A47">
        <v>316</v>
      </c>
      <c r="B47">
        <v>316</v>
      </c>
      <c r="C47" t="s">
        <v>1581</v>
      </c>
      <c r="D47">
        <v>520041146</v>
      </c>
      <c r="E47" t="s">
        <v>429</v>
      </c>
      <c r="F47" t="s">
        <v>1589</v>
      </c>
      <c r="G47" t="s">
        <v>1582</v>
      </c>
      <c r="H47" t="s">
        <v>76</v>
      </c>
      <c r="I47" t="s">
        <v>73</v>
      </c>
      <c r="J47" t="s">
        <v>61</v>
      </c>
      <c r="K47" t="s">
        <v>53</v>
      </c>
      <c r="L47" t="s">
        <v>805</v>
      </c>
      <c r="M47" t="s">
        <v>479</v>
      </c>
      <c r="N47" t="s">
        <v>862</v>
      </c>
      <c r="O47" t="s">
        <v>62</v>
      </c>
      <c r="P47" t="s">
        <v>1228</v>
      </c>
      <c r="Q47" s="130">
        <v>140210</v>
      </c>
      <c r="R47" s="130">
        <v>3.306</v>
      </c>
      <c r="S47" s="130">
        <v>3116</v>
      </c>
      <c r="T47" s="130"/>
      <c r="U47" s="130">
        <v>14443.72754</v>
      </c>
      <c r="V47" s="133">
        <v>1.0629999999999999E-3</v>
      </c>
      <c r="W47" s="133">
        <v>4.3400000000000001E-3</v>
      </c>
      <c r="X47" s="133">
        <v>7.3999999999999996E-5</v>
      </c>
    </row>
    <row r="48" spans="1:24" x14ac:dyDescent="0.2">
      <c r="A48">
        <v>316</v>
      </c>
      <c r="B48">
        <v>316</v>
      </c>
      <c r="C48" t="s">
        <v>1590</v>
      </c>
      <c r="D48" t="s">
        <v>1591</v>
      </c>
      <c r="E48" t="s">
        <v>430</v>
      </c>
      <c r="F48" t="s">
        <v>1592</v>
      </c>
      <c r="G48" t="s">
        <v>1593</v>
      </c>
      <c r="H48" t="s">
        <v>76</v>
      </c>
      <c r="I48" t="s">
        <v>73</v>
      </c>
      <c r="J48" t="s">
        <v>61</v>
      </c>
      <c r="K48" t="s">
        <v>317</v>
      </c>
      <c r="L48" t="s">
        <v>805</v>
      </c>
      <c r="M48" t="s">
        <v>476</v>
      </c>
      <c r="N48" t="s">
        <v>202</v>
      </c>
      <c r="O48" t="s">
        <v>62</v>
      </c>
      <c r="P48" t="s">
        <v>1228</v>
      </c>
      <c r="Q48" s="130">
        <v>30958</v>
      </c>
      <c r="R48" s="130">
        <v>3.306</v>
      </c>
      <c r="S48" s="130">
        <v>27929</v>
      </c>
      <c r="T48" s="130">
        <v>25.446390000000001</v>
      </c>
      <c r="U48" s="130">
        <v>28668.66073</v>
      </c>
      <c r="V48" s="133">
        <v>5.0000000000000004E-6</v>
      </c>
      <c r="W48" s="133">
        <v>8.6140000000000001E-3</v>
      </c>
      <c r="X48" s="133">
        <v>1.46E-4</v>
      </c>
    </row>
    <row r="49" spans="1:24" x14ac:dyDescent="0.2">
      <c r="A49">
        <v>316</v>
      </c>
      <c r="B49">
        <v>316</v>
      </c>
      <c r="C49" t="s">
        <v>1594</v>
      </c>
      <c r="D49" t="s">
        <v>1595</v>
      </c>
      <c r="E49" t="s">
        <v>430</v>
      </c>
      <c r="F49" t="s">
        <v>1596</v>
      </c>
      <c r="G49" t="s">
        <v>1597</v>
      </c>
      <c r="H49" t="s">
        <v>76</v>
      </c>
      <c r="I49" t="s">
        <v>73</v>
      </c>
      <c r="J49" t="s">
        <v>61</v>
      </c>
      <c r="K49" t="s">
        <v>314</v>
      </c>
      <c r="L49" t="s">
        <v>805</v>
      </c>
      <c r="M49" t="s">
        <v>479</v>
      </c>
      <c r="N49" t="s">
        <v>894</v>
      </c>
      <c r="O49" t="s">
        <v>62</v>
      </c>
      <c r="P49" t="s">
        <v>1228</v>
      </c>
      <c r="Q49" s="130">
        <v>5086</v>
      </c>
      <c r="R49" s="130">
        <v>3.306</v>
      </c>
      <c r="S49" s="130">
        <v>76300</v>
      </c>
      <c r="T49" s="132"/>
      <c r="U49" s="130">
        <v>12829.323109999999</v>
      </c>
      <c r="V49" s="133">
        <v>5.0000000000000004E-6</v>
      </c>
      <c r="W49" s="133">
        <v>3.8549999999999999E-3</v>
      </c>
      <c r="X49" s="133">
        <v>6.4999999999999994E-5</v>
      </c>
    </row>
    <row r="50" spans="1:24" x14ac:dyDescent="0.2">
      <c r="A50">
        <v>316</v>
      </c>
      <c r="B50">
        <v>316</v>
      </c>
      <c r="C50" t="s">
        <v>1598</v>
      </c>
      <c r="D50" t="s">
        <v>1599</v>
      </c>
      <c r="E50" t="s">
        <v>430</v>
      </c>
      <c r="F50" t="s">
        <v>1600</v>
      </c>
      <c r="G50" t="s">
        <v>1601</v>
      </c>
      <c r="H50" t="s">
        <v>76</v>
      </c>
      <c r="I50" t="s">
        <v>73</v>
      </c>
      <c r="J50" t="s">
        <v>61</v>
      </c>
      <c r="K50" t="s">
        <v>314</v>
      </c>
      <c r="L50" t="s">
        <v>805</v>
      </c>
      <c r="M50" t="s">
        <v>479</v>
      </c>
      <c r="N50" t="s">
        <v>901</v>
      </c>
      <c r="O50" t="s">
        <v>62</v>
      </c>
      <c r="P50" t="s">
        <v>1228</v>
      </c>
      <c r="Q50" s="130">
        <v>251653</v>
      </c>
      <c r="R50" s="130">
        <v>3.306</v>
      </c>
      <c r="S50" s="130">
        <v>3700</v>
      </c>
      <c r="T50" s="132"/>
      <c r="U50" s="130">
        <v>30782.698270000001</v>
      </c>
      <c r="V50" s="133">
        <v>4.2379999999999996E-3</v>
      </c>
      <c r="W50" s="133">
        <v>9.2499999999999995E-3</v>
      </c>
      <c r="X50" s="133">
        <v>1.5699999999999999E-4</v>
      </c>
    </row>
    <row r="51" spans="1:24" x14ac:dyDescent="0.2">
      <c r="A51">
        <v>316</v>
      </c>
      <c r="B51">
        <v>316</v>
      </c>
      <c r="C51" t="s">
        <v>1479</v>
      </c>
      <c r="D51">
        <v>880326081</v>
      </c>
      <c r="E51" t="s">
        <v>429</v>
      </c>
      <c r="F51" t="s">
        <v>1602</v>
      </c>
      <c r="G51" t="s">
        <v>1481</v>
      </c>
      <c r="H51" t="s">
        <v>76</v>
      </c>
      <c r="I51" t="s">
        <v>73</v>
      </c>
      <c r="J51" t="s">
        <v>61</v>
      </c>
      <c r="K51" t="s">
        <v>314</v>
      </c>
      <c r="L51" t="s">
        <v>805</v>
      </c>
      <c r="M51" t="s">
        <v>476</v>
      </c>
      <c r="N51" t="s">
        <v>862</v>
      </c>
      <c r="O51" t="s">
        <v>62</v>
      </c>
      <c r="P51" t="s">
        <v>1228</v>
      </c>
      <c r="Q51" s="130">
        <v>131571</v>
      </c>
      <c r="R51" s="130">
        <v>3.306</v>
      </c>
      <c r="S51" s="130">
        <v>9625</v>
      </c>
      <c r="T51" s="132"/>
      <c r="U51" s="130">
        <v>41866.221129999998</v>
      </c>
      <c r="V51" s="133">
        <v>2.166E-3</v>
      </c>
      <c r="W51" s="133">
        <v>1.2579999999999999E-2</v>
      </c>
      <c r="X51" s="133">
        <v>2.14E-4</v>
      </c>
    </row>
    <row r="52" spans="1:24" x14ac:dyDescent="0.2">
      <c r="A52">
        <v>316</v>
      </c>
      <c r="B52">
        <v>316</v>
      </c>
      <c r="C52" t="s">
        <v>1603</v>
      </c>
      <c r="D52" t="s">
        <v>1604</v>
      </c>
      <c r="E52" t="s">
        <v>430</v>
      </c>
      <c r="F52" t="s">
        <v>1605</v>
      </c>
      <c r="G52" t="s">
        <v>1606</v>
      </c>
      <c r="H52" t="s">
        <v>76</v>
      </c>
      <c r="I52" t="s">
        <v>73</v>
      </c>
      <c r="J52" t="s">
        <v>61</v>
      </c>
      <c r="K52" t="s">
        <v>314</v>
      </c>
      <c r="L52" t="s">
        <v>805</v>
      </c>
      <c r="M52" t="s">
        <v>479</v>
      </c>
      <c r="N52" t="s">
        <v>901</v>
      </c>
      <c r="O52" t="s">
        <v>62</v>
      </c>
      <c r="P52" t="s">
        <v>1228</v>
      </c>
      <c r="Q52" s="130">
        <v>18462</v>
      </c>
      <c r="R52" s="130">
        <v>3.306</v>
      </c>
      <c r="S52" s="130">
        <v>22053</v>
      </c>
      <c r="T52" s="132"/>
      <c r="U52" s="130">
        <v>13460.130590000001</v>
      </c>
      <c r="V52" s="133">
        <v>1.7200000000000001E-4</v>
      </c>
      <c r="W52" s="133">
        <v>4.0439999999999999E-3</v>
      </c>
      <c r="X52" s="133">
        <v>6.7999999999999999E-5</v>
      </c>
    </row>
    <row r="53" spans="1:24" x14ac:dyDescent="0.2">
      <c r="A53">
        <v>316</v>
      </c>
      <c r="B53">
        <v>316</v>
      </c>
      <c r="C53" t="s">
        <v>1607</v>
      </c>
      <c r="D53" t="s">
        <v>1608</v>
      </c>
      <c r="E53" t="s">
        <v>430</v>
      </c>
      <c r="F53" t="s">
        <v>1609</v>
      </c>
      <c r="G53" t="s">
        <v>1610</v>
      </c>
      <c r="H53" t="s">
        <v>76</v>
      </c>
      <c r="I53" t="s">
        <v>73</v>
      </c>
      <c r="J53" t="s">
        <v>61</v>
      </c>
      <c r="K53" t="s">
        <v>314</v>
      </c>
      <c r="L53" t="s">
        <v>805</v>
      </c>
      <c r="M53" t="s">
        <v>479</v>
      </c>
      <c r="N53" t="s">
        <v>951</v>
      </c>
      <c r="O53" t="s">
        <v>62</v>
      </c>
      <c r="P53" t="s">
        <v>1228</v>
      </c>
      <c r="Q53" s="130">
        <v>15618</v>
      </c>
      <c r="R53" s="130">
        <v>3.306</v>
      </c>
      <c r="S53" s="130">
        <v>73438</v>
      </c>
      <c r="T53" s="132"/>
      <c r="U53" s="130">
        <v>37918.32185</v>
      </c>
      <c r="V53" s="133">
        <v>6.9999999999999999E-6</v>
      </c>
      <c r="W53" s="133">
        <v>1.1394E-2</v>
      </c>
      <c r="X53" s="133">
        <v>1.94E-4</v>
      </c>
    </row>
    <row r="54" spans="1:24" x14ac:dyDescent="0.2">
      <c r="A54">
        <v>316</v>
      </c>
      <c r="B54">
        <v>316</v>
      </c>
      <c r="C54" t="s">
        <v>1583</v>
      </c>
      <c r="D54">
        <v>511235434</v>
      </c>
      <c r="E54" t="s">
        <v>429</v>
      </c>
      <c r="F54" t="s">
        <v>1611</v>
      </c>
      <c r="G54" t="s">
        <v>1584</v>
      </c>
      <c r="H54" t="s">
        <v>76</v>
      </c>
      <c r="I54" t="s">
        <v>73</v>
      </c>
      <c r="J54" t="s">
        <v>61</v>
      </c>
      <c r="K54" t="s">
        <v>53</v>
      </c>
      <c r="L54" t="s">
        <v>805</v>
      </c>
      <c r="M54" t="s">
        <v>476</v>
      </c>
      <c r="N54" t="s">
        <v>202</v>
      </c>
      <c r="O54" t="s">
        <v>62</v>
      </c>
      <c r="P54" t="s">
        <v>1228</v>
      </c>
      <c r="Q54" s="130">
        <v>18458</v>
      </c>
      <c r="R54" s="130">
        <v>3.306</v>
      </c>
      <c r="S54" s="130">
        <v>10505</v>
      </c>
      <c r="T54" s="132"/>
      <c r="U54" s="130">
        <v>6410.3766500000002</v>
      </c>
      <c r="V54" s="133">
        <v>4.0299999999999998E-4</v>
      </c>
      <c r="W54" s="133">
        <v>1.926E-3</v>
      </c>
      <c r="X54" s="133">
        <v>3.1999999999999999E-5</v>
      </c>
    </row>
    <row r="55" spans="1:24" x14ac:dyDescent="0.2">
      <c r="A55">
        <v>316</v>
      </c>
      <c r="B55">
        <v>316</v>
      </c>
      <c r="C55" t="s">
        <v>1612</v>
      </c>
      <c r="D55" t="s">
        <v>1613</v>
      </c>
      <c r="E55" t="s">
        <v>430</v>
      </c>
      <c r="F55" t="s">
        <v>1614</v>
      </c>
      <c r="G55" t="s">
        <v>1615</v>
      </c>
      <c r="H55" t="s">
        <v>76</v>
      </c>
      <c r="I55" t="s">
        <v>73</v>
      </c>
      <c r="J55" t="s">
        <v>61</v>
      </c>
      <c r="K55" t="s">
        <v>314</v>
      </c>
      <c r="L55" t="s">
        <v>805</v>
      </c>
      <c r="M55" t="s">
        <v>479</v>
      </c>
      <c r="N55" t="s">
        <v>1134</v>
      </c>
      <c r="O55" t="s">
        <v>62</v>
      </c>
      <c r="P55" t="s">
        <v>1228</v>
      </c>
      <c r="Q55" s="130">
        <v>9234</v>
      </c>
      <c r="R55" s="130">
        <v>3.306</v>
      </c>
      <c r="S55" s="130">
        <v>44472</v>
      </c>
      <c r="T55" s="132"/>
      <c r="U55" s="130">
        <v>13576.23605</v>
      </c>
      <c r="V55" s="133">
        <v>1.9999999999999999E-6</v>
      </c>
      <c r="W55" s="133">
        <v>4.0790000000000002E-3</v>
      </c>
      <c r="X55" s="133">
        <v>6.8999999999999997E-5</v>
      </c>
    </row>
    <row r="56" spans="1:24" x14ac:dyDescent="0.2">
      <c r="A56">
        <v>316</v>
      </c>
      <c r="B56">
        <v>316</v>
      </c>
      <c r="C56" t="s">
        <v>1553</v>
      </c>
      <c r="D56">
        <v>520036872</v>
      </c>
      <c r="E56" t="s">
        <v>429</v>
      </c>
      <c r="F56" t="s">
        <v>1616</v>
      </c>
      <c r="G56" t="s">
        <v>1617</v>
      </c>
      <c r="H56" t="s">
        <v>76</v>
      </c>
      <c r="I56" t="s">
        <v>73</v>
      </c>
      <c r="J56" t="s">
        <v>61</v>
      </c>
      <c r="K56" t="s">
        <v>53</v>
      </c>
      <c r="L56" t="s">
        <v>805</v>
      </c>
      <c r="M56" t="s">
        <v>479</v>
      </c>
      <c r="N56" t="s">
        <v>899</v>
      </c>
      <c r="O56" t="s">
        <v>62</v>
      </c>
      <c r="P56" t="s">
        <v>1228</v>
      </c>
      <c r="Q56" s="130">
        <v>39011</v>
      </c>
      <c r="R56" s="130">
        <v>3.306</v>
      </c>
      <c r="S56" s="130">
        <v>14478</v>
      </c>
      <c r="T56" s="132"/>
      <c r="U56" s="130">
        <v>18672.329590000001</v>
      </c>
      <c r="V56" s="133">
        <v>6.3100000000000005E-4</v>
      </c>
      <c r="W56" s="133">
        <v>5.6109999999999997E-3</v>
      </c>
      <c r="X56" s="133">
        <v>9.5000000000000005E-5</v>
      </c>
    </row>
    <row r="57" spans="1:24" x14ac:dyDescent="0.2">
      <c r="A57">
        <v>316</v>
      </c>
      <c r="B57">
        <v>316</v>
      </c>
      <c r="C57" t="s">
        <v>1618</v>
      </c>
      <c r="D57" t="s">
        <v>1619</v>
      </c>
      <c r="E57" t="s">
        <v>430</v>
      </c>
      <c r="F57" t="s">
        <v>1620</v>
      </c>
      <c r="G57" t="s">
        <v>1621</v>
      </c>
      <c r="H57" t="s">
        <v>76</v>
      </c>
      <c r="I57" t="s">
        <v>73</v>
      </c>
      <c r="J57" t="s">
        <v>61</v>
      </c>
      <c r="K57" t="s">
        <v>314</v>
      </c>
      <c r="L57" t="s">
        <v>805</v>
      </c>
      <c r="M57" t="s">
        <v>479</v>
      </c>
      <c r="N57" t="s">
        <v>891</v>
      </c>
      <c r="O57" t="s">
        <v>62</v>
      </c>
      <c r="P57" t="s">
        <v>1228</v>
      </c>
      <c r="Q57" s="130">
        <v>282623</v>
      </c>
      <c r="R57" s="130">
        <v>3.306</v>
      </c>
      <c r="S57" s="130">
        <v>1490</v>
      </c>
      <c r="T57" s="132"/>
      <c r="U57" s="130">
        <v>13921.83941</v>
      </c>
      <c r="V57" s="133">
        <v>4.4710000000000001E-3</v>
      </c>
      <c r="W57" s="133">
        <v>4.1830000000000001E-3</v>
      </c>
      <c r="X57" s="133">
        <v>7.1000000000000005E-5</v>
      </c>
    </row>
    <row r="58" spans="1:24" x14ac:dyDescent="0.2">
      <c r="A58">
        <v>316</v>
      </c>
      <c r="B58">
        <v>316</v>
      </c>
      <c r="C58" t="s">
        <v>1522</v>
      </c>
      <c r="D58">
        <v>511812463</v>
      </c>
      <c r="E58" t="s">
        <v>429</v>
      </c>
      <c r="F58" t="s">
        <v>1622</v>
      </c>
      <c r="G58" t="s">
        <v>1524</v>
      </c>
      <c r="H58" t="s">
        <v>76</v>
      </c>
      <c r="I58" t="s">
        <v>73</v>
      </c>
      <c r="J58" t="s">
        <v>61</v>
      </c>
      <c r="K58" t="s">
        <v>53</v>
      </c>
      <c r="L58" t="s">
        <v>805</v>
      </c>
      <c r="M58" t="s">
        <v>479</v>
      </c>
      <c r="N58" t="s">
        <v>202</v>
      </c>
      <c r="O58" t="s">
        <v>62</v>
      </c>
      <c r="P58" t="s">
        <v>1228</v>
      </c>
      <c r="Q58" s="130">
        <v>77046</v>
      </c>
      <c r="R58" s="130">
        <v>3.306</v>
      </c>
      <c r="S58" s="130">
        <v>31966</v>
      </c>
      <c r="T58" s="132"/>
      <c r="U58" s="130">
        <v>81421.901530000003</v>
      </c>
      <c r="V58" s="133">
        <v>2.6310000000000001E-3</v>
      </c>
      <c r="W58" s="133">
        <v>2.4466999999999999E-2</v>
      </c>
      <c r="X58" s="133">
        <v>4.17E-4</v>
      </c>
    </row>
    <row r="59" spans="1:24" x14ac:dyDescent="0.2">
      <c r="A59">
        <v>316</v>
      </c>
      <c r="B59">
        <v>316</v>
      </c>
      <c r="C59" t="s">
        <v>1502</v>
      </c>
      <c r="D59">
        <v>520013954</v>
      </c>
      <c r="E59" t="s">
        <v>429</v>
      </c>
      <c r="F59" t="s">
        <v>1623</v>
      </c>
      <c r="G59" t="s">
        <v>1624</v>
      </c>
      <c r="H59" t="s">
        <v>76</v>
      </c>
      <c r="I59" t="s">
        <v>73</v>
      </c>
      <c r="J59" t="s">
        <v>61</v>
      </c>
      <c r="K59" t="s">
        <v>53</v>
      </c>
      <c r="L59" t="s">
        <v>805</v>
      </c>
      <c r="M59" t="s">
        <v>476</v>
      </c>
      <c r="N59" t="s">
        <v>894</v>
      </c>
      <c r="O59" t="s">
        <v>62</v>
      </c>
      <c r="P59" t="s">
        <v>1228</v>
      </c>
      <c r="Q59" s="130">
        <v>1003645</v>
      </c>
      <c r="R59" s="130">
        <v>3.306</v>
      </c>
      <c r="S59" s="130">
        <v>2020</v>
      </c>
      <c r="T59" s="132"/>
      <c r="U59" s="130">
        <v>67024.617469999997</v>
      </c>
      <c r="V59" s="133">
        <v>8.7500000000000002E-4</v>
      </c>
      <c r="W59" s="133">
        <v>2.0140999999999999E-2</v>
      </c>
      <c r="X59" s="133">
        <v>3.4299999999999999E-4</v>
      </c>
    </row>
    <row r="60" spans="1:24" x14ac:dyDescent="0.2">
      <c r="A60">
        <v>316</v>
      </c>
      <c r="B60">
        <v>316</v>
      </c>
      <c r="C60" t="s">
        <v>1511</v>
      </c>
      <c r="D60">
        <v>520041997</v>
      </c>
      <c r="E60" t="s">
        <v>429</v>
      </c>
      <c r="F60" t="s">
        <v>1625</v>
      </c>
      <c r="G60" t="s">
        <v>1512</v>
      </c>
      <c r="H60" t="s">
        <v>76</v>
      </c>
      <c r="I60" t="s">
        <v>73</v>
      </c>
      <c r="J60" t="s">
        <v>61</v>
      </c>
      <c r="K60" t="s">
        <v>53</v>
      </c>
      <c r="L60" t="s">
        <v>805</v>
      </c>
      <c r="M60" t="s">
        <v>479</v>
      </c>
      <c r="N60" t="s">
        <v>202</v>
      </c>
      <c r="O60" t="s">
        <v>62</v>
      </c>
      <c r="P60" t="s">
        <v>1228</v>
      </c>
      <c r="Q60" s="130">
        <v>480587</v>
      </c>
      <c r="R60" s="130">
        <v>3.306</v>
      </c>
      <c r="S60" s="130">
        <v>7230</v>
      </c>
      <c r="T60" s="132"/>
      <c r="U60" s="130">
        <v>114871.73097</v>
      </c>
      <c r="V60" s="133">
        <v>4.2960000000000003E-3</v>
      </c>
      <c r="W60" s="133">
        <v>3.4519000000000001E-2</v>
      </c>
      <c r="X60" s="133">
        <v>5.8799999999999998E-4</v>
      </c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39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8.125" style="2" bestFit="1" customWidth="1"/>
    <col min="4" max="4" width="25" style="2" bestFit="1" customWidth="1"/>
    <col min="5" max="5" width="9.125" style="4" bestFit="1" customWidth="1"/>
    <col min="6" max="6" width="34.25" style="2" bestFit="1" customWidth="1"/>
    <col min="7" max="7" width="14" style="2" bestFit="1" customWidth="1"/>
    <col min="8" max="8" width="11" style="2" bestFit="1" customWidth="1"/>
    <col min="9" max="9" width="24.5" style="2" bestFit="1" customWidth="1"/>
    <col min="10" max="10" width="8.75" style="2" bestFit="1" customWidth="1"/>
    <col min="11" max="11" width="24.25" style="2" bestFit="1" customWidth="1"/>
    <col min="12" max="12" width="11" style="2" bestFit="1" customWidth="1"/>
    <col min="13" max="13" width="43.875" style="140" bestFit="1" customWidth="1"/>
    <col min="14" max="14" width="9.625" style="2" bestFit="1" customWidth="1"/>
    <col min="15" max="15" width="9.875" style="2" bestFit="1" customWidth="1"/>
    <col min="16" max="16" width="14.5" style="4" bestFit="1" customWidth="1"/>
    <col min="17" max="17" width="8.625" style="2" bestFit="1" customWidth="1"/>
    <col min="18" max="18" width="11.875" style="2" bestFit="1" customWidth="1"/>
    <col min="19" max="19" width="9" style="2" bestFit="1" customWidth="1"/>
    <col min="20" max="20" width="13.5" style="2" bestFit="1" customWidth="1"/>
    <col min="21" max="21" width="9.5" style="2" bestFit="1" customWidth="1"/>
    <col min="22" max="22" width="11" style="2" bestFit="1" customWidth="1"/>
    <col min="23" max="23" width="10.375" style="2" bestFit="1" customWidth="1"/>
    <col min="24" max="24" width="11.625" style="2" hidden="1" customWidth="1"/>
    <col min="25" max="16384" width="9" style="2" hidden="1"/>
  </cols>
  <sheetData>
    <row r="1" spans="1:23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5</v>
      </c>
      <c r="M1" s="138" t="s">
        <v>300</v>
      </c>
      <c r="N1" s="15" t="s">
        <v>606</v>
      </c>
      <c r="O1" s="15" t="s">
        <v>396</v>
      </c>
      <c r="P1" s="15" t="s">
        <v>773</v>
      </c>
      <c r="Q1" s="15" t="s">
        <v>11</v>
      </c>
      <c r="R1" s="15" t="s">
        <v>15</v>
      </c>
      <c r="S1" s="129" t="s">
        <v>938</v>
      </c>
      <c r="T1" s="15" t="s">
        <v>1153</v>
      </c>
      <c r="U1" s="15" t="s">
        <v>18</v>
      </c>
      <c r="V1" s="15" t="s">
        <v>19</v>
      </c>
      <c r="W1" s="15" t="s">
        <v>30</v>
      </c>
    </row>
    <row r="2" spans="1:23" x14ac:dyDescent="0.2">
      <c r="A2">
        <v>316</v>
      </c>
      <c r="B2">
        <v>316</v>
      </c>
      <c r="C2" t="s">
        <v>1626</v>
      </c>
      <c r="D2">
        <v>511776783</v>
      </c>
      <c r="E2" t="s">
        <v>429</v>
      </c>
      <c r="F2" t="s">
        <v>1627</v>
      </c>
      <c r="G2" t="s">
        <v>1628</v>
      </c>
      <c r="H2" t="s">
        <v>76</v>
      </c>
      <c r="I2" t="s">
        <v>236</v>
      </c>
      <c r="J2" t="s">
        <v>53</v>
      </c>
      <c r="K2" t="s">
        <v>53</v>
      </c>
      <c r="L2" t="s">
        <v>311</v>
      </c>
      <c r="M2" s="139" t="s">
        <v>963</v>
      </c>
      <c r="N2" t="s">
        <v>62</v>
      </c>
      <c r="O2" t="s">
        <v>1218</v>
      </c>
      <c r="P2" s="130">
        <v>5512600</v>
      </c>
      <c r="Q2" s="130">
        <v>1</v>
      </c>
      <c r="R2" s="130">
        <v>401.77</v>
      </c>
      <c r="S2" s="130"/>
      <c r="T2" s="130">
        <v>22147.973020000001</v>
      </c>
      <c r="U2" s="133">
        <v>2.2610000000000002E-2</v>
      </c>
      <c r="V2" s="133">
        <v>2.1679999999999998E-3</v>
      </c>
      <c r="W2" s="133">
        <v>1.13E-4</v>
      </c>
    </row>
    <row r="3" spans="1:23" x14ac:dyDescent="0.2">
      <c r="A3">
        <v>316</v>
      </c>
      <c r="B3">
        <v>316</v>
      </c>
      <c r="C3" t="s">
        <v>1629</v>
      </c>
      <c r="D3">
        <v>511303661</v>
      </c>
      <c r="E3" t="s">
        <v>429</v>
      </c>
      <c r="F3" t="s">
        <v>1630</v>
      </c>
      <c r="G3" t="s">
        <v>1631</v>
      </c>
      <c r="H3" t="s">
        <v>76</v>
      </c>
      <c r="I3" t="s">
        <v>234</v>
      </c>
      <c r="J3" t="s">
        <v>53</v>
      </c>
      <c r="K3" t="s">
        <v>53</v>
      </c>
      <c r="L3" t="s">
        <v>311</v>
      </c>
      <c r="M3" s="139" t="s">
        <v>1044</v>
      </c>
      <c r="N3" t="s">
        <v>62</v>
      </c>
      <c r="O3" t="s">
        <v>1218</v>
      </c>
      <c r="P3" s="130">
        <v>558496</v>
      </c>
      <c r="Q3" s="130">
        <v>1</v>
      </c>
      <c r="R3" s="130">
        <v>4301</v>
      </c>
      <c r="S3" s="132"/>
      <c r="T3" s="130">
        <v>24020.912960000001</v>
      </c>
      <c r="U3" s="133">
        <v>7.9780000000000007E-3</v>
      </c>
      <c r="V3" s="133">
        <v>2.3519999999999999E-3</v>
      </c>
      <c r="W3" s="133">
        <v>1.2300000000000001E-4</v>
      </c>
    </row>
    <row r="4" spans="1:23" x14ac:dyDescent="0.2">
      <c r="A4">
        <v>316</v>
      </c>
      <c r="B4">
        <v>316</v>
      </c>
      <c r="C4" t="s">
        <v>1626</v>
      </c>
      <c r="D4">
        <v>511776783</v>
      </c>
      <c r="E4" t="s">
        <v>429</v>
      </c>
      <c r="F4" t="s">
        <v>1632</v>
      </c>
      <c r="G4" t="s">
        <v>1633</v>
      </c>
      <c r="H4" t="s">
        <v>76</v>
      </c>
      <c r="I4" t="s">
        <v>234</v>
      </c>
      <c r="J4" t="s">
        <v>53</v>
      </c>
      <c r="K4" t="s">
        <v>53</v>
      </c>
      <c r="L4" t="s">
        <v>311</v>
      </c>
      <c r="M4" s="139" t="s">
        <v>1044</v>
      </c>
      <c r="N4" t="s">
        <v>62</v>
      </c>
      <c r="O4" t="s">
        <v>1218</v>
      </c>
      <c r="P4" s="130">
        <v>1727909</v>
      </c>
      <c r="Q4" s="130">
        <v>1</v>
      </c>
      <c r="R4" s="130">
        <v>3163</v>
      </c>
      <c r="S4" s="132"/>
      <c r="T4" s="130">
        <v>54653.76167</v>
      </c>
      <c r="U4" s="133">
        <v>2.0282000000000001E-2</v>
      </c>
      <c r="V4" s="133">
        <v>5.352E-3</v>
      </c>
      <c r="W4" s="133">
        <v>2.7999999999999998E-4</v>
      </c>
    </row>
    <row r="5" spans="1:23" x14ac:dyDescent="0.2">
      <c r="A5">
        <v>316</v>
      </c>
      <c r="B5">
        <v>316</v>
      </c>
      <c r="C5" t="s">
        <v>1634</v>
      </c>
      <c r="D5">
        <v>510938608</v>
      </c>
      <c r="E5" t="s">
        <v>429</v>
      </c>
      <c r="F5" t="s">
        <v>1635</v>
      </c>
      <c r="G5" t="s">
        <v>1636</v>
      </c>
      <c r="H5" t="s">
        <v>76</v>
      </c>
      <c r="I5" t="s">
        <v>234</v>
      </c>
      <c r="J5" t="s">
        <v>53</v>
      </c>
      <c r="K5" t="s">
        <v>53</v>
      </c>
      <c r="L5" t="s">
        <v>311</v>
      </c>
      <c r="M5" s="139" t="s">
        <v>1044</v>
      </c>
      <c r="N5" t="s">
        <v>62</v>
      </c>
      <c r="O5" t="s">
        <v>1218</v>
      </c>
      <c r="P5" s="130">
        <v>61927.31</v>
      </c>
      <c r="Q5" s="130">
        <v>1</v>
      </c>
      <c r="R5" s="130">
        <v>31380</v>
      </c>
      <c r="S5" s="132"/>
      <c r="T5" s="130">
        <v>19432.78988</v>
      </c>
      <c r="U5" s="133">
        <v>3.2009999999999999E-3</v>
      </c>
      <c r="V5" s="133">
        <v>1.903E-3</v>
      </c>
      <c r="W5" s="133">
        <v>9.8999999999999994E-5</v>
      </c>
    </row>
    <row r="6" spans="1:23" x14ac:dyDescent="0.2">
      <c r="A6">
        <v>316</v>
      </c>
      <c r="B6">
        <v>316</v>
      </c>
      <c r="C6" t="s">
        <v>1637</v>
      </c>
      <c r="D6">
        <v>513534974</v>
      </c>
      <c r="E6" t="s">
        <v>429</v>
      </c>
      <c r="F6" t="s">
        <v>1638</v>
      </c>
      <c r="G6" t="s">
        <v>1639</v>
      </c>
      <c r="H6" t="s">
        <v>76</v>
      </c>
      <c r="I6" t="s">
        <v>234</v>
      </c>
      <c r="J6" t="s">
        <v>53</v>
      </c>
      <c r="K6" t="s">
        <v>53</v>
      </c>
      <c r="L6" t="s">
        <v>311</v>
      </c>
      <c r="M6" s="139" t="s">
        <v>1044</v>
      </c>
      <c r="N6" t="s">
        <v>62</v>
      </c>
      <c r="O6" t="s">
        <v>1218</v>
      </c>
      <c r="P6" s="130">
        <v>759288</v>
      </c>
      <c r="Q6" s="130">
        <v>1</v>
      </c>
      <c r="R6" s="130">
        <v>3151</v>
      </c>
      <c r="S6" s="132"/>
      <c r="T6" s="130">
        <v>23925.16488</v>
      </c>
      <c r="U6" s="133">
        <v>2.9610000000000001E-3</v>
      </c>
      <c r="V6" s="133">
        <v>2.3419999999999999E-3</v>
      </c>
      <c r="W6" s="133">
        <v>1.22E-4</v>
      </c>
    </row>
    <row r="7" spans="1:23" x14ac:dyDescent="0.2">
      <c r="A7">
        <v>316</v>
      </c>
      <c r="B7">
        <v>316</v>
      </c>
      <c r="C7" t="s">
        <v>1629</v>
      </c>
      <c r="D7">
        <v>511303661</v>
      </c>
      <c r="E7" t="s">
        <v>429</v>
      </c>
      <c r="F7" t="s">
        <v>1640</v>
      </c>
      <c r="G7" t="s">
        <v>1641</v>
      </c>
      <c r="H7" t="s">
        <v>76</v>
      </c>
      <c r="I7" t="s">
        <v>236</v>
      </c>
      <c r="J7" t="s">
        <v>53</v>
      </c>
      <c r="K7" t="s">
        <v>53</v>
      </c>
      <c r="L7" t="s">
        <v>311</v>
      </c>
      <c r="M7" s="139" t="s">
        <v>963</v>
      </c>
      <c r="N7" t="s">
        <v>62</v>
      </c>
      <c r="O7" t="s">
        <v>1218</v>
      </c>
      <c r="P7" s="130">
        <v>3343000</v>
      </c>
      <c r="Q7" s="130">
        <v>1</v>
      </c>
      <c r="R7" s="130">
        <v>496.66</v>
      </c>
      <c r="S7" s="132"/>
      <c r="T7" s="130">
        <v>16603.343799999999</v>
      </c>
      <c r="U7" s="133">
        <v>1.3991E-2</v>
      </c>
      <c r="V7" s="133">
        <v>1.6249999999999999E-3</v>
      </c>
      <c r="W7" s="133">
        <v>8.5000000000000006E-5</v>
      </c>
    </row>
    <row r="8" spans="1:23" x14ac:dyDescent="0.2">
      <c r="A8">
        <v>316</v>
      </c>
      <c r="B8">
        <v>316</v>
      </c>
      <c r="C8" t="s">
        <v>1634</v>
      </c>
      <c r="D8">
        <v>510938608</v>
      </c>
      <c r="E8" t="s">
        <v>429</v>
      </c>
      <c r="F8" t="s">
        <v>1642</v>
      </c>
      <c r="G8" t="s">
        <v>1643</v>
      </c>
      <c r="H8" t="s">
        <v>76</v>
      </c>
      <c r="I8" t="s">
        <v>236</v>
      </c>
      <c r="J8" t="s">
        <v>53</v>
      </c>
      <c r="K8" t="s">
        <v>53</v>
      </c>
      <c r="L8" t="s">
        <v>311</v>
      </c>
      <c r="M8" s="139" t="s">
        <v>963</v>
      </c>
      <c r="N8" t="s">
        <v>62</v>
      </c>
      <c r="O8" t="s">
        <v>1218</v>
      </c>
      <c r="P8" s="130">
        <v>600777.22</v>
      </c>
      <c r="Q8" s="130">
        <v>1</v>
      </c>
      <c r="R8" s="130">
        <v>3977.99</v>
      </c>
      <c r="S8" s="132"/>
      <c r="T8" s="130">
        <v>23898.85773</v>
      </c>
      <c r="U8" s="133">
        <v>1.1514E-2</v>
      </c>
      <c r="V8" s="133">
        <v>2.3400000000000001E-3</v>
      </c>
      <c r="W8" s="133">
        <v>1.22E-4</v>
      </c>
    </row>
    <row r="9" spans="1:23" x14ac:dyDescent="0.2">
      <c r="A9">
        <v>316</v>
      </c>
      <c r="B9">
        <v>316</v>
      </c>
      <c r="C9" t="s">
        <v>1644</v>
      </c>
      <c r="D9" t="s">
        <v>1645</v>
      </c>
      <c r="E9" t="s">
        <v>430</v>
      </c>
      <c r="F9" t="s">
        <v>1646</v>
      </c>
      <c r="G9" t="s">
        <v>1647</v>
      </c>
      <c r="H9" t="s">
        <v>76</v>
      </c>
      <c r="I9" t="s">
        <v>235</v>
      </c>
      <c r="J9" t="s">
        <v>61</v>
      </c>
      <c r="K9" t="s">
        <v>314</v>
      </c>
      <c r="L9" t="s">
        <v>494</v>
      </c>
      <c r="M9" s="139" t="s">
        <v>759</v>
      </c>
      <c r="N9" t="s">
        <v>62</v>
      </c>
      <c r="O9" t="s">
        <v>1228</v>
      </c>
      <c r="P9" s="130">
        <v>2117998</v>
      </c>
      <c r="Q9" s="130">
        <v>3.306</v>
      </c>
      <c r="R9" s="130">
        <v>19559</v>
      </c>
      <c r="S9" s="132"/>
      <c r="T9" s="130">
        <v>1369541.0104799999</v>
      </c>
      <c r="U9" s="133">
        <v>3.7657000000000003E-2</v>
      </c>
      <c r="V9" s="133">
        <v>0.13411699999999999</v>
      </c>
      <c r="W9" s="133">
        <v>7.0190000000000001E-3</v>
      </c>
    </row>
    <row r="10" spans="1:23" x14ac:dyDescent="0.2">
      <c r="A10">
        <v>316</v>
      </c>
      <c r="B10">
        <v>316</v>
      </c>
      <c r="C10" t="s">
        <v>1648</v>
      </c>
      <c r="D10" t="s">
        <v>1649</v>
      </c>
      <c r="E10" t="s">
        <v>430</v>
      </c>
      <c r="F10" t="s">
        <v>1650</v>
      </c>
      <c r="G10" t="s">
        <v>1651</v>
      </c>
      <c r="H10" t="s">
        <v>76</v>
      </c>
      <c r="I10" t="s">
        <v>235</v>
      </c>
      <c r="J10" t="s">
        <v>61</v>
      </c>
      <c r="K10" t="s">
        <v>314</v>
      </c>
      <c r="L10" t="s">
        <v>476</v>
      </c>
      <c r="M10" s="139" t="s">
        <v>759</v>
      </c>
      <c r="N10" t="s">
        <v>62</v>
      </c>
      <c r="O10" t="s">
        <v>1228</v>
      </c>
      <c r="P10" s="130">
        <v>19746</v>
      </c>
      <c r="Q10" s="130">
        <v>3.306</v>
      </c>
      <c r="R10" s="130">
        <v>23964</v>
      </c>
      <c r="S10" s="132"/>
      <c r="T10" s="130">
        <v>15643.76534</v>
      </c>
      <c r="U10" s="133">
        <v>1.94E-4</v>
      </c>
      <c r="V10" s="133">
        <v>1.531E-3</v>
      </c>
      <c r="W10" s="133">
        <v>8.0000000000000007E-5</v>
      </c>
    </row>
    <row r="11" spans="1:23" x14ac:dyDescent="0.2">
      <c r="A11">
        <v>316</v>
      </c>
      <c r="B11">
        <v>316</v>
      </c>
      <c r="C11" t="s">
        <v>1652</v>
      </c>
      <c r="D11" t="s">
        <v>1653</v>
      </c>
      <c r="E11" t="s">
        <v>430</v>
      </c>
      <c r="F11" t="s">
        <v>1654</v>
      </c>
      <c r="G11" t="s">
        <v>1655</v>
      </c>
      <c r="H11" t="s">
        <v>76</v>
      </c>
      <c r="I11" t="s">
        <v>235</v>
      </c>
      <c r="J11" t="s">
        <v>61</v>
      </c>
      <c r="K11" t="s">
        <v>313</v>
      </c>
      <c r="L11" t="s">
        <v>102</v>
      </c>
      <c r="M11" s="139" t="s">
        <v>759</v>
      </c>
      <c r="N11" t="s">
        <v>62</v>
      </c>
      <c r="O11" t="s">
        <v>1222</v>
      </c>
      <c r="P11" s="130">
        <v>295135</v>
      </c>
      <c r="Q11" s="130">
        <v>3.8807</v>
      </c>
      <c r="R11" s="130">
        <v>5002</v>
      </c>
      <c r="S11" s="132"/>
      <c r="T11" s="130">
        <v>57289.426330000002</v>
      </c>
      <c r="U11" s="133">
        <v>1.0116E-2</v>
      </c>
      <c r="V11" s="133">
        <v>5.6100000000000004E-3</v>
      </c>
      <c r="W11" s="133">
        <v>2.9300000000000002E-4</v>
      </c>
    </row>
    <row r="12" spans="1:23" x14ac:dyDescent="0.2">
      <c r="A12">
        <v>316</v>
      </c>
      <c r="B12">
        <v>316</v>
      </c>
      <c r="C12" t="s">
        <v>1644</v>
      </c>
      <c r="D12" t="s">
        <v>1645</v>
      </c>
      <c r="E12" t="s">
        <v>430</v>
      </c>
      <c r="F12" t="s">
        <v>1656</v>
      </c>
      <c r="G12" t="s">
        <v>1657</v>
      </c>
      <c r="H12" t="s">
        <v>76</v>
      </c>
      <c r="I12" t="s">
        <v>235</v>
      </c>
      <c r="J12" t="s">
        <v>61</v>
      </c>
      <c r="K12" t="s">
        <v>314</v>
      </c>
      <c r="L12" t="s">
        <v>494</v>
      </c>
      <c r="M12" s="139" t="s">
        <v>759</v>
      </c>
      <c r="N12" t="s">
        <v>62</v>
      </c>
      <c r="O12" t="s">
        <v>1228</v>
      </c>
      <c r="P12" s="130">
        <v>1080259</v>
      </c>
      <c r="Q12" s="130">
        <v>3.306</v>
      </c>
      <c r="R12" s="130">
        <v>19849.5</v>
      </c>
      <c r="S12" s="132"/>
      <c r="T12" s="130">
        <v>708892.38974000001</v>
      </c>
      <c r="U12" s="133">
        <v>4.5354999999999999E-2</v>
      </c>
      <c r="V12" s="133">
        <v>6.9420999999999997E-2</v>
      </c>
      <c r="W12" s="133">
        <v>3.6329999999999999E-3</v>
      </c>
    </row>
    <row r="13" spans="1:23" x14ac:dyDescent="0.2">
      <c r="A13">
        <v>316</v>
      </c>
      <c r="B13">
        <v>316</v>
      </c>
      <c r="C13" t="s">
        <v>1658</v>
      </c>
      <c r="D13" t="s">
        <v>1659</v>
      </c>
      <c r="E13" t="s">
        <v>430</v>
      </c>
      <c r="F13" t="s">
        <v>1660</v>
      </c>
      <c r="G13" t="s">
        <v>1661</v>
      </c>
      <c r="H13" t="s">
        <v>76</v>
      </c>
      <c r="I13" t="s">
        <v>235</v>
      </c>
      <c r="J13" t="s">
        <v>61</v>
      </c>
      <c r="K13" t="s">
        <v>188</v>
      </c>
      <c r="L13" t="s">
        <v>476</v>
      </c>
      <c r="M13" s="139" t="s">
        <v>759</v>
      </c>
      <c r="N13" t="s">
        <v>62</v>
      </c>
      <c r="O13" t="s">
        <v>1228</v>
      </c>
      <c r="P13" s="130">
        <v>233821</v>
      </c>
      <c r="Q13" s="130">
        <v>3.306</v>
      </c>
      <c r="R13" s="130">
        <v>4201</v>
      </c>
      <c r="S13" s="132"/>
      <c r="T13" s="130">
        <v>32474.243610000001</v>
      </c>
      <c r="U13" s="133">
        <v>1.0039999999999999E-3</v>
      </c>
      <c r="V13" s="133">
        <v>3.1800000000000001E-3</v>
      </c>
      <c r="W13" s="133">
        <v>1.66E-4</v>
      </c>
    </row>
    <row r="14" spans="1:23" x14ac:dyDescent="0.2">
      <c r="A14">
        <v>316</v>
      </c>
      <c r="B14">
        <v>316</v>
      </c>
      <c r="C14" t="s">
        <v>1644</v>
      </c>
      <c r="D14" t="s">
        <v>1645</v>
      </c>
      <c r="E14" t="s">
        <v>430</v>
      </c>
      <c r="F14" t="s">
        <v>1662</v>
      </c>
      <c r="G14" t="s">
        <v>1663</v>
      </c>
      <c r="H14" t="s">
        <v>76</v>
      </c>
      <c r="I14" t="s">
        <v>235</v>
      </c>
      <c r="J14" t="s">
        <v>61</v>
      </c>
      <c r="K14" t="s">
        <v>166</v>
      </c>
      <c r="L14" t="s">
        <v>488</v>
      </c>
      <c r="M14" s="139" t="s">
        <v>759</v>
      </c>
      <c r="N14" t="s">
        <v>62</v>
      </c>
      <c r="O14" t="s">
        <v>1222</v>
      </c>
      <c r="P14" s="130">
        <v>546416</v>
      </c>
      <c r="Q14" s="130">
        <v>3.8807</v>
      </c>
      <c r="R14" s="130">
        <v>2668</v>
      </c>
      <c r="S14" s="132"/>
      <c r="T14" s="130">
        <v>56574.314919999997</v>
      </c>
      <c r="U14" s="133">
        <v>1.0518E-2</v>
      </c>
      <c r="V14" s="133">
        <v>5.5399999999999998E-3</v>
      </c>
      <c r="W14" s="133">
        <v>2.8899999999999998E-4</v>
      </c>
    </row>
    <row r="15" spans="1:23" x14ac:dyDescent="0.2">
      <c r="A15">
        <v>316</v>
      </c>
      <c r="B15">
        <v>316</v>
      </c>
      <c r="C15" t="s">
        <v>1664</v>
      </c>
      <c r="D15" t="s">
        <v>1665</v>
      </c>
      <c r="E15" t="s">
        <v>430</v>
      </c>
      <c r="F15" t="s">
        <v>1666</v>
      </c>
      <c r="G15" t="s">
        <v>1667</v>
      </c>
      <c r="H15" t="s">
        <v>76</v>
      </c>
      <c r="I15" t="s">
        <v>235</v>
      </c>
      <c r="J15" t="s">
        <v>61</v>
      </c>
      <c r="K15" t="s">
        <v>317</v>
      </c>
      <c r="L15" t="s">
        <v>494</v>
      </c>
      <c r="M15" s="139" t="s">
        <v>759</v>
      </c>
      <c r="N15" t="s">
        <v>62</v>
      </c>
      <c r="O15" t="s">
        <v>1228</v>
      </c>
      <c r="P15" s="130">
        <v>5665769</v>
      </c>
      <c r="Q15" s="130">
        <v>3.306</v>
      </c>
      <c r="R15" s="130">
        <v>5994</v>
      </c>
      <c r="S15" s="132"/>
      <c r="T15" s="130">
        <v>1122738.0769</v>
      </c>
      <c r="U15" s="133">
        <v>9.3885999999999997E-2</v>
      </c>
      <c r="V15" s="133">
        <v>0.109948</v>
      </c>
      <c r="W15" s="133">
        <v>5.7540000000000004E-3</v>
      </c>
    </row>
    <row r="16" spans="1:23" x14ac:dyDescent="0.2">
      <c r="A16">
        <v>316</v>
      </c>
      <c r="B16">
        <v>316</v>
      </c>
      <c r="C16" t="s">
        <v>1668</v>
      </c>
      <c r="D16" t="s">
        <v>1669</v>
      </c>
      <c r="E16" t="s">
        <v>430</v>
      </c>
      <c r="F16" t="s">
        <v>1670</v>
      </c>
      <c r="G16" t="s">
        <v>1671</v>
      </c>
      <c r="H16" t="s">
        <v>76</v>
      </c>
      <c r="I16" t="s">
        <v>235</v>
      </c>
      <c r="J16" t="s">
        <v>61</v>
      </c>
      <c r="K16" t="s">
        <v>317</v>
      </c>
      <c r="L16" t="s">
        <v>102</v>
      </c>
      <c r="M16" s="139" t="s">
        <v>759</v>
      </c>
      <c r="N16" t="s">
        <v>62</v>
      </c>
      <c r="O16" t="s">
        <v>1228</v>
      </c>
      <c r="P16" s="130">
        <v>81094</v>
      </c>
      <c r="Q16" s="130">
        <v>3.306</v>
      </c>
      <c r="R16" s="130">
        <v>15108</v>
      </c>
      <c r="S16" s="132"/>
      <c r="T16" s="130">
        <v>40504.059110000002</v>
      </c>
      <c r="U16" s="133">
        <v>3.0709999999999999E-3</v>
      </c>
      <c r="V16" s="133">
        <v>3.9659999999999999E-3</v>
      </c>
      <c r="W16" s="133">
        <v>2.0699999999999999E-4</v>
      </c>
    </row>
    <row r="17" spans="1:23" x14ac:dyDescent="0.2">
      <c r="A17">
        <v>316</v>
      </c>
      <c r="B17">
        <v>316</v>
      </c>
      <c r="C17" t="s">
        <v>1648</v>
      </c>
      <c r="D17" t="s">
        <v>1649</v>
      </c>
      <c r="E17" t="s">
        <v>430</v>
      </c>
      <c r="F17" t="s">
        <v>1672</v>
      </c>
      <c r="G17" t="s">
        <v>1673</v>
      </c>
      <c r="H17" t="s">
        <v>76</v>
      </c>
      <c r="I17" t="s">
        <v>235</v>
      </c>
      <c r="J17" t="s">
        <v>61</v>
      </c>
      <c r="K17" t="s">
        <v>314</v>
      </c>
      <c r="L17" t="s">
        <v>476</v>
      </c>
      <c r="M17" s="139" t="s">
        <v>759</v>
      </c>
      <c r="N17" t="s">
        <v>62</v>
      </c>
      <c r="O17" t="s">
        <v>1228</v>
      </c>
      <c r="P17" s="130">
        <v>163105</v>
      </c>
      <c r="Q17" s="130">
        <v>3.306</v>
      </c>
      <c r="R17" s="130">
        <v>28186</v>
      </c>
      <c r="S17" s="132"/>
      <c r="T17" s="130">
        <v>151985.99514000001</v>
      </c>
      <c r="U17" s="133">
        <v>5.1000000000000004E-4</v>
      </c>
      <c r="V17" s="133">
        <v>1.4883E-2</v>
      </c>
      <c r="W17" s="133">
        <v>7.7800000000000005E-4</v>
      </c>
    </row>
    <row r="18" spans="1:23" x14ac:dyDescent="0.2">
      <c r="A18">
        <v>316</v>
      </c>
      <c r="B18">
        <v>316</v>
      </c>
      <c r="C18" t="s">
        <v>1674</v>
      </c>
      <c r="D18" t="s">
        <v>1675</v>
      </c>
      <c r="E18" t="s">
        <v>430</v>
      </c>
      <c r="F18" t="s">
        <v>1676</v>
      </c>
      <c r="G18" t="s">
        <v>1677</v>
      </c>
      <c r="H18" t="s">
        <v>76</v>
      </c>
      <c r="I18" t="s">
        <v>235</v>
      </c>
      <c r="J18" t="s">
        <v>61</v>
      </c>
      <c r="K18" t="s">
        <v>314</v>
      </c>
      <c r="L18" t="s">
        <v>102</v>
      </c>
      <c r="M18" s="139" t="s">
        <v>759</v>
      </c>
      <c r="N18" t="s">
        <v>62</v>
      </c>
      <c r="O18" t="s">
        <v>1228</v>
      </c>
      <c r="P18" s="130">
        <v>9308814</v>
      </c>
      <c r="Q18" s="130">
        <v>3.306</v>
      </c>
      <c r="R18" s="130">
        <v>1103.4100000000001</v>
      </c>
      <c r="S18" s="132"/>
      <c r="T18" s="130">
        <v>339573.75534999999</v>
      </c>
      <c r="U18" s="133">
        <v>9.3699999999999999E-3</v>
      </c>
      <c r="V18" s="133">
        <v>3.3253999999999999E-2</v>
      </c>
      <c r="W18" s="133">
        <v>1.74E-3</v>
      </c>
    </row>
    <row r="19" spans="1:23" x14ac:dyDescent="0.2">
      <c r="A19">
        <v>316</v>
      </c>
      <c r="B19">
        <v>316</v>
      </c>
      <c r="C19" t="s">
        <v>1648</v>
      </c>
      <c r="D19" t="s">
        <v>1649</v>
      </c>
      <c r="E19" t="s">
        <v>430</v>
      </c>
      <c r="F19" t="s">
        <v>1678</v>
      </c>
      <c r="G19" t="s">
        <v>1679</v>
      </c>
      <c r="H19" t="s">
        <v>76</v>
      </c>
      <c r="I19" t="s">
        <v>235</v>
      </c>
      <c r="J19" t="s">
        <v>61</v>
      </c>
      <c r="K19" t="s">
        <v>316</v>
      </c>
      <c r="L19" t="s">
        <v>494</v>
      </c>
      <c r="M19" s="139" t="s">
        <v>759</v>
      </c>
      <c r="N19" t="s">
        <v>62</v>
      </c>
      <c r="O19" t="s">
        <v>1228</v>
      </c>
      <c r="P19" s="130">
        <v>7919460</v>
      </c>
      <c r="Q19" s="130">
        <v>3.306</v>
      </c>
      <c r="R19" s="130">
        <v>4596</v>
      </c>
      <c r="S19" s="132"/>
      <c r="T19" s="130">
        <v>1203312.52957</v>
      </c>
      <c r="U19" s="133">
        <v>2.4461E-2</v>
      </c>
      <c r="V19" s="133">
        <v>0.117839</v>
      </c>
      <c r="W19" s="133">
        <v>6.1669999999999997E-3</v>
      </c>
    </row>
    <row r="20" spans="1:23" x14ac:dyDescent="0.2">
      <c r="A20">
        <v>316</v>
      </c>
      <c r="B20">
        <v>316</v>
      </c>
      <c r="C20" t="s">
        <v>1674</v>
      </c>
      <c r="D20" t="s">
        <v>1675</v>
      </c>
      <c r="E20" t="s">
        <v>430</v>
      </c>
      <c r="F20" t="s">
        <v>1680</v>
      </c>
      <c r="G20" t="s">
        <v>1681</v>
      </c>
      <c r="H20" t="s">
        <v>76</v>
      </c>
      <c r="I20" t="s">
        <v>235</v>
      </c>
      <c r="J20" t="s">
        <v>61</v>
      </c>
      <c r="K20" t="s">
        <v>188</v>
      </c>
      <c r="L20" t="s">
        <v>476</v>
      </c>
      <c r="M20" s="139" t="s">
        <v>759</v>
      </c>
      <c r="N20" t="s">
        <v>62</v>
      </c>
      <c r="O20" t="s">
        <v>1228</v>
      </c>
      <c r="P20" s="130">
        <v>581552</v>
      </c>
      <c r="Q20" s="130">
        <v>3.306</v>
      </c>
      <c r="R20" s="130">
        <v>4114</v>
      </c>
      <c r="S20" s="132"/>
      <c r="T20" s="130">
        <v>79096.212920000005</v>
      </c>
      <c r="U20" s="133">
        <v>3.4030000000000002E-3</v>
      </c>
      <c r="V20" s="133">
        <v>7.7450000000000001E-3</v>
      </c>
      <c r="W20" s="133">
        <v>4.0499999999999998E-4</v>
      </c>
    </row>
    <row r="21" spans="1:23" x14ac:dyDescent="0.2">
      <c r="A21">
        <v>316</v>
      </c>
      <c r="B21">
        <v>316</v>
      </c>
      <c r="C21" t="s">
        <v>1682</v>
      </c>
      <c r="D21" t="s">
        <v>1683</v>
      </c>
      <c r="E21" t="s">
        <v>430</v>
      </c>
      <c r="F21" t="s">
        <v>1684</v>
      </c>
      <c r="G21" t="s">
        <v>1685</v>
      </c>
      <c r="H21" t="s">
        <v>76</v>
      </c>
      <c r="I21" t="s">
        <v>235</v>
      </c>
      <c r="J21" t="s">
        <v>61</v>
      </c>
      <c r="K21" t="s">
        <v>166</v>
      </c>
      <c r="L21" t="s">
        <v>503</v>
      </c>
      <c r="M21" s="139" t="s">
        <v>759</v>
      </c>
      <c r="N21" t="s">
        <v>62</v>
      </c>
      <c r="O21" t="s">
        <v>1221</v>
      </c>
      <c r="P21" s="130">
        <v>64717</v>
      </c>
      <c r="Q21" s="130">
        <v>2.2332000000000001E-2</v>
      </c>
      <c r="R21" s="130">
        <v>328300</v>
      </c>
      <c r="S21" s="132"/>
      <c r="T21" s="130">
        <v>4744.7887199999996</v>
      </c>
      <c r="U21" s="133">
        <v>6.9999999999999999E-6</v>
      </c>
      <c r="V21" s="133">
        <v>4.64E-4</v>
      </c>
      <c r="W21" s="133">
        <v>2.4000000000000001E-5</v>
      </c>
    </row>
    <row r="22" spans="1:23" x14ac:dyDescent="0.2">
      <c r="A22">
        <v>316</v>
      </c>
      <c r="B22">
        <v>316</v>
      </c>
      <c r="C22" t="s">
        <v>1652</v>
      </c>
      <c r="D22" t="s">
        <v>1653</v>
      </c>
      <c r="E22" t="s">
        <v>430</v>
      </c>
      <c r="F22" t="s">
        <v>1686</v>
      </c>
      <c r="G22" t="s">
        <v>1687</v>
      </c>
      <c r="H22" t="s">
        <v>76</v>
      </c>
      <c r="I22" t="s">
        <v>102</v>
      </c>
      <c r="J22" t="s">
        <v>61</v>
      </c>
      <c r="K22" t="s">
        <v>314</v>
      </c>
      <c r="L22" t="s">
        <v>494</v>
      </c>
      <c r="M22" s="139" t="s">
        <v>1086</v>
      </c>
      <c r="N22" t="s">
        <v>62</v>
      </c>
      <c r="O22" t="s">
        <v>1228</v>
      </c>
      <c r="P22" s="130">
        <v>471600</v>
      </c>
      <c r="Q22" s="130">
        <v>3.306</v>
      </c>
      <c r="R22" s="130">
        <v>3233</v>
      </c>
      <c r="S22" s="132"/>
      <c r="T22" s="130">
        <v>50406.013370000001</v>
      </c>
      <c r="U22" s="133">
        <v>0.62997499999999995</v>
      </c>
      <c r="V22" s="133">
        <v>4.9360000000000003E-3</v>
      </c>
      <c r="W22" s="133">
        <v>2.5799999999999998E-4</v>
      </c>
    </row>
    <row r="23" spans="1:23" x14ac:dyDescent="0.2">
      <c r="A23">
        <v>316</v>
      </c>
      <c r="B23">
        <v>316</v>
      </c>
      <c r="C23" t="s">
        <v>1688</v>
      </c>
      <c r="D23" t="s">
        <v>1689</v>
      </c>
      <c r="E23" t="s">
        <v>430</v>
      </c>
      <c r="F23" t="s">
        <v>1690</v>
      </c>
      <c r="G23" t="s">
        <v>1691</v>
      </c>
      <c r="H23" t="s">
        <v>76</v>
      </c>
      <c r="I23" t="s">
        <v>102</v>
      </c>
      <c r="J23" t="s">
        <v>61</v>
      </c>
      <c r="K23" t="s">
        <v>316</v>
      </c>
      <c r="L23" t="s">
        <v>494</v>
      </c>
      <c r="M23" s="139" t="s">
        <v>1086</v>
      </c>
      <c r="N23" t="s">
        <v>62</v>
      </c>
      <c r="O23" t="s">
        <v>1228</v>
      </c>
      <c r="P23" s="130">
        <v>697950</v>
      </c>
      <c r="Q23" s="130">
        <v>3.306</v>
      </c>
      <c r="R23" s="130">
        <v>808.35</v>
      </c>
      <c r="S23" s="132"/>
      <c r="T23" s="130">
        <v>18652.0514</v>
      </c>
      <c r="U23" s="133">
        <v>3.6121E-2</v>
      </c>
      <c r="V23" s="133">
        <v>1.8259999999999999E-3</v>
      </c>
      <c r="W23" s="133">
        <v>9.5000000000000005E-5</v>
      </c>
    </row>
    <row r="24" spans="1:23" x14ac:dyDescent="0.2">
      <c r="A24">
        <v>316</v>
      </c>
      <c r="B24">
        <v>316</v>
      </c>
      <c r="C24" t="s">
        <v>1648</v>
      </c>
      <c r="D24" t="s">
        <v>1649</v>
      </c>
      <c r="E24" t="s">
        <v>430</v>
      </c>
      <c r="F24" t="s">
        <v>1692</v>
      </c>
      <c r="G24" t="s">
        <v>1693</v>
      </c>
      <c r="H24" t="s">
        <v>76</v>
      </c>
      <c r="I24" t="s">
        <v>235</v>
      </c>
      <c r="J24" t="s">
        <v>61</v>
      </c>
      <c r="K24" t="s">
        <v>314</v>
      </c>
      <c r="L24" t="s">
        <v>476</v>
      </c>
      <c r="M24" s="139" t="s">
        <v>759</v>
      </c>
      <c r="N24" t="s">
        <v>62</v>
      </c>
      <c r="O24" t="s">
        <v>1228</v>
      </c>
      <c r="P24" s="130">
        <v>369782</v>
      </c>
      <c r="Q24" s="130">
        <v>3.306</v>
      </c>
      <c r="R24" s="130">
        <v>5387</v>
      </c>
      <c r="S24" s="132"/>
      <c r="T24" s="130">
        <v>65856.036859999993</v>
      </c>
      <c r="U24" s="133">
        <v>3.68E-4</v>
      </c>
      <c r="V24" s="133">
        <v>6.4489999999999999E-3</v>
      </c>
      <c r="W24" s="133">
        <v>3.3700000000000001E-4</v>
      </c>
    </row>
    <row r="25" spans="1:23" x14ac:dyDescent="0.2">
      <c r="A25">
        <v>316</v>
      </c>
      <c r="B25">
        <v>316</v>
      </c>
      <c r="C25" t="s">
        <v>1664</v>
      </c>
      <c r="D25" t="s">
        <v>1665</v>
      </c>
      <c r="E25" t="s">
        <v>430</v>
      </c>
      <c r="F25" t="s">
        <v>1694</v>
      </c>
      <c r="G25" t="s">
        <v>1695</v>
      </c>
      <c r="H25" t="s">
        <v>76</v>
      </c>
      <c r="I25" t="s">
        <v>235</v>
      </c>
      <c r="J25" t="s">
        <v>61</v>
      </c>
      <c r="K25" t="s">
        <v>314</v>
      </c>
      <c r="L25" t="s">
        <v>494</v>
      </c>
      <c r="M25" s="139" t="s">
        <v>759</v>
      </c>
      <c r="N25" t="s">
        <v>62</v>
      </c>
      <c r="O25" t="s">
        <v>1228</v>
      </c>
      <c r="P25" s="130">
        <v>637550</v>
      </c>
      <c r="Q25" s="130">
        <v>3.306</v>
      </c>
      <c r="R25" s="130">
        <v>47917</v>
      </c>
      <c r="S25" s="132"/>
      <c r="T25" s="130">
        <v>1009965.91955</v>
      </c>
      <c r="U25" s="133">
        <v>2.1506000000000001E-2</v>
      </c>
      <c r="V25" s="133">
        <v>9.8905000000000007E-2</v>
      </c>
      <c r="W25" s="133">
        <v>5.176E-3</v>
      </c>
    </row>
    <row r="26" spans="1:23" x14ac:dyDescent="0.2">
      <c r="A26">
        <v>316</v>
      </c>
      <c r="B26">
        <v>316</v>
      </c>
      <c r="C26" t="s">
        <v>1674</v>
      </c>
      <c r="D26" t="s">
        <v>1675</v>
      </c>
      <c r="E26" t="s">
        <v>430</v>
      </c>
      <c r="F26" t="s">
        <v>1696</v>
      </c>
      <c r="G26" t="s">
        <v>1697</v>
      </c>
      <c r="H26" t="s">
        <v>76</v>
      </c>
      <c r="I26" t="s">
        <v>102</v>
      </c>
      <c r="J26" t="s">
        <v>61</v>
      </c>
      <c r="K26" t="s">
        <v>317</v>
      </c>
      <c r="L26" t="s">
        <v>494</v>
      </c>
      <c r="M26" s="139" t="s">
        <v>1086</v>
      </c>
      <c r="N26" t="s">
        <v>62</v>
      </c>
      <c r="O26" t="s">
        <v>1228</v>
      </c>
      <c r="P26" s="130">
        <v>40490</v>
      </c>
      <c r="Q26" s="130">
        <v>3.306</v>
      </c>
      <c r="R26" s="130">
        <v>10081</v>
      </c>
      <c r="S26" s="132"/>
      <c r="T26" s="130">
        <v>13494.420550000001</v>
      </c>
      <c r="U26" s="133">
        <v>1.634E-3</v>
      </c>
      <c r="V26" s="133">
        <v>1.3209999999999999E-3</v>
      </c>
      <c r="W26" s="133">
        <v>6.8999999999999997E-5</v>
      </c>
    </row>
    <row r="27" spans="1:23" x14ac:dyDescent="0.2">
      <c r="A27">
        <v>316</v>
      </c>
      <c r="B27">
        <v>316</v>
      </c>
      <c r="C27" t="s">
        <v>1648</v>
      </c>
      <c r="D27" t="s">
        <v>1649</v>
      </c>
      <c r="E27" t="s">
        <v>430</v>
      </c>
      <c r="F27" t="s">
        <v>1698</v>
      </c>
      <c r="G27" t="s">
        <v>1699</v>
      </c>
      <c r="H27" t="s">
        <v>76</v>
      </c>
      <c r="I27" t="s">
        <v>235</v>
      </c>
      <c r="J27" t="s">
        <v>61</v>
      </c>
      <c r="K27" t="s">
        <v>314</v>
      </c>
      <c r="L27" t="s">
        <v>476</v>
      </c>
      <c r="M27" s="139" t="s">
        <v>759</v>
      </c>
      <c r="N27" t="s">
        <v>62</v>
      </c>
      <c r="O27" t="s">
        <v>1228</v>
      </c>
      <c r="P27" s="130">
        <v>96399</v>
      </c>
      <c r="Q27" s="130">
        <v>3.306</v>
      </c>
      <c r="R27" s="130">
        <v>13917</v>
      </c>
      <c r="S27" s="132"/>
      <c r="T27" s="130">
        <v>44352.79623</v>
      </c>
      <c r="U27" s="133">
        <v>3.86E-4</v>
      </c>
      <c r="V27" s="133">
        <v>4.3429999999999996E-3</v>
      </c>
      <c r="W27" s="133">
        <v>2.2699999999999999E-4</v>
      </c>
    </row>
    <row r="28" spans="1:23" x14ac:dyDescent="0.2">
      <c r="A28">
        <v>316</v>
      </c>
      <c r="B28">
        <v>316</v>
      </c>
      <c r="C28" t="s">
        <v>1652</v>
      </c>
      <c r="D28" t="s">
        <v>1653</v>
      </c>
      <c r="E28" t="s">
        <v>430</v>
      </c>
      <c r="F28" t="s">
        <v>1700</v>
      </c>
      <c r="G28" t="s">
        <v>1701</v>
      </c>
      <c r="H28" t="s">
        <v>76</v>
      </c>
      <c r="I28" t="s">
        <v>235</v>
      </c>
      <c r="J28" t="s">
        <v>61</v>
      </c>
      <c r="K28" t="s">
        <v>314</v>
      </c>
      <c r="L28" t="s">
        <v>476</v>
      </c>
      <c r="M28" s="139" t="s">
        <v>759</v>
      </c>
      <c r="N28" t="s">
        <v>62</v>
      </c>
      <c r="O28" t="s">
        <v>1228</v>
      </c>
      <c r="P28" s="130">
        <v>45689</v>
      </c>
      <c r="Q28" s="130">
        <v>3.306</v>
      </c>
      <c r="R28" s="130">
        <v>15545</v>
      </c>
      <c r="S28" s="132"/>
      <c r="T28" s="130">
        <v>23480.3858</v>
      </c>
      <c r="U28" s="133">
        <v>1.059E-3</v>
      </c>
      <c r="V28" s="133">
        <v>2.2989999999999998E-3</v>
      </c>
      <c r="W28" s="133">
        <v>1.2E-4</v>
      </c>
    </row>
    <row r="29" spans="1:23" x14ac:dyDescent="0.2">
      <c r="A29">
        <v>316</v>
      </c>
      <c r="B29">
        <v>316</v>
      </c>
      <c r="C29" t="s">
        <v>1648</v>
      </c>
      <c r="D29" t="s">
        <v>1649</v>
      </c>
      <c r="E29" t="s">
        <v>430</v>
      </c>
      <c r="F29" t="s">
        <v>1702</v>
      </c>
      <c r="G29" t="s">
        <v>1703</v>
      </c>
      <c r="H29" t="s">
        <v>76</v>
      </c>
      <c r="I29" t="s">
        <v>235</v>
      </c>
      <c r="J29" t="s">
        <v>61</v>
      </c>
      <c r="K29" t="s">
        <v>314</v>
      </c>
      <c r="L29" t="s">
        <v>476</v>
      </c>
      <c r="M29" s="139" t="s">
        <v>759</v>
      </c>
      <c r="N29" t="s">
        <v>62</v>
      </c>
      <c r="O29" t="s">
        <v>1228</v>
      </c>
      <c r="P29" s="130">
        <v>111504</v>
      </c>
      <c r="Q29" s="130">
        <v>3.306</v>
      </c>
      <c r="R29" s="130">
        <v>11837</v>
      </c>
      <c r="S29" s="132"/>
      <c r="T29" s="130">
        <v>43634.996350000001</v>
      </c>
      <c r="U29" s="133">
        <v>4.8799999999999999E-4</v>
      </c>
      <c r="V29" s="133">
        <v>4.2729999999999999E-3</v>
      </c>
      <c r="W29" s="133">
        <v>2.23E-4</v>
      </c>
    </row>
    <row r="30" spans="1:23" x14ac:dyDescent="0.2">
      <c r="A30">
        <v>316</v>
      </c>
      <c r="B30">
        <v>316</v>
      </c>
      <c r="C30" t="s">
        <v>1648</v>
      </c>
      <c r="D30" t="s">
        <v>1649</v>
      </c>
      <c r="E30" t="s">
        <v>430</v>
      </c>
      <c r="F30" t="s">
        <v>1704</v>
      </c>
      <c r="G30" t="s">
        <v>1705</v>
      </c>
      <c r="H30" t="s">
        <v>76</v>
      </c>
      <c r="I30" t="s">
        <v>235</v>
      </c>
      <c r="J30" t="s">
        <v>61</v>
      </c>
      <c r="K30" t="s">
        <v>314</v>
      </c>
      <c r="L30" t="s">
        <v>476</v>
      </c>
      <c r="M30" s="139" t="s">
        <v>759</v>
      </c>
      <c r="N30" t="s">
        <v>62</v>
      </c>
      <c r="O30" t="s">
        <v>1228</v>
      </c>
      <c r="P30" s="130">
        <v>76846</v>
      </c>
      <c r="Q30" s="130">
        <v>3.306</v>
      </c>
      <c r="R30" s="130">
        <v>8721</v>
      </c>
      <c r="S30" s="132"/>
      <c r="T30" s="130">
        <v>22155.95132</v>
      </c>
      <c r="U30" s="133">
        <v>3.1700000000000001E-4</v>
      </c>
      <c r="V30" s="133">
        <v>2.1689999999999999E-3</v>
      </c>
      <c r="W30" s="133">
        <v>1.13E-4</v>
      </c>
    </row>
    <row r="31" spans="1:23" x14ac:dyDescent="0.2">
      <c r="A31">
        <v>316</v>
      </c>
      <c r="B31">
        <v>316</v>
      </c>
      <c r="C31" t="s">
        <v>1706</v>
      </c>
      <c r="D31" t="s">
        <v>1707</v>
      </c>
      <c r="E31" t="s">
        <v>102</v>
      </c>
      <c r="F31" t="s">
        <v>1708</v>
      </c>
      <c r="G31" t="s">
        <v>1709</v>
      </c>
      <c r="H31" t="s">
        <v>76</v>
      </c>
      <c r="I31" t="s">
        <v>235</v>
      </c>
      <c r="J31" t="s">
        <v>61</v>
      </c>
      <c r="K31" t="s">
        <v>315</v>
      </c>
      <c r="L31" t="s">
        <v>486</v>
      </c>
      <c r="M31" s="139" t="s">
        <v>759</v>
      </c>
      <c r="N31" t="s">
        <v>62</v>
      </c>
      <c r="O31" t="s">
        <v>1222</v>
      </c>
      <c r="P31" s="130">
        <v>42068</v>
      </c>
      <c r="Q31" s="130">
        <v>3.8807</v>
      </c>
      <c r="R31" s="130">
        <v>9259.6</v>
      </c>
      <c r="S31" s="132"/>
      <c r="T31" s="130">
        <v>15116.601259999999</v>
      </c>
      <c r="U31" s="133">
        <v>3.7956999999999998E-2</v>
      </c>
      <c r="V31" s="133">
        <v>1.48E-3</v>
      </c>
      <c r="W31" s="133">
        <v>7.7000000000000001E-5</v>
      </c>
    </row>
    <row r="32" spans="1:23" x14ac:dyDescent="0.2">
      <c r="A32">
        <v>316</v>
      </c>
      <c r="B32">
        <v>316</v>
      </c>
      <c r="C32" t="s">
        <v>1652</v>
      </c>
      <c r="D32" t="s">
        <v>1653</v>
      </c>
      <c r="E32" t="s">
        <v>430</v>
      </c>
      <c r="F32" t="s">
        <v>1710</v>
      </c>
      <c r="G32" t="s">
        <v>1711</v>
      </c>
      <c r="H32" t="s">
        <v>76</v>
      </c>
      <c r="I32" t="s">
        <v>235</v>
      </c>
      <c r="J32" t="s">
        <v>61</v>
      </c>
      <c r="K32" t="s">
        <v>314</v>
      </c>
      <c r="L32" t="s">
        <v>479</v>
      </c>
      <c r="M32" s="139" t="s">
        <v>759</v>
      </c>
      <c r="N32" t="s">
        <v>62</v>
      </c>
      <c r="O32" t="s">
        <v>1228</v>
      </c>
      <c r="P32" s="130">
        <v>80955</v>
      </c>
      <c r="Q32" s="130">
        <v>3.306</v>
      </c>
      <c r="R32" s="130">
        <v>7821</v>
      </c>
      <c r="S32" s="132"/>
      <c r="T32" s="130">
        <v>20931.907759999998</v>
      </c>
      <c r="U32" s="133">
        <v>1.114E-3</v>
      </c>
      <c r="V32" s="133">
        <v>2.049E-3</v>
      </c>
      <c r="W32" s="133">
        <v>1.07E-4</v>
      </c>
    </row>
    <row r="33" spans="1:23" x14ac:dyDescent="0.2">
      <c r="A33">
        <v>316</v>
      </c>
      <c r="B33">
        <v>316</v>
      </c>
      <c r="C33" t="s">
        <v>1712</v>
      </c>
      <c r="D33" t="s">
        <v>1713</v>
      </c>
      <c r="E33" t="s">
        <v>430</v>
      </c>
      <c r="F33" t="s">
        <v>1714</v>
      </c>
      <c r="G33" t="s">
        <v>1715</v>
      </c>
      <c r="H33" t="s">
        <v>76</v>
      </c>
      <c r="I33" t="s">
        <v>235</v>
      </c>
      <c r="J33" t="s">
        <v>61</v>
      </c>
      <c r="K33" t="s">
        <v>204</v>
      </c>
      <c r="L33" t="s">
        <v>504</v>
      </c>
      <c r="M33" s="139" t="s">
        <v>759</v>
      </c>
      <c r="N33" t="s">
        <v>62</v>
      </c>
      <c r="O33" t="s">
        <v>1229</v>
      </c>
      <c r="P33" s="130">
        <v>1380504</v>
      </c>
      <c r="Q33" s="130">
        <v>2.3744999999999998</v>
      </c>
      <c r="R33" s="130">
        <v>7866</v>
      </c>
      <c r="S33" s="132"/>
      <c r="T33" s="130">
        <v>257848.01079999999</v>
      </c>
      <c r="U33" s="133">
        <v>2.3767E-2</v>
      </c>
      <c r="V33" s="133">
        <v>2.5250000000000002E-2</v>
      </c>
      <c r="W33" s="133">
        <v>1.3209999999999999E-3</v>
      </c>
    </row>
    <row r="34" spans="1:23" x14ac:dyDescent="0.2">
      <c r="A34">
        <v>316</v>
      </c>
      <c r="B34">
        <v>316</v>
      </c>
      <c r="C34" t="s">
        <v>1706</v>
      </c>
      <c r="D34" t="s">
        <v>1707</v>
      </c>
      <c r="E34" t="s">
        <v>102</v>
      </c>
      <c r="F34" t="s">
        <v>1716</v>
      </c>
      <c r="G34" t="s">
        <v>1717</v>
      </c>
      <c r="H34" t="s">
        <v>76</v>
      </c>
      <c r="I34" t="s">
        <v>235</v>
      </c>
      <c r="J34" t="s">
        <v>61</v>
      </c>
      <c r="K34" t="s">
        <v>1165</v>
      </c>
      <c r="L34" t="s">
        <v>102</v>
      </c>
      <c r="M34" s="139" t="s">
        <v>759</v>
      </c>
      <c r="N34" t="s">
        <v>62</v>
      </c>
      <c r="O34" t="s">
        <v>1222</v>
      </c>
      <c r="P34" s="130">
        <v>105457</v>
      </c>
      <c r="Q34" s="130">
        <v>3.8807</v>
      </c>
      <c r="R34" s="130">
        <v>13838.7</v>
      </c>
      <c r="S34" s="132"/>
      <c r="T34" s="130">
        <v>56634.461810000001</v>
      </c>
      <c r="U34" s="133">
        <v>7.7520000000000006E-2</v>
      </c>
      <c r="V34" s="133">
        <v>5.5459999999999997E-3</v>
      </c>
      <c r="W34" s="133">
        <v>2.9E-4</v>
      </c>
    </row>
    <row r="35" spans="1:23" x14ac:dyDescent="0.2">
      <c r="A35">
        <v>316</v>
      </c>
      <c r="B35">
        <v>316</v>
      </c>
      <c r="C35" t="s">
        <v>1718</v>
      </c>
      <c r="D35" t="s">
        <v>1653</v>
      </c>
      <c r="E35" t="s">
        <v>430</v>
      </c>
      <c r="F35" t="s">
        <v>1719</v>
      </c>
      <c r="G35" t="s">
        <v>1720</v>
      </c>
      <c r="H35" t="s">
        <v>76</v>
      </c>
      <c r="I35" t="s">
        <v>235</v>
      </c>
      <c r="J35" t="s">
        <v>61</v>
      </c>
      <c r="K35" t="s">
        <v>314</v>
      </c>
      <c r="L35" t="s">
        <v>494</v>
      </c>
      <c r="M35" s="139" t="s">
        <v>759</v>
      </c>
      <c r="N35" t="s">
        <v>62</v>
      </c>
      <c r="O35" t="s">
        <v>1228</v>
      </c>
      <c r="P35" s="130">
        <v>273894</v>
      </c>
      <c r="Q35" s="130">
        <v>3.306</v>
      </c>
      <c r="R35" s="130">
        <v>132232</v>
      </c>
      <c r="S35" s="132"/>
      <c r="T35" s="130">
        <v>1197352.2495500001</v>
      </c>
      <c r="U35" s="133">
        <v>1.0305E-2</v>
      </c>
      <c r="V35" s="133">
        <v>0.117255</v>
      </c>
      <c r="W35" s="133">
        <v>6.136E-3</v>
      </c>
    </row>
    <row r="36" spans="1:23" x14ac:dyDescent="0.2">
      <c r="A36">
        <v>316</v>
      </c>
      <c r="B36">
        <v>316</v>
      </c>
      <c r="C36" t="s">
        <v>1644</v>
      </c>
      <c r="D36" t="s">
        <v>1645</v>
      </c>
      <c r="E36" t="s">
        <v>430</v>
      </c>
      <c r="F36" t="s">
        <v>1721</v>
      </c>
      <c r="G36" t="s">
        <v>1722</v>
      </c>
      <c r="H36" t="s">
        <v>76</v>
      </c>
      <c r="I36" t="s">
        <v>235</v>
      </c>
      <c r="J36" t="s">
        <v>61</v>
      </c>
      <c r="K36" t="s">
        <v>1165</v>
      </c>
      <c r="L36" t="s">
        <v>488</v>
      </c>
      <c r="M36" s="139" t="s">
        <v>759</v>
      </c>
      <c r="N36" t="s">
        <v>62</v>
      </c>
      <c r="O36" t="s">
        <v>1222</v>
      </c>
      <c r="P36" s="130">
        <v>2589273</v>
      </c>
      <c r="Q36" s="130">
        <v>3.8807</v>
      </c>
      <c r="R36" s="130">
        <v>10120</v>
      </c>
      <c r="S36" s="132"/>
      <c r="T36" s="130">
        <v>1016877.00319</v>
      </c>
      <c r="U36" s="133">
        <v>4.3595000000000002E-2</v>
      </c>
      <c r="V36" s="133">
        <v>9.9581000000000003E-2</v>
      </c>
      <c r="W36" s="133">
        <v>5.2110000000000004E-3</v>
      </c>
    </row>
    <row r="37" spans="1:23" x14ac:dyDescent="0.2">
      <c r="A37">
        <v>316</v>
      </c>
      <c r="B37">
        <v>316</v>
      </c>
      <c r="C37" t="s">
        <v>1723</v>
      </c>
      <c r="D37" t="s">
        <v>1724</v>
      </c>
      <c r="E37" t="s">
        <v>430</v>
      </c>
      <c r="F37" t="s">
        <v>1725</v>
      </c>
      <c r="G37" t="s">
        <v>1726</v>
      </c>
      <c r="H37" t="s">
        <v>76</v>
      </c>
      <c r="I37" t="s">
        <v>102</v>
      </c>
      <c r="J37" t="s">
        <v>61</v>
      </c>
      <c r="K37" t="s">
        <v>313</v>
      </c>
      <c r="L37" t="s">
        <v>501</v>
      </c>
      <c r="M37" s="139" t="s">
        <v>1086</v>
      </c>
      <c r="N37" t="s">
        <v>62</v>
      </c>
      <c r="O37" t="s">
        <v>1228</v>
      </c>
      <c r="P37" s="130">
        <v>1591077</v>
      </c>
      <c r="Q37" s="130">
        <v>3.306</v>
      </c>
      <c r="R37" s="130">
        <v>1106.25</v>
      </c>
      <c r="S37" s="132"/>
      <c r="T37" s="130">
        <v>58189.86247</v>
      </c>
      <c r="U37" s="133">
        <v>1.0529999999999999E-3</v>
      </c>
      <c r="V37" s="133">
        <v>5.6979999999999999E-3</v>
      </c>
      <c r="W37" s="133">
        <v>2.9799999999999998E-4</v>
      </c>
    </row>
    <row r="38" spans="1:23" x14ac:dyDescent="0.2">
      <c r="A38">
        <v>316</v>
      </c>
      <c r="B38">
        <v>316</v>
      </c>
      <c r="C38" t="s">
        <v>1682</v>
      </c>
      <c r="D38" t="s">
        <v>1683</v>
      </c>
      <c r="E38" t="s">
        <v>430</v>
      </c>
      <c r="F38" t="s">
        <v>1727</v>
      </c>
      <c r="G38" t="s">
        <v>1728</v>
      </c>
      <c r="H38" t="s">
        <v>76</v>
      </c>
      <c r="I38" t="s">
        <v>235</v>
      </c>
      <c r="J38" t="s">
        <v>61</v>
      </c>
      <c r="K38" t="s">
        <v>166</v>
      </c>
      <c r="L38" t="s">
        <v>503</v>
      </c>
      <c r="M38" s="139" t="s">
        <v>759</v>
      </c>
      <c r="N38" t="s">
        <v>62</v>
      </c>
      <c r="O38" t="s">
        <v>1221</v>
      </c>
      <c r="P38" s="130">
        <v>4613618</v>
      </c>
      <c r="Q38" s="130">
        <v>2.2332000000000001E-2</v>
      </c>
      <c r="R38" s="130">
        <v>47230</v>
      </c>
      <c r="S38" s="132"/>
      <c r="T38" s="130">
        <v>48661.692849999999</v>
      </c>
      <c r="U38" s="133">
        <v>7.7190000000000002E-3</v>
      </c>
      <c r="V38" s="133">
        <v>4.7650000000000001E-3</v>
      </c>
      <c r="W38" s="133">
        <v>2.4899999999999998E-4</v>
      </c>
    </row>
    <row r="39" spans="1:23" x14ac:dyDescent="0.2">
      <c r="A39">
        <v>316</v>
      </c>
      <c r="B39">
        <v>316</v>
      </c>
      <c r="C39" t="s">
        <v>1674</v>
      </c>
      <c r="D39" t="s">
        <v>1675</v>
      </c>
      <c r="E39" t="s">
        <v>430</v>
      </c>
      <c r="F39" t="s">
        <v>1729</v>
      </c>
      <c r="G39" t="s">
        <v>1730</v>
      </c>
      <c r="H39" t="s">
        <v>76</v>
      </c>
      <c r="I39" t="s">
        <v>235</v>
      </c>
      <c r="J39" t="s">
        <v>61</v>
      </c>
      <c r="K39" t="s">
        <v>314</v>
      </c>
      <c r="L39" t="s">
        <v>102</v>
      </c>
      <c r="M39" s="139" t="s">
        <v>759</v>
      </c>
      <c r="N39" t="s">
        <v>62</v>
      </c>
      <c r="O39" t="s">
        <v>1228</v>
      </c>
      <c r="P39" s="130">
        <v>29349180</v>
      </c>
      <c r="Q39" s="130">
        <v>3.306</v>
      </c>
      <c r="R39" s="130">
        <v>907.78</v>
      </c>
      <c r="S39" s="132"/>
      <c r="T39" s="130">
        <v>880804.31039</v>
      </c>
      <c r="U39" s="133">
        <v>0.15892300000000001</v>
      </c>
      <c r="V39" s="133">
        <v>8.6255999999999999E-2</v>
      </c>
      <c r="W39" s="133">
        <v>4.5139999999999998E-3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1"/>
  <sheetViews>
    <sheetView rightToLeft="1" workbookViewId="0"/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40.625" style="4" bestFit="1" customWidth="1"/>
    <col min="4" max="4" width="24.25" style="4" bestFit="1" customWidth="1"/>
    <col min="5" max="5" width="9.125" style="4" bestFit="1" customWidth="1"/>
    <col min="6" max="6" width="30.25" style="4" bestFit="1" customWidth="1"/>
    <col min="7" max="7" width="15.125" style="4" bestFit="1" customWidth="1"/>
    <col min="8" max="8" width="11" style="4" bestFit="1" customWidth="1"/>
    <col min="9" max="9" width="9.75" style="4" bestFit="1" customWidth="1"/>
    <col min="10" max="10" width="8.75" style="4" bestFit="1" customWidth="1"/>
    <col min="11" max="11" width="23.875" style="4" bestFit="1" customWidth="1"/>
    <col min="12" max="12" width="6.875" style="4" bestFit="1" customWidth="1"/>
    <col min="13" max="13" width="8.375" style="2" bestFit="1" customWidth="1"/>
    <col min="14" max="14" width="24.375" style="141" bestFit="1" customWidth="1"/>
    <col min="15" max="15" width="9.625" style="4" bestFit="1" customWidth="1"/>
    <col min="16" max="16" width="9.875" style="4" bestFit="1" customWidth="1"/>
    <col min="17" max="17" width="14.5" style="4" bestFit="1" customWidth="1"/>
    <col min="18" max="18" width="8.625" style="4" bestFit="1" customWidth="1"/>
    <col min="19" max="19" width="13.5" style="4" bestFit="1" customWidth="1"/>
    <col min="20" max="20" width="11.875" style="4" bestFit="1" customWidth="1"/>
    <col min="21" max="21" width="9.5" style="4" bestFit="1" customWidth="1"/>
    <col min="22" max="22" width="11" style="4" bestFit="1" customWidth="1"/>
    <col min="23" max="23" width="10.375" style="4" bestFit="1" customWidth="1"/>
    <col min="24" max="24" width="11.625" style="4" hidden="1" customWidth="1"/>
    <col min="25" max="16384" width="9" style="4" hidden="1"/>
  </cols>
  <sheetData>
    <row r="1" spans="1:23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3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609</v>
      </c>
      <c r="M1" s="15" t="s">
        <v>5</v>
      </c>
      <c r="N1" s="138" t="s">
        <v>300</v>
      </c>
      <c r="O1" s="15" t="s">
        <v>606</v>
      </c>
      <c r="P1" s="15" t="s">
        <v>396</v>
      </c>
      <c r="Q1" s="15" t="s">
        <v>773</v>
      </c>
      <c r="R1" s="15" t="s">
        <v>11</v>
      </c>
      <c r="S1" s="15" t="s">
        <v>15</v>
      </c>
      <c r="T1" s="15" t="s">
        <v>1153</v>
      </c>
      <c r="U1" s="15" t="s">
        <v>18</v>
      </c>
      <c r="V1" s="15" t="s">
        <v>19</v>
      </c>
      <c r="W1" s="15" t="s">
        <v>30</v>
      </c>
    </row>
    <row r="2" spans="1:23" x14ac:dyDescent="0.2">
      <c r="A2">
        <v>316</v>
      </c>
      <c r="B2">
        <v>316</v>
      </c>
      <c r="C2" t="s">
        <v>1664</v>
      </c>
      <c r="D2" t="s">
        <v>1665</v>
      </c>
      <c r="E2" t="s">
        <v>430</v>
      </c>
      <c r="F2" t="s">
        <v>1731</v>
      </c>
      <c r="G2" t="s">
        <v>1732</v>
      </c>
      <c r="H2" t="s">
        <v>76</v>
      </c>
      <c r="I2" t="s">
        <v>73</v>
      </c>
      <c r="J2" t="s">
        <v>61</v>
      </c>
      <c r="K2" t="s">
        <v>317</v>
      </c>
      <c r="L2" t="s">
        <v>805</v>
      </c>
      <c r="M2" t="s">
        <v>102</v>
      </c>
      <c r="N2" s="139" t="s">
        <v>759</v>
      </c>
      <c r="O2" t="s">
        <v>62</v>
      </c>
      <c r="P2" t="s">
        <v>1228</v>
      </c>
      <c r="Q2" s="130">
        <v>5413</v>
      </c>
      <c r="R2" s="130">
        <v>3.306</v>
      </c>
      <c r="S2" s="130">
        <v>157890</v>
      </c>
      <c r="T2" s="130">
        <v>28255.012320000002</v>
      </c>
      <c r="U2" s="133">
        <v>8.5817000000000004E-2</v>
      </c>
      <c r="V2" s="133">
        <v>1.6267E-2</v>
      </c>
      <c r="W2" s="133">
        <v>1.44E-4</v>
      </c>
    </row>
    <row r="3" spans="1:23" x14ac:dyDescent="0.2">
      <c r="A3">
        <v>316</v>
      </c>
      <c r="B3">
        <v>316</v>
      </c>
      <c r="C3" t="s">
        <v>1733</v>
      </c>
      <c r="D3" t="s">
        <v>1734</v>
      </c>
      <c r="E3" t="s">
        <v>430</v>
      </c>
      <c r="F3" t="s">
        <v>1735</v>
      </c>
      <c r="G3" t="s">
        <v>1736</v>
      </c>
      <c r="H3" t="s">
        <v>76</v>
      </c>
      <c r="I3" t="s">
        <v>211</v>
      </c>
      <c r="J3" t="s">
        <v>61</v>
      </c>
      <c r="K3" t="s">
        <v>317</v>
      </c>
      <c r="L3" t="s">
        <v>805</v>
      </c>
      <c r="M3" t="s">
        <v>102</v>
      </c>
      <c r="N3" s="139" t="s">
        <v>1086</v>
      </c>
      <c r="O3" t="s">
        <v>62</v>
      </c>
      <c r="P3" t="s">
        <v>1228</v>
      </c>
      <c r="Q3" s="130">
        <v>306207.68</v>
      </c>
      <c r="R3" s="130">
        <v>3.306</v>
      </c>
      <c r="S3" s="130">
        <v>3011</v>
      </c>
      <c r="T3" s="130">
        <v>30481.033189999998</v>
      </c>
      <c r="U3" s="133">
        <v>6.4800000000000003E-4</v>
      </c>
      <c r="V3" s="133">
        <v>1.7548999999999999E-2</v>
      </c>
      <c r="W3" s="133">
        <v>1.56E-4</v>
      </c>
    </row>
    <row r="4" spans="1:23" x14ac:dyDescent="0.2">
      <c r="A4">
        <v>316</v>
      </c>
      <c r="B4">
        <v>316</v>
      </c>
      <c r="C4" t="s">
        <v>1737</v>
      </c>
      <c r="D4" t="s">
        <v>1683</v>
      </c>
      <c r="E4" t="s">
        <v>430</v>
      </c>
      <c r="F4" t="s">
        <v>1738</v>
      </c>
      <c r="G4" t="s">
        <v>1739</v>
      </c>
      <c r="H4" t="s">
        <v>76</v>
      </c>
      <c r="I4" t="s">
        <v>211</v>
      </c>
      <c r="J4" t="s">
        <v>61</v>
      </c>
      <c r="K4" t="s">
        <v>314</v>
      </c>
      <c r="L4" t="s">
        <v>805</v>
      </c>
      <c r="M4" t="s">
        <v>102</v>
      </c>
      <c r="N4" s="139" t="s">
        <v>1086</v>
      </c>
      <c r="O4" t="s">
        <v>62</v>
      </c>
      <c r="P4" t="s">
        <v>1228</v>
      </c>
      <c r="Q4" s="130">
        <v>97240</v>
      </c>
      <c r="R4" s="130">
        <v>3.306</v>
      </c>
      <c r="S4" s="130">
        <v>43065.06</v>
      </c>
      <c r="T4" s="130">
        <v>138443.59112</v>
      </c>
      <c r="U4" s="133">
        <v>3.3349999999999999E-3</v>
      </c>
      <c r="V4" s="133">
        <v>7.9708000000000001E-2</v>
      </c>
      <c r="W4" s="133">
        <v>7.0899999999999999E-4</v>
      </c>
    </row>
    <row r="5" spans="1:23" x14ac:dyDescent="0.2">
      <c r="A5">
        <v>316</v>
      </c>
      <c r="B5">
        <v>316</v>
      </c>
      <c r="C5" t="s">
        <v>1740</v>
      </c>
      <c r="D5" t="s">
        <v>1741</v>
      </c>
      <c r="E5" t="s">
        <v>430</v>
      </c>
      <c r="F5" t="s">
        <v>1742</v>
      </c>
      <c r="G5" t="s">
        <v>1743</v>
      </c>
      <c r="H5" t="s">
        <v>76</v>
      </c>
      <c r="I5" t="s">
        <v>211</v>
      </c>
      <c r="J5" t="s">
        <v>61</v>
      </c>
      <c r="K5" t="s">
        <v>317</v>
      </c>
      <c r="L5" t="s">
        <v>805</v>
      </c>
      <c r="M5" t="s">
        <v>102</v>
      </c>
      <c r="N5" s="139" t="s">
        <v>1086</v>
      </c>
      <c r="O5" t="s">
        <v>62</v>
      </c>
      <c r="P5" t="s">
        <v>1228</v>
      </c>
      <c r="Q5" s="130">
        <v>397300</v>
      </c>
      <c r="R5" s="130">
        <v>3.306</v>
      </c>
      <c r="S5" s="130">
        <v>1706.8</v>
      </c>
      <c r="T5" s="130">
        <v>22418.37082</v>
      </c>
      <c r="U5" s="133">
        <v>0.17732000000000001</v>
      </c>
      <c r="V5" s="133">
        <v>1.2907E-2</v>
      </c>
      <c r="W5" s="133">
        <v>1.1400000000000001E-4</v>
      </c>
    </row>
    <row r="6" spans="1:23" x14ac:dyDescent="0.2">
      <c r="A6">
        <v>316</v>
      </c>
      <c r="B6">
        <v>316</v>
      </c>
      <c r="C6" t="s">
        <v>1744</v>
      </c>
      <c r="D6" t="s">
        <v>1745</v>
      </c>
      <c r="E6" t="s">
        <v>430</v>
      </c>
      <c r="F6" t="s">
        <v>1746</v>
      </c>
      <c r="G6" t="s">
        <v>1747</v>
      </c>
      <c r="H6" t="s">
        <v>76</v>
      </c>
      <c r="I6" t="s">
        <v>73</v>
      </c>
      <c r="J6" t="s">
        <v>61</v>
      </c>
      <c r="K6" t="s">
        <v>166</v>
      </c>
      <c r="L6" t="s">
        <v>805</v>
      </c>
      <c r="M6" t="s">
        <v>102</v>
      </c>
      <c r="N6" s="139" t="s">
        <v>759</v>
      </c>
      <c r="O6" t="s">
        <v>62</v>
      </c>
      <c r="P6" t="s">
        <v>1228</v>
      </c>
      <c r="Q6" s="130">
        <v>1936318</v>
      </c>
      <c r="R6" s="130">
        <v>3.306</v>
      </c>
      <c r="S6" s="130">
        <v>1656.53</v>
      </c>
      <c r="T6" s="130">
        <v>106042.2264</v>
      </c>
      <c r="U6" s="133">
        <v>9.2921000000000004E-2</v>
      </c>
      <c r="V6" s="133">
        <v>6.1053000000000003E-2</v>
      </c>
      <c r="W6" s="133">
        <v>5.4299999999999997E-4</v>
      </c>
    </row>
    <row r="7" spans="1:23" x14ac:dyDescent="0.2">
      <c r="A7">
        <v>316</v>
      </c>
      <c r="B7">
        <v>316</v>
      </c>
      <c r="C7" t="s">
        <v>1740</v>
      </c>
      <c r="D7" t="s">
        <v>1741</v>
      </c>
      <c r="E7" t="s">
        <v>430</v>
      </c>
      <c r="F7" t="s">
        <v>1748</v>
      </c>
      <c r="G7" t="s">
        <v>1749</v>
      </c>
      <c r="H7" t="s">
        <v>76</v>
      </c>
      <c r="I7" t="s">
        <v>211</v>
      </c>
      <c r="J7" t="s">
        <v>61</v>
      </c>
      <c r="K7" t="s">
        <v>317</v>
      </c>
      <c r="L7" t="s">
        <v>805</v>
      </c>
      <c r="M7" t="s">
        <v>102</v>
      </c>
      <c r="N7" s="139" t="s">
        <v>1086</v>
      </c>
      <c r="O7" t="s">
        <v>62</v>
      </c>
      <c r="P7" t="s">
        <v>1228</v>
      </c>
      <c r="Q7" s="130">
        <v>889980.79</v>
      </c>
      <c r="R7" s="130">
        <v>3.306</v>
      </c>
      <c r="S7" s="130">
        <v>1088</v>
      </c>
      <c r="T7" s="130">
        <v>32011.968229999999</v>
      </c>
      <c r="U7" s="133">
        <v>6.5100000000000002E-3</v>
      </c>
      <c r="V7" s="133">
        <v>1.8429999999999998E-2</v>
      </c>
      <c r="W7" s="133">
        <v>1.64E-4</v>
      </c>
    </row>
    <row r="8" spans="1:23" x14ac:dyDescent="0.2">
      <c r="A8">
        <v>316</v>
      </c>
      <c r="B8">
        <v>316</v>
      </c>
      <c r="C8" t="s">
        <v>1750</v>
      </c>
      <c r="D8" t="s">
        <v>1751</v>
      </c>
      <c r="E8" t="s">
        <v>430</v>
      </c>
      <c r="F8" t="s">
        <v>1752</v>
      </c>
      <c r="G8" t="s">
        <v>1753</v>
      </c>
      <c r="H8" t="s">
        <v>76</v>
      </c>
      <c r="I8" t="s">
        <v>211</v>
      </c>
      <c r="J8" t="s">
        <v>61</v>
      </c>
      <c r="K8" t="s">
        <v>313</v>
      </c>
      <c r="L8" t="s">
        <v>805</v>
      </c>
      <c r="M8" t="s">
        <v>102</v>
      </c>
      <c r="N8" s="139" t="s">
        <v>1086</v>
      </c>
      <c r="O8" t="s">
        <v>62</v>
      </c>
      <c r="P8" t="s">
        <v>1228</v>
      </c>
      <c r="Q8" s="130">
        <v>174930</v>
      </c>
      <c r="R8" s="130">
        <v>3.306</v>
      </c>
      <c r="S8" s="130">
        <v>10995.32</v>
      </c>
      <c r="T8" s="130">
        <v>63587.978490000001</v>
      </c>
      <c r="U8" s="133">
        <v>7.7000000000000001E-5</v>
      </c>
      <c r="V8" s="133">
        <v>3.6609999999999997E-2</v>
      </c>
      <c r="W8" s="133">
        <v>3.2499999999999999E-4</v>
      </c>
    </row>
    <row r="9" spans="1:23" x14ac:dyDescent="0.2">
      <c r="A9">
        <v>316</v>
      </c>
      <c r="B9">
        <v>316</v>
      </c>
      <c r="C9" t="s">
        <v>1754</v>
      </c>
      <c r="D9" t="s">
        <v>1755</v>
      </c>
      <c r="E9" t="s">
        <v>430</v>
      </c>
      <c r="F9" t="s">
        <v>1756</v>
      </c>
      <c r="G9" t="s">
        <v>1757</v>
      </c>
      <c r="H9" t="s">
        <v>76</v>
      </c>
      <c r="I9" t="s">
        <v>211</v>
      </c>
      <c r="J9" t="s">
        <v>61</v>
      </c>
      <c r="K9" t="s">
        <v>314</v>
      </c>
      <c r="L9" t="s">
        <v>805</v>
      </c>
      <c r="M9" t="s">
        <v>491</v>
      </c>
      <c r="N9" s="139" t="s">
        <v>1086</v>
      </c>
      <c r="O9" t="s">
        <v>62</v>
      </c>
      <c r="P9" t="s">
        <v>1228</v>
      </c>
      <c r="Q9" s="130">
        <v>98545.37</v>
      </c>
      <c r="R9" s="130">
        <v>3.306</v>
      </c>
      <c r="S9" s="130">
        <v>12610</v>
      </c>
      <c r="T9" s="130">
        <v>41082.244250000003</v>
      </c>
      <c r="U9" s="133">
        <v>1.0460000000000001E-3</v>
      </c>
      <c r="V9" s="133">
        <v>2.3651999999999999E-2</v>
      </c>
      <c r="W9" s="133">
        <v>2.1000000000000001E-4</v>
      </c>
    </row>
    <row r="10" spans="1:23" x14ac:dyDescent="0.2">
      <c r="A10">
        <v>316</v>
      </c>
      <c r="B10">
        <v>316</v>
      </c>
      <c r="C10" t="s">
        <v>1758</v>
      </c>
      <c r="D10" t="s">
        <v>1759</v>
      </c>
      <c r="E10" t="s">
        <v>430</v>
      </c>
      <c r="F10" t="s">
        <v>1760</v>
      </c>
      <c r="G10" t="s">
        <v>1761</v>
      </c>
      <c r="H10" t="s">
        <v>76</v>
      </c>
      <c r="I10" t="s">
        <v>73</v>
      </c>
      <c r="J10" t="s">
        <v>61</v>
      </c>
      <c r="K10" t="s">
        <v>317</v>
      </c>
      <c r="L10" t="s">
        <v>805</v>
      </c>
      <c r="M10" t="s">
        <v>102</v>
      </c>
      <c r="N10" s="139" t="s">
        <v>759</v>
      </c>
      <c r="O10" t="s">
        <v>62</v>
      </c>
      <c r="P10" t="s">
        <v>1228</v>
      </c>
      <c r="Q10" s="130">
        <v>87878.8</v>
      </c>
      <c r="R10" s="130">
        <v>3.306</v>
      </c>
      <c r="S10" s="130">
        <v>25948</v>
      </c>
      <c r="T10" s="130">
        <v>75386.027130000002</v>
      </c>
      <c r="U10" s="133">
        <v>0</v>
      </c>
      <c r="V10" s="133">
        <v>4.3402999999999997E-2</v>
      </c>
      <c r="W10" s="133">
        <v>3.86E-4</v>
      </c>
    </row>
    <row r="11" spans="1:23" x14ac:dyDescent="0.2">
      <c r="A11">
        <v>316</v>
      </c>
      <c r="B11">
        <v>316</v>
      </c>
      <c r="C11" t="s">
        <v>1762</v>
      </c>
      <c r="D11" t="s">
        <v>1763</v>
      </c>
      <c r="E11" t="s">
        <v>430</v>
      </c>
      <c r="F11" t="s">
        <v>1764</v>
      </c>
      <c r="G11" t="s">
        <v>1765</v>
      </c>
      <c r="H11" t="s">
        <v>76</v>
      </c>
      <c r="I11" t="s">
        <v>73</v>
      </c>
      <c r="J11" t="s">
        <v>61</v>
      </c>
      <c r="K11" t="s">
        <v>317</v>
      </c>
      <c r="L11" t="s">
        <v>805</v>
      </c>
      <c r="M11" t="s">
        <v>102</v>
      </c>
      <c r="N11" s="139" t="s">
        <v>759</v>
      </c>
      <c r="O11" t="s">
        <v>62</v>
      </c>
      <c r="P11" t="s">
        <v>1228</v>
      </c>
      <c r="Q11" s="130">
        <v>99042</v>
      </c>
      <c r="R11" s="130">
        <v>3.306</v>
      </c>
      <c r="S11" s="130">
        <v>14149</v>
      </c>
      <c r="T11" s="130">
        <v>46328.47423</v>
      </c>
      <c r="U11" s="133">
        <v>0.117713</v>
      </c>
      <c r="V11" s="133">
        <v>2.6672999999999999E-2</v>
      </c>
      <c r="W11" s="133">
        <v>2.3699999999999999E-4</v>
      </c>
    </row>
    <row r="12" spans="1:23" x14ac:dyDescent="0.2">
      <c r="A12">
        <v>316</v>
      </c>
      <c r="B12">
        <v>316</v>
      </c>
      <c r="C12" t="s">
        <v>1766</v>
      </c>
      <c r="D12" t="s">
        <v>1767</v>
      </c>
      <c r="E12" t="s">
        <v>430</v>
      </c>
      <c r="F12" t="s">
        <v>1768</v>
      </c>
      <c r="G12" t="s">
        <v>1769</v>
      </c>
      <c r="H12" t="s">
        <v>76</v>
      </c>
      <c r="I12" t="s">
        <v>211</v>
      </c>
      <c r="J12" t="s">
        <v>61</v>
      </c>
      <c r="K12" t="s">
        <v>314</v>
      </c>
      <c r="L12" t="s">
        <v>805</v>
      </c>
      <c r="M12" t="s">
        <v>102</v>
      </c>
      <c r="N12" s="139" t="s">
        <v>1086</v>
      </c>
      <c r="O12" t="s">
        <v>62</v>
      </c>
      <c r="P12" t="s">
        <v>1228</v>
      </c>
      <c r="Q12" s="130">
        <v>2748229.16</v>
      </c>
      <c r="R12" s="130">
        <v>3.306</v>
      </c>
      <c r="S12" s="130">
        <v>1439.89</v>
      </c>
      <c r="T12" s="130">
        <v>130823.30247</v>
      </c>
      <c r="U12" s="133">
        <v>3.3413999999999999E-2</v>
      </c>
      <c r="V12" s="133">
        <v>7.5319999999999998E-2</v>
      </c>
      <c r="W12" s="133">
        <v>6.7000000000000002E-4</v>
      </c>
    </row>
    <row r="13" spans="1:23" x14ac:dyDescent="0.2">
      <c r="A13">
        <v>316</v>
      </c>
      <c r="B13">
        <v>316</v>
      </c>
      <c r="C13" t="s">
        <v>1770</v>
      </c>
      <c r="D13" t="s">
        <v>1771</v>
      </c>
      <c r="E13" t="s">
        <v>430</v>
      </c>
      <c r="F13" t="s">
        <v>1772</v>
      </c>
      <c r="G13" t="s">
        <v>1773</v>
      </c>
      <c r="H13" t="s">
        <v>76</v>
      </c>
      <c r="I13" t="s">
        <v>73</v>
      </c>
      <c r="J13" t="s">
        <v>61</v>
      </c>
      <c r="K13" t="s">
        <v>166</v>
      </c>
      <c r="L13" t="s">
        <v>805</v>
      </c>
      <c r="M13" t="s">
        <v>102</v>
      </c>
      <c r="N13" s="139" t="s">
        <v>759</v>
      </c>
      <c r="O13" t="s">
        <v>62</v>
      </c>
      <c r="P13" t="s">
        <v>1221</v>
      </c>
      <c r="Q13" s="130">
        <v>90384.44</v>
      </c>
      <c r="R13" s="130">
        <v>2.2332000000000001E-2</v>
      </c>
      <c r="S13" s="130">
        <v>2513160</v>
      </c>
      <c r="T13" s="130">
        <v>50727.262889999998</v>
      </c>
      <c r="U13" s="133">
        <v>1.2400000000000001E-4</v>
      </c>
      <c r="V13" s="133">
        <v>2.9205999999999999E-2</v>
      </c>
      <c r="W13" s="133">
        <v>2.5900000000000001E-4</v>
      </c>
    </row>
    <row r="14" spans="1:23" x14ac:dyDescent="0.2">
      <c r="A14">
        <v>316</v>
      </c>
      <c r="B14">
        <v>316</v>
      </c>
      <c r="C14" t="s">
        <v>1774</v>
      </c>
      <c r="D14" t="s">
        <v>1775</v>
      </c>
      <c r="E14" t="s">
        <v>430</v>
      </c>
      <c r="F14" t="s">
        <v>1776</v>
      </c>
      <c r="G14" t="s">
        <v>1777</v>
      </c>
      <c r="H14" t="s">
        <v>76</v>
      </c>
      <c r="I14" t="s">
        <v>73</v>
      </c>
      <c r="J14" t="s">
        <v>61</v>
      </c>
      <c r="K14" t="s">
        <v>313</v>
      </c>
      <c r="L14" t="s">
        <v>805</v>
      </c>
      <c r="M14" t="s">
        <v>102</v>
      </c>
      <c r="N14" s="139" t="s">
        <v>759</v>
      </c>
      <c r="O14" t="s">
        <v>62</v>
      </c>
      <c r="P14" t="s">
        <v>1231</v>
      </c>
      <c r="Q14" s="130">
        <v>16210166</v>
      </c>
      <c r="R14" s="130">
        <v>4.4409000000000001</v>
      </c>
      <c r="S14" s="130">
        <v>152.69999999999999</v>
      </c>
      <c r="T14" s="130">
        <v>109922.10699</v>
      </c>
      <c r="U14" s="133">
        <v>8.0520000000000001E-3</v>
      </c>
      <c r="V14" s="133">
        <v>6.3286999999999996E-2</v>
      </c>
      <c r="W14" s="133">
        <v>5.6300000000000002E-4</v>
      </c>
    </row>
    <row r="15" spans="1:23" x14ac:dyDescent="0.2">
      <c r="A15">
        <v>316</v>
      </c>
      <c r="B15">
        <v>316</v>
      </c>
      <c r="C15" t="s">
        <v>1778</v>
      </c>
      <c r="D15" t="s">
        <v>1779</v>
      </c>
      <c r="E15" t="s">
        <v>430</v>
      </c>
      <c r="F15" t="s">
        <v>1780</v>
      </c>
      <c r="G15" t="s">
        <v>1781</v>
      </c>
      <c r="H15" t="s">
        <v>76</v>
      </c>
      <c r="I15" t="s">
        <v>211</v>
      </c>
      <c r="J15" t="s">
        <v>61</v>
      </c>
      <c r="K15" t="s">
        <v>317</v>
      </c>
      <c r="L15" t="s">
        <v>805</v>
      </c>
      <c r="M15" t="s">
        <v>102</v>
      </c>
      <c r="N15" s="139" t="s">
        <v>1086</v>
      </c>
      <c r="O15" t="s">
        <v>62</v>
      </c>
      <c r="P15" t="s">
        <v>1228</v>
      </c>
      <c r="Q15" s="130">
        <v>381530</v>
      </c>
      <c r="R15" s="130">
        <v>3.306</v>
      </c>
      <c r="S15" s="130">
        <v>15467.3</v>
      </c>
      <c r="T15" s="130">
        <v>195094.96032000001</v>
      </c>
      <c r="U15" s="133">
        <v>1.091E-3</v>
      </c>
      <c r="V15" s="133">
        <v>0.11232499999999999</v>
      </c>
      <c r="W15" s="133">
        <v>9.990000000000001E-4</v>
      </c>
    </row>
    <row r="16" spans="1:23" x14ac:dyDescent="0.2">
      <c r="A16">
        <v>316</v>
      </c>
      <c r="B16">
        <v>316</v>
      </c>
      <c r="C16" t="s">
        <v>1782</v>
      </c>
      <c r="D16" t="s">
        <v>1783</v>
      </c>
      <c r="E16" t="s">
        <v>430</v>
      </c>
      <c r="F16" t="s">
        <v>1784</v>
      </c>
      <c r="G16" t="s">
        <v>1785</v>
      </c>
      <c r="H16" t="s">
        <v>76</v>
      </c>
      <c r="I16" t="s">
        <v>73</v>
      </c>
      <c r="J16" t="s">
        <v>61</v>
      </c>
      <c r="K16" t="s">
        <v>317</v>
      </c>
      <c r="L16" t="s">
        <v>805</v>
      </c>
      <c r="M16" t="s">
        <v>102</v>
      </c>
      <c r="N16" s="139" t="s">
        <v>759</v>
      </c>
      <c r="O16" t="s">
        <v>62</v>
      </c>
      <c r="P16" t="s">
        <v>1228</v>
      </c>
      <c r="Q16" s="130">
        <v>7880045</v>
      </c>
      <c r="R16" s="130">
        <v>3.306</v>
      </c>
      <c r="S16" s="130">
        <v>184.81</v>
      </c>
      <c r="T16" s="130">
        <v>48145.645510000002</v>
      </c>
      <c r="U16" s="133">
        <v>5.3323000000000002E-2</v>
      </c>
      <c r="V16" s="133">
        <v>2.7719000000000001E-2</v>
      </c>
      <c r="W16" s="133">
        <v>2.4600000000000002E-4</v>
      </c>
    </row>
    <row r="17" spans="1:23" x14ac:dyDescent="0.2">
      <c r="A17">
        <v>316</v>
      </c>
      <c r="B17">
        <v>316</v>
      </c>
      <c r="C17" t="s">
        <v>1786</v>
      </c>
      <c r="D17" t="s">
        <v>1787</v>
      </c>
      <c r="E17" t="s">
        <v>430</v>
      </c>
      <c r="F17" t="s">
        <v>1788</v>
      </c>
      <c r="G17" t="s">
        <v>1789</v>
      </c>
      <c r="H17" t="s">
        <v>76</v>
      </c>
      <c r="I17" t="s">
        <v>73</v>
      </c>
      <c r="J17" t="s">
        <v>61</v>
      </c>
      <c r="K17" t="s">
        <v>1166</v>
      </c>
      <c r="L17" t="s">
        <v>805</v>
      </c>
      <c r="M17" t="s">
        <v>102</v>
      </c>
      <c r="N17" s="139" t="s">
        <v>759</v>
      </c>
      <c r="O17" t="s">
        <v>62</v>
      </c>
      <c r="P17" t="s">
        <v>1228</v>
      </c>
      <c r="Q17" s="130">
        <v>100209.24</v>
      </c>
      <c r="R17" s="130">
        <v>3.306</v>
      </c>
      <c r="S17" s="130">
        <v>65372</v>
      </c>
      <c r="T17" s="130">
        <v>216572.04113999999</v>
      </c>
      <c r="U17" s="133">
        <v>5.5199999999999997E-4</v>
      </c>
      <c r="V17" s="133">
        <v>0.12469</v>
      </c>
      <c r="W17" s="133">
        <v>1.109E-3</v>
      </c>
    </row>
    <row r="18" spans="1:23" x14ac:dyDescent="0.2">
      <c r="A18">
        <v>316</v>
      </c>
      <c r="B18">
        <v>316</v>
      </c>
      <c r="C18" t="s">
        <v>1790</v>
      </c>
      <c r="D18" t="s">
        <v>1791</v>
      </c>
      <c r="E18" t="s">
        <v>430</v>
      </c>
      <c r="F18" t="s">
        <v>1792</v>
      </c>
      <c r="G18" t="s">
        <v>1793</v>
      </c>
      <c r="H18" t="s">
        <v>76</v>
      </c>
      <c r="I18" t="s">
        <v>73</v>
      </c>
      <c r="J18" t="s">
        <v>61</v>
      </c>
      <c r="K18" t="s">
        <v>166</v>
      </c>
      <c r="L18" t="s">
        <v>805</v>
      </c>
      <c r="M18" t="s">
        <v>102</v>
      </c>
      <c r="N18" s="139" t="s">
        <v>759</v>
      </c>
      <c r="O18" t="s">
        <v>62</v>
      </c>
      <c r="P18" t="s">
        <v>1221</v>
      </c>
      <c r="Q18" s="130">
        <v>268128</v>
      </c>
      <c r="R18" s="130">
        <v>2.2332000000000001E-2</v>
      </c>
      <c r="S18" s="130">
        <v>2189400</v>
      </c>
      <c r="T18" s="130">
        <v>131097.64846</v>
      </c>
      <c r="U18" s="133">
        <v>2.24E-4</v>
      </c>
      <c r="V18" s="133">
        <v>7.5478000000000003E-2</v>
      </c>
      <c r="W18" s="133">
        <v>6.7100000000000005E-4</v>
      </c>
    </row>
    <row r="19" spans="1:23" x14ac:dyDescent="0.2">
      <c r="A19">
        <v>316</v>
      </c>
      <c r="B19">
        <v>316</v>
      </c>
      <c r="C19" t="s">
        <v>1794</v>
      </c>
      <c r="D19" t="s">
        <v>1795</v>
      </c>
      <c r="E19" t="s">
        <v>430</v>
      </c>
      <c r="F19" t="s">
        <v>1796</v>
      </c>
      <c r="G19" t="s">
        <v>1797</v>
      </c>
      <c r="H19" t="s">
        <v>76</v>
      </c>
      <c r="I19" t="s">
        <v>211</v>
      </c>
      <c r="J19" t="s">
        <v>61</v>
      </c>
      <c r="K19" t="s">
        <v>317</v>
      </c>
      <c r="L19" t="s">
        <v>958</v>
      </c>
      <c r="M19" t="s">
        <v>102</v>
      </c>
      <c r="N19" s="139" t="s">
        <v>1086</v>
      </c>
      <c r="O19" t="s">
        <v>62</v>
      </c>
      <c r="P19" t="s">
        <v>1228</v>
      </c>
      <c r="Q19" s="130">
        <v>3447608.98</v>
      </c>
      <c r="R19" s="130">
        <v>3.306</v>
      </c>
      <c r="S19" s="130">
        <v>1653</v>
      </c>
      <c r="T19" s="130">
        <v>188405.55611</v>
      </c>
      <c r="U19" s="133">
        <v>0.65674200000000005</v>
      </c>
      <c r="V19" s="133">
        <v>0.108473</v>
      </c>
      <c r="W19" s="133">
        <v>9.6500000000000004E-4</v>
      </c>
    </row>
    <row r="20" spans="1:23" x14ac:dyDescent="0.2">
      <c r="A20">
        <v>316</v>
      </c>
      <c r="B20">
        <v>316</v>
      </c>
      <c r="C20" t="s">
        <v>1798</v>
      </c>
      <c r="D20" t="s">
        <v>1799</v>
      </c>
      <c r="E20" t="s">
        <v>430</v>
      </c>
      <c r="F20" t="s">
        <v>1800</v>
      </c>
      <c r="G20" t="s">
        <v>1801</v>
      </c>
      <c r="H20" t="s">
        <v>76</v>
      </c>
      <c r="I20" t="s">
        <v>73</v>
      </c>
      <c r="J20" t="s">
        <v>61</v>
      </c>
      <c r="K20" t="s">
        <v>166</v>
      </c>
      <c r="L20" t="s">
        <v>805</v>
      </c>
      <c r="M20" t="s">
        <v>102</v>
      </c>
      <c r="N20" s="139" t="s">
        <v>759</v>
      </c>
      <c r="O20" t="s">
        <v>62</v>
      </c>
      <c r="P20" t="s">
        <v>1221</v>
      </c>
      <c r="Q20" s="130">
        <v>136482</v>
      </c>
      <c r="R20" s="130">
        <v>2.2332000000000001E-2</v>
      </c>
      <c r="S20" s="130">
        <v>1607361.28</v>
      </c>
      <c r="T20" s="130">
        <v>48991.022019999997</v>
      </c>
      <c r="U20" s="133">
        <v>0.13853499999999999</v>
      </c>
      <c r="V20" s="133">
        <v>2.8205999999999998E-2</v>
      </c>
      <c r="W20" s="133">
        <v>2.5099999999999998E-4</v>
      </c>
    </row>
    <row r="21" spans="1:23" x14ac:dyDescent="0.2">
      <c r="A21">
        <v>316</v>
      </c>
      <c r="B21">
        <v>316</v>
      </c>
      <c r="C21" t="s">
        <v>1740</v>
      </c>
      <c r="D21" t="s">
        <v>1741</v>
      </c>
      <c r="E21" t="s">
        <v>430</v>
      </c>
      <c r="F21" t="s">
        <v>1802</v>
      </c>
      <c r="G21" t="s">
        <v>1803</v>
      </c>
      <c r="H21" t="s">
        <v>76</v>
      </c>
      <c r="I21" t="s">
        <v>211</v>
      </c>
      <c r="J21" t="s">
        <v>61</v>
      </c>
      <c r="K21" t="s">
        <v>317</v>
      </c>
      <c r="L21" t="s">
        <v>805</v>
      </c>
      <c r="M21" t="s">
        <v>102</v>
      </c>
      <c r="N21" s="139" t="s">
        <v>1086</v>
      </c>
      <c r="O21" t="s">
        <v>62</v>
      </c>
      <c r="P21" t="s">
        <v>1228</v>
      </c>
      <c r="Q21" s="130">
        <v>825100</v>
      </c>
      <c r="R21" s="130">
        <v>3.306</v>
      </c>
      <c r="S21" s="130">
        <v>1212</v>
      </c>
      <c r="T21" s="130">
        <v>33060.700870000001</v>
      </c>
      <c r="U21" s="133">
        <v>0.61934599999999995</v>
      </c>
      <c r="V21" s="133">
        <v>1.9033999999999999E-2</v>
      </c>
      <c r="W21" s="133">
        <v>1.6899999999999999E-4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יגאל שלפר</cp:lastModifiedBy>
  <cp:lastPrinted>2022-08-08T09:16:18Z</cp:lastPrinted>
  <dcterms:created xsi:type="dcterms:W3CDTF">2021-05-03T04:41:48Z</dcterms:created>
  <dcterms:modified xsi:type="dcterms:W3CDTF">2025-11-27T11:13:12Z</dcterms:modified>
</cp:coreProperties>
</file>