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16. דווח צדדים קשורים\2025\"/>
    </mc:Choice>
  </mc:AlternateContent>
  <xr:revisionPtr revIDLastSave="0" documentId="13_ncr:1_{228E8593-ED1B-41D5-BEDC-B121200B401F}" xr6:coauthVersionLast="36" xr6:coauthVersionMax="47" xr10:uidLastSave="{00000000-0000-0000-0000-000000000000}"/>
  <bookViews>
    <workbookView xWindow="-120" yWindow="-120" windowWidth="19440" windowHeight="10320" activeTab="1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C21" i="2"/>
  <c r="D21" i="2"/>
  <c r="C22" i="2" l="1"/>
  <c r="B22" i="2" l="1"/>
  <c r="D22" i="2"/>
  <c r="D14" i="2" l="1"/>
  <c r="D15" i="2"/>
  <c r="D16" i="2"/>
  <c r="D17" i="2"/>
  <c r="D18" i="2"/>
  <c r="D19" i="2"/>
  <c r="D20" i="2"/>
  <c r="C14" i="2"/>
  <c r="C15" i="2"/>
  <c r="C16" i="2"/>
  <c r="C17" i="2"/>
  <c r="C18" i="2"/>
  <c r="C19" i="2"/>
  <c r="C20" i="2"/>
  <c r="B14" i="2"/>
  <c r="B15" i="2"/>
  <c r="B16" i="2"/>
  <c r="B17" i="2"/>
  <c r="B18" i="2"/>
  <c r="B19" i="2"/>
  <c r="B20" i="2"/>
  <c r="D23" i="2" l="1"/>
  <c r="C23" i="2"/>
  <c r="B7" i="7"/>
  <c r="B8" i="7"/>
  <c r="B6" i="6"/>
  <c r="B7" i="6"/>
  <c r="B3" i="5"/>
  <c r="B4" i="5"/>
  <c r="B4" i="4"/>
  <c r="B5" i="4"/>
  <c r="B3" i="3"/>
  <c r="B4" i="3"/>
  <c r="J21" i="3" l="1"/>
  <c r="K21" i="3"/>
</calcChain>
</file>

<file path=xl/sharedStrings.xml><?xml version="1.0" encoding="utf-8"?>
<sst xmlns="http://schemas.openxmlformats.org/spreadsheetml/2006/main" count="92" uniqueCount="69">
  <si>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</si>
  <si>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</si>
  <si>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</si>
  <si>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</si>
  <si>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</si>
  <si>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</si>
  <si>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</si>
  <si>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</si>
  <si>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</si>
  <si>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</si>
  <si>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</si>
  <si>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</si>
  <si>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</si>
  <si>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</si>
  <si>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</si>
  <si>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</si>
  <si>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</si>
  <si>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</si>
  <si>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</si>
  <si>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</si>
  <si>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</si>
  <si>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</si>
  <si>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</si>
  <si>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</si>
  <si>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</si>
  <si>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</si>
  <si>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</si>
  <si>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</si>
  <si>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</si>
  <si>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</si>
  <si>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</si>
  <si>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</si>
  <si>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</si>
  <si>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</si>
  <si>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</si>
  <si>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</si>
  <si>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</si>
  <si>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</si>
  <si>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</si>
  <si>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</si>
  <si>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</si>
  <si>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</si>
  <si>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</si>
  <si>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</si>
  <si>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</si>
  <si>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</si>
  <si>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</si>
  <si>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</si>
  <si>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</si>
  <si>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</si>
  <si>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</si>
  <si>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מספר אישור: 279</t>
  </si>
  <si>
    <t xml:space="preserve">קרן הגמלאות המרכזית של עובדי ההסתדרות בע"מ (בניהול מיוחד) </t>
  </si>
  <si>
    <t>סה"כ</t>
  </si>
  <si>
    <t>נספח 1 - צדדים קשורים- יתרות ועסקאות לשנה המסתיימת ביום  31/12/2025</t>
  </si>
  <si>
    <t>נספח 2 - צדדים קשורים - יתרות השקעה לשנה המסתיימת ביום  31/12/2025</t>
  </si>
  <si>
    <t xml:space="preserve"> לשנה המסתיימת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</si>
  <si>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</si>
  <si>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31/12/2025</t>
  </si>
  <si>
    <t>נספח 4 - רכישת נייר ערך בהנפקות באמצעות חתם קשור או באמצעות צד קשור ששיווק את ההנפקה לשנה המסתיימת ביום 31/12/2025</t>
  </si>
  <si>
    <t>הדרי גינת מניות</t>
  </si>
  <si>
    <t>הדרי גינת בע"מ -חייבים</t>
  </si>
  <si>
    <t>קג"מ כרמל ניהול השקעות בע"מ</t>
  </si>
  <si>
    <t>KagamTexas LP - CASH</t>
  </si>
  <si>
    <t>Amitim Kagam U.S. Real Estate Investments Hon 2015</t>
  </si>
  <si>
    <t>Amitim Kagam U.S. Real Estate Investments Hov LP</t>
  </si>
  <si>
    <t>Kagam Reit LP</t>
  </si>
  <si>
    <t>ATF Thor Trust 3</t>
  </si>
  <si>
    <t>RFM Affordable Housing Fund Co-Investment I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</si>
</sst>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9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4" fontId="10" fillId="0" borderId="0" xfId="0" applyNumberFormat="1" applyFont="1"/>
    <xf numFmtId="0" fontId="14" fillId="0" borderId="12" xfId="0" applyFont="1" applyBorder="1" applyAlignment="1">
      <alignment horizontal="center" wrapText="1"/>
    </xf>
    <xf numFmtId="0" fontId="6" fillId="0" borderId="5" xfId="0" applyFont="1" applyBorder="1" applyAlignment="1">
      <alignment horizontal="centerContinuous"/>
    </xf>
    <xf numFmtId="10" fontId="7" fillId="0" borderId="5" xfId="0" applyNumberFormat="1" applyFont="1" applyBorder="1"/>
    <xf numFmtId="10" fontId="0" fillId="0" borderId="5" xfId="1" applyNumberFormat="1" applyFont="1" applyFill="1" applyBorder="1"/>
    <xf numFmtId="10" fontId="0" fillId="0" borderId="5" xfId="1" applyNumberFormat="1" applyFont="1" applyBorder="1"/>
    <xf numFmtId="0" fontId="6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right" vertical="top" indent="3"/>
    </xf>
    <xf numFmtId="0" fontId="0" fillId="0" borderId="5" xfId="0" applyBorder="1" applyAlignment="1">
      <alignment horizontal="left"/>
    </xf>
    <xf numFmtId="3" fontId="14" fillId="0" borderId="5" xfId="0" applyNumberFormat="1" applyFont="1" applyBorder="1"/>
    <xf numFmtId="3" fontId="7" fillId="0" borderId="5" xfId="0" applyNumberFormat="1" applyFont="1" applyBorder="1"/>
    <xf numFmtId="0" fontId="14" fillId="0" borderId="12" xfId="0" applyFont="1" applyBorder="1" applyAlignment="1">
      <alignment horizontal="left" wrapText="1"/>
    </xf>
    <xf numFmtId="3" fontId="0" fillId="0" borderId="5" xfId="0" applyNumberFormat="1" applyBorder="1"/>
    <xf numFmtId="3" fontId="10" fillId="0" borderId="5" xfId="0" applyNumberFormat="1" applyFont="1" applyBorder="1"/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showGridLines="0" showZeros="0" rightToLeft="1" workbookViewId="0">
      <selection activeCell="C23" sqref="C23"/>
    </sheetView>
  </sheetViews>
  <sheetFormatPr defaultRowHeight="14.25" x14ac:dyDescent="0.2"/>
  <cols>
    <col min="1" max="1" width="5.625" bestFit="1" customWidth="1"/>
    <col min="2" max="2" width="45.25" customWidth="1"/>
    <col min="3" max="3" width="12.25" customWidth="1"/>
    <col min="4" max="4" width="8.375" customWidth="1"/>
    <col min="5" max="5" width="7.87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52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51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4"/>
      <c r="H9" s="24"/>
      <c r="I9" s="24"/>
      <c r="J9" s="25"/>
      <c r="K9" s="7"/>
    </row>
    <row r="10" spans="1:11" ht="90" x14ac:dyDescent="0.25">
      <c r="B10" s="9" t="s">
        <v>0</v>
      </c>
      <c r="C10" s="9" t="s">
        <v>1</v>
      </c>
      <c r="D10" s="10" t="s">
        <v>2</v>
      </c>
      <c r="E10" s="11" t="s">
        <v>3</v>
      </c>
      <c r="F10" s="22"/>
      <c r="G10" s="11" t="s">
        <v>10</v>
      </c>
      <c r="H10" s="22"/>
      <c r="I10" s="11" t="s">
        <v>12</v>
      </c>
      <c r="J10" s="22"/>
      <c r="K10" s="9" t="s">
        <v>13</v>
      </c>
    </row>
    <row r="11" spans="1:11" ht="15" x14ac:dyDescent="0.25">
      <c r="B11" s="12"/>
      <c r="C11" s="6" t="s">
        <v>4</v>
      </c>
      <c r="D11" s="13" t="s">
        <v>5</v>
      </c>
      <c r="E11" s="5" t="s">
        <v>6</v>
      </c>
      <c r="F11" s="13" t="s">
        <v>9</v>
      </c>
      <c r="G11" s="6" t="s">
        <v>6</v>
      </c>
      <c r="H11" s="6" t="s">
        <v>9</v>
      </c>
      <c r="I11" s="5" t="s">
        <v>6</v>
      </c>
      <c r="J11" s="13" t="s">
        <v>9</v>
      </c>
      <c r="K11" s="26"/>
    </row>
    <row r="12" spans="1:11" ht="15" x14ac:dyDescent="0.25">
      <c r="B12" s="14"/>
      <c r="C12" s="15"/>
      <c r="D12" s="16"/>
      <c r="E12" s="17" t="s">
        <v>4</v>
      </c>
      <c r="F12" s="23"/>
      <c r="G12" s="17" t="s">
        <v>4</v>
      </c>
      <c r="H12" s="23"/>
      <c r="I12" s="17" t="s">
        <v>4</v>
      </c>
      <c r="J12" s="23"/>
      <c r="K12" s="27" t="s">
        <v>4</v>
      </c>
    </row>
    <row r="13" spans="1:11" ht="15" x14ac:dyDescent="0.25">
      <c r="B13" s="18"/>
      <c r="C13" s="19" t="s">
        <v>7</v>
      </c>
      <c r="D13" s="20"/>
      <c r="E13" s="21" t="s">
        <v>8</v>
      </c>
      <c r="F13" s="22"/>
      <c r="G13" s="21" t="s">
        <v>11</v>
      </c>
      <c r="H13" s="22"/>
      <c r="I13" s="21" t="s">
        <v>14</v>
      </c>
      <c r="J13" s="22"/>
      <c r="K13" s="28" t="s">
        <v>15</v>
      </c>
    </row>
    <row r="14" spans="1:11" ht="15" x14ac:dyDescent="0.25">
      <c r="B14" s="77" t="str">
        <f>'נספח 2'!B12</f>
        <v>הדרי גינת מניות</v>
      </c>
      <c r="C14" s="86">
        <f>'נספח 2'!J12</f>
        <v>10860.00022</v>
      </c>
      <c r="D14" s="80">
        <f>'נספח 2'!K12</f>
        <v>1.54E-4</v>
      </c>
      <c r="E14" s="78"/>
      <c r="F14" s="78"/>
      <c r="G14" s="78"/>
      <c r="H14" s="78"/>
      <c r="I14" s="78"/>
      <c r="J14" s="78"/>
      <c r="K14" s="82"/>
    </row>
    <row r="15" spans="1:11" ht="15" x14ac:dyDescent="0.25">
      <c r="B15" s="77" t="str">
        <f>'נספח 2'!B13</f>
        <v>הדרי גינת בע"מ -חייבים</v>
      </c>
      <c r="C15" s="86">
        <f>'נספח 2'!J13</f>
        <v>6.4999999999999997E-4</v>
      </c>
      <c r="D15" s="80">
        <f>'נספח 2'!K13</f>
        <v>0</v>
      </c>
      <c r="E15" s="78"/>
      <c r="F15" s="78"/>
      <c r="G15" s="78"/>
      <c r="H15" s="78"/>
      <c r="I15" s="78"/>
      <c r="J15" s="78"/>
      <c r="K15" s="82"/>
    </row>
    <row r="16" spans="1:11" ht="15" x14ac:dyDescent="0.25">
      <c r="B16" s="77" t="str">
        <f>'נספח 2'!B14</f>
        <v>קג"מ כרמל ניהול השקעות בע"מ</v>
      </c>
      <c r="C16" s="86">
        <f>'נספח 2'!J14</f>
        <v>1.0000000000000001E-5</v>
      </c>
      <c r="D16" s="80">
        <f>'נספח 2'!K14</f>
        <v>0</v>
      </c>
      <c r="E16" s="78"/>
      <c r="F16" s="78"/>
      <c r="G16" s="78"/>
      <c r="H16" s="78"/>
      <c r="I16" s="78"/>
      <c r="J16" s="78"/>
      <c r="K16" s="82"/>
    </row>
    <row r="17" spans="2:11" ht="15" x14ac:dyDescent="0.25">
      <c r="B17" s="77" t="str">
        <f>'נספח 2'!B15</f>
        <v>KagamTexas LP - CASH</v>
      </c>
      <c r="C17" s="86">
        <f>'נספח 2'!J15</f>
        <v>357.57524999999998</v>
      </c>
      <c r="D17" s="80">
        <f>'נספח 2'!K15</f>
        <v>5.0000000000000004E-6</v>
      </c>
      <c r="E17" s="78"/>
      <c r="F17" s="78"/>
      <c r="G17" s="78"/>
      <c r="H17" s="78"/>
      <c r="I17" s="78"/>
      <c r="J17" s="78"/>
      <c r="K17" s="82"/>
    </row>
    <row r="18" spans="2:11" ht="29.25" x14ac:dyDescent="0.25">
      <c r="B18" s="88" t="str">
        <f>'נספח 2'!B16</f>
        <v>Amitim Kagam U.S. Real Estate Investments Hon 2015</v>
      </c>
      <c r="C18" s="86">
        <f>'נספח 2'!J16</f>
        <v>2.0000000000000002E-5</v>
      </c>
      <c r="D18" s="80">
        <f>'נספח 2'!K16</f>
        <v>0</v>
      </c>
      <c r="E18" s="78"/>
      <c r="F18" s="78"/>
      <c r="G18" s="78"/>
      <c r="H18" s="78"/>
      <c r="I18" s="78"/>
      <c r="J18" s="78"/>
      <c r="K18" s="82"/>
    </row>
    <row r="19" spans="2:11" ht="15" x14ac:dyDescent="0.25">
      <c r="B19" s="88" t="str">
        <f>'נספח 2'!B17</f>
        <v>Amitim Kagam U.S. Real Estate Investments Hov LP</v>
      </c>
      <c r="C19" s="86">
        <f>'נספח 2'!J17</f>
        <v>8.0000000000000007E-5</v>
      </c>
      <c r="D19" s="80">
        <f>'נספח 2'!K17</f>
        <v>0</v>
      </c>
      <c r="E19" s="78"/>
      <c r="F19" s="78"/>
      <c r="G19" s="78"/>
      <c r="H19" s="78"/>
      <c r="I19" s="78"/>
      <c r="J19" s="78"/>
      <c r="K19" s="82"/>
    </row>
    <row r="20" spans="2:11" ht="15" x14ac:dyDescent="0.25">
      <c r="B20" s="88" t="str">
        <f>'נספח 2'!B18</f>
        <v>Kagam Reit LP</v>
      </c>
      <c r="C20" s="86">
        <f>'נספח 2'!J18</f>
        <v>6.2E-4</v>
      </c>
      <c r="D20" s="80">
        <f>'נספח 2'!K18</f>
        <v>0</v>
      </c>
      <c r="E20" s="78"/>
      <c r="F20" s="78"/>
      <c r="G20" s="78"/>
      <c r="H20" s="78"/>
      <c r="I20" s="78"/>
      <c r="J20" s="78"/>
      <c r="K20" s="82"/>
    </row>
    <row r="21" spans="2:11" ht="15" x14ac:dyDescent="0.25">
      <c r="B21" s="88" t="str">
        <f>'נספח 2'!B19</f>
        <v>RFM Affordable Housing Fund Co-Investment I LP</v>
      </c>
      <c r="C21" s="86">
        <f>'נספח 2'!J19</f>
        <v>8995.2365900000004</v>
      </c>
      <c r="D21" s="80">
        <f>'נספח 2'!K19</f>
        <v>1.2999999999999999E-4</v>
      </c>
      <c r="E21" s="78"/>
      <c r="F21" s="78"/>
      <c r="G21" s="78"/>
      <c r="H21" s="78"/>
      <c r="I21" s="78"/>
      <c r="J21" s="78"/>
      <c r="K21" s="82"/>
    </row>
    <row r="22" spans="2:11" ht="24" customHeight="1" x14ac:dyDescent="0.25">
      <c r="B22" s="88" t="str">
        <f>'נספח 2'!B20</f>
        <v>ATF Thor Trust 3</v>
      </c>
      <c r="C22" s="86">
        <f>'נספח 2'!J20</f>
        <v>17898.58584</v>
      </c>
      <c r="D22" s="80">
        <f>'נספח 2'!K20</f>
        <v>2.5399999999999999E-4</v>
      </c>
      <c r="E22" s="78"/>
      <c r="F22" s="78"/>
      <c r="G22" s="78"/>
      <c r="H22" s="78"/>
      <c r="I22" s="78"/>
      <c r="J22" s="78"/>
      <c r="K22" s="82"/>
    </row>
    <row r="23" spans="2:11" ht="15" x14ac:dyDescent="0.25">
      <c r="B23" s="66" t="s">
        <v>53</v>
      </c>
      <c r="C23" s="87">
        <f>SUM(C14:C22)</f>
        <v>38111.399279999998</v>
      </c>
      <c r="D23" s="67">
        <f>SUM(D14:D22)</f>
        <v>5.4299999999999997E-4</v>
      </c>
      <c r="E23" s="53"/>
      <c r="F23" s="53"/>
      <c r="G23" s="53"/>
      <c r="H23" s="53"/>
      <c r="I23" s="53"/>
      <c r="J23" s="53"/>
      <c r="K23" s="5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6"/>
  <sheetViews>
    <sheetView showGridLines="0" showZeros="0" rightToLeft="1" tabSelected="1" workbookViewId="0">
      <selection activeCell="C19" sqref="C19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9.875" bestFit="1" customWidth="1"/>
    <col min="11" max="11" width="8.125" bestFit="1" customWidth="1"/>
  </cols>
  <sheetData>
    <row r="1" spans="2:11" x14ac:dyDescent="0.2">
      <c r="I1" s="33"/>
    </row>
    <row r="2" spans="2:11" ht="15" x14ac:dyDescent="0.2">
      <c r="B2" s="4" t="s">
        <v>55</v>
      </c>
      <c r="C2" s="3"/>
      <c r="D2" s="3"/>
      <c r="E2" s="3"/>
      <c r="F2" s="3"/>
      <c r="G2" s="34"/>
      <c r="H2" s="34"/>
      <c r="I2" s="35"/>
      <c r="J2" s="3"/>
      <c r="K2" s="3"/>
    </row>
    <row r="3" spans="2:11" ht="15" x14ac:dyDescent="0.2">
      <c r="B3" s="4" t="str">
        <f>'נספח 1'!B6</f>
        <v xml:space="preserve">קרן הגמלאות המרכזית של עובדי ההסתדרות בע"מ (בניהול מיוחד) </v>
      </c>
      <c r="C3" s="3"/>
      <c r="D3" s="3"/>
      <c r="E3" s="3"/>
      <c r="F3" s="3"/>
      <c r="G3" s="34"/>
      <c r="H3" s="34"/>
      <c r="I3" s="35"/>
      <c r="J3" s="3"/>
      <c r="K3" s="3"/>
    </row>
    <row r="4" spans="2:11" ht="15" x14ac:dyDescent="0.2">
      <c r="B4" s="4" t="str">
        <f>'נספח 1'!B7</f>
        <v>מספר אישור: 279</v>
      </c>
      <c r="C4" s="3"/>
      <c r="D4" s="3"/>
      <c r="E4" s="3"/>
      <c r="F4" s="3"/>
      <c r="G4" s="34"/>
      <c r="H4" s="34"/>
      <c r="I4" s="35"/>
      <c r="J4" s="3"/>
      <c r="K4" s="3"/>
    </row>
    <row r="5" spans="2:11" ht="15" x14ac:dyDescent="0.2">
      <c r="B5" s="36"/>
      <c r="I5" s="33"/>
    </row>
    <row r="6" spans="2:11" ht="51" x14ac:dyDescent="0.2">
      <c r="B6" s="37" t="s">
        <v>17</v>
      </c>
      <c r="C6" s="37" t="s">
        <v>18</v>
      </c>
      <c r="D6" s="37" t="s">
        <v>19</v>
      </c>
      <c r="E6" s="37" t="s">
        <v>20</v>
      </c>
      <c r="F6" s="37" t="s">
        <v>21</v>
      </c>
      <c r="G6" s="37" t="s">
        <v>22</v>
      </c>
      <c r="H6" s="37" t="s">
        <v>23</v>
      </c>
      <c r="I6" s="38" t="s">
        <v>24</v>
      </c>
      <c r="J6" s="37" t="s">
        <v>25</v>
      </c>
      <c r="K6" s="37" t="s">
        <v>26</v>
      </c>
    </row>
    <row r="7" spans="2:11" ht="15" x14ac:dyDescent="0.25">
      <c r="B7" s="65" t="s">
        <v>48</v>
      </c>
      <c r="C7" s="66"/>
      <c r="D7" s="66"/>
      <c r="E7" s="66"/>
      <c r="F7" s="66"/>
      <c r="G7" s="66"/>
      <c r="H7" s="66"/>
      <c r="I7" s="67"/>
      <c r="J7" s="53"/>
      <c r="K7" s="67"/>
    </row>
    <row r="8" spans="2:11" ht="15" x14ac:dyDescent="0.25">
      <c r="B8" s="68" t="s">
        <v>27</v>
      </c>
      <c r="C8" s="66"/>
      <c r="D8" s="66"/>
      <c r="E8" s="66"/>
      <c r="F8" s="66"/>
      <c r="G8" s="66"/>
      <c r="H8" s="66"/>
      <c r="I8" s="67"/>
      <c r="J8" s="53"/>
      <c r="K8" s="67"/>
    </row>
    <row r="9" spans="2:11" ht="15" x14ac:dyDescent="0.25">
      <c r="B9" s="69" t="s">
        <v>28</v>
      </c>
      <c r="C9" s="66"/>
      <c r="D9" s="66"/>
      <c r="E9" s="66"/>
      <c r="F9" s="66"/>
      <c r="G9" s="66"/>
      <c r="H9" s="66"/>
      <c r="I9" s="67"/>
      <c r="J9" s="53"/>
      <c r="K9" s="67"/>
    </row>
    <row r="10" spans="2:11" ht="15" x14ac:dyDescent="0.25">
      <c r="B10" s="69" t="s">
        <v>49</v>
      </c>
      <c r="C10" s="70"/>
      <c r="D10" s="70"/>
      <c r="E10" s="70"/>
      <c r="F10" s="71"/>
      <c r="G10" s="72"/>
      <c r="H10" s="71"/>
      <c r="I10" s="67"/>
      <c r="J10" s="73"/>
      <c r="K10" s="67"/>
    </row>
    <row r="11" spans="2:11" ht="15" x14ac:dyDescent="0.25">
      <c r="B11" s="69" t="s">
        <v>50</v>
      </c>
      <c r="C11" s="66"/>
      <c r="D11" s="66"/>
      <c r="E11" s="66"/>
      <c r="F11" s="66"/>
      <c r="G11" s="66"/>
      <c r="H11" s="66"/>
      <c r="I11" s="74"/>
      <c r="J11" s="75"/>
      <c r="K11" s="79"/>
    </row>
    <row r="12" spans="2:11" ht="15" x14ac:dyDescent="0.25">
      <c r="B12" s="84" t="s">
        <v>60</v>
      </c>
      <c r="C12" s="70">
        <v>79053</v>
      </c>
      <c r="D12" s="66"/>
      <c r="E12" s="66"/>
      <c r="F12" s="66"/>
      <c r="G12" s="66"/>
      <c r="H12" s="66"/>
      <c r="I12" s="73"/>
      <c r="J12" s="89">
        <v>10860.00022</v>
      </c>
      <c r="K12" s="80">
        <v>1.54E-4</v>
      </c>
    </row>
    <row r="13" spans="2:11" x14ac:dyDescent="0.2">
      <c r="B13" s="84" t="s">
        <v>61</v>
      </c>
      <c r="C13" s="70">
        <v>79055</v>
      </c>
      <c r="D13" s="70"/>
      <c r="E13" s="70"/>
      <c r="F13" s="71"/>
      <c r="G13" s="72"/>
      <c r="H13" s="71"/>
      <c r="I13" s="73"/>
      <c r="J13" s="89">
        <v>6.4999999999999997E-4</v>
      </c>
      <c r="K13" s="80">
        <v>0</v>
      </c>
    </row>
    <row r="14" spans="2:11" x14ac:dyDescent="0.2">
      <c r="B14" s="84" t="s">
        <v>62</v>
      </c>
      <c r="C14" s="70">
        <v>45765</v>
      </c>
      <c r="D14" s="70"/>
      <c r="E14" s="70"/>
      <c r="F14" s="71"/>
      <c r="G14" s="72"/>
      <c r="H14" s="71"/>
      <c r="I14" s="73"/>
      <c r="J14" s="89">
        <v>1.0000000000000001E-5</v>
      </c>
      <c r="K14" s="80">
        <v>0</v>
      </c>
    </row>
    <row r="15" spans="2:11" x14ac:dyDescent="0.2">
      <c r="B15" s="84" t="s">
        <v>63</v>
      </c>
      <c r="C15" s="70">
        <v>7894579</v>
      </c>
      <c r="D15" s="53"/>
      <c r="E15" s="53"/>
      <c r="F15" s="53"/>
      <c r="G15" s="53"/>
      <c r="H15" s="53"/>
      <c r="I15" s="73"/>
      <c r="J15" s="89">
        <v>357.57524999999998</v>
      </c>
      <c r="K15" s="80">
        <v>5.0000000000000004E-6</v>
      </c>
    </row>
    <row r="16" spans="2:11" x14ac:dyDescent="0.2">
      <c r="B16" s="53" t="s">
        <v>64</v>
      </c>
      <c r="C16" s="70">
        <v>7894566</v>
      </c>
      <c r="D16" s="53"/>
      <c r="E16" s="53"/>
      <c r="F16" s="53"/>
      <c r="G16" s="53"/>
      <c r="H16" s="53"/>
      <c r="I16" s="73"/>
      <c r="J16" s="89">
        <v>2.0000000000000002E-5</v>
      </c>
      <c r="K16" s="81">
        <v>0</v>
      </c>
    </row>
    <row r="17" spans="2:11" x14ac:dyDescent="0.2">
      <c r="B17" s="53" t="s">
        <v>65</v>
      </c>
      <c r="C17" s="70">
        <v>7894565</v>
      </c>
      <c r="D17" s="53"/>
      <c r="E17" s="53"/>
      <c r="F17" s="53"/>
      <c r="G17" s="53"/>
      <c r="H17" s="53"/>
      <c r="I17" s="73"/>
      <c r="J17" s="89">
        <v>8.0000000000000007E-5</v>
      </c>
      <c r="K17" s="81">
        <v>0</v>
      </c>
    </row>
    <row r="18" spans="2:11" x14ac:dyDescent="0.2">
      <c r="B18" s="85" t="s">
        <v>66</v>
      </c>
      <c r="C18" s="70">
        <v>62008659</v>
      </c>
      <c r="D18" s="53"/>
      <c r="E18" s="53"/>
      <c r="F18" s="53"/>
      <c r="G18" s="53"/>
      <c r="H18" s="53"/>
      <c r="I18" s="73"/>
      <c r="J18" s="89">
        <v>6.2E-4</v>
      </c>
      <c r="K18" s="81">
        <v>0</v>
      </c>
    </row>
    <row r="19" spans="2:11" x14ac:dyDescent="0.2">
      <c r="B19" s="85" t="s">
        <v>68</v>
      </c>
      <c r="C19" s="70">
        <v>62021412</v>
      </c>
      <c r="D19" s="53"/>
      <c r="E19" s="53"/>
      <c r="F19" s="53"/>
      <c r="G19" s="53"/>
      <c r="H19" s="53"/>
      <c r="I19" s="73"/>
      <c r="J19" s="89">
        <v>8995.2365900000004</v>
      </c>
      <c r="K19" s="81">
        <v>1.2999999999999999E-4</v>
      </c>
    </row>
    <row r="20" spans="2:11" x14ac:dyDescent="0.2">
      <c r="B20" s="85" t="s">
        <v>67</v>
      </c>
      <c r="C20" s="70">
        <v>62020620</v>
      </c>
      <c r="D20" s="53"/>
      <c r="E20" s="53"/>
      <c r="F20" s="53"/>
      <c r="G20" s="53"/>
      <c r="H20" s="53"/>
      <c r="I20" s="73"/>
      <c r="J20" s="89">
        <v>17898.58584</v>
      </c>
      <c r="K20" s="81">
        <v>2.5399999999999999E-4</v>
      </c>
    </row>
    <row r="21" spans="2:11" ht="18" x14ac:dyDescent="0.25">
      <c r="B21" s="66" t="s">
        <v>53</v>
      </c>
      <c r="C21" s="53"/>
      <c r="D21" s="53"/>
      <c r="E21" s="53"/>
      <c r="F21" s="53"/>
      <c r="G21" s="53"/>
      <c r="H21" s="53"/>
      <c r="I21" s="83"/>
      <c r="J21" s="90">
        <f>SUM(J12:J20)</f>
        <v>38111.399279999998</v>
      </c>
      <c r="K21" s="80">
        <f>SUM(K12:K20)</f>
        <v>5.4299999999999997E-4</v>
      </c>
    </row>
    <row r="22" spans="2:11" ht="18" x14ac:dyDescent="0.25">
      <c r="I22" s="64"/>
      <c r="J22" s="76"/>
      <c r="K22" s="76"/>
    </row>
    <row r="23" spans="2:11" ht="18" x14ac:dyDescent="0.25">
      <c r="I23" s="64"/>
      <c r="J23" s="64"/>
      <c r="K23" s="64"/>
    </row>
    <row r="24" spans="2:11" ht="18" x14ac:dyDescent="0.25">
      <c r="I24" s="64"/>
      <c r="J24" s="64"/>
      <c r="K24" s="64"/>
    </row>
    <row r="25" spans="2:11" ht="18" x14ac:dyDescent="0.25">
      <c r="I25" s="64"/>
      <c r="J25" s="64"/>
      <c r="K25" s="64"/>
    </row>
    <row r="26" spans="2:11" ht="18" x14ac:dyDescent="0.25">
      <c r="I26" s="64"/>
      <c r="J26" s="64"/>
      <c r="K26" s="64"/>
    </row>
    <row r="27" spans="2:11" ht="18" x14ac:dyDescent="0.25">
      <c r="I27" s="64"/>
      <c r="J27" s="64"/>
      <c r="K27" s="64"/>
    </row>
    <row r="28" spans="2:11" ht="18" x14ac:dyDescent="0.25">
      <c r="I28" s="64"/>
      <c r="J28" s="64"/>
      <c r="K28" s="64"/>
    </row>
    <row r="29" spans="2:11" ht="18" x14ac:dyDescent="0.25">
      <c r="I29" s="64"/>
      <c r="J29" s="64"/>
      <c r="K29" s="64"/>
    </row>
    <row r="30" spans="2:11" ht="18" x14ac:dyDescent="0.25">
      <c r="I30" s="64"/>
      <c r="J30" s="64"/>
      <c r="K30" s="64"/>
    </row>
    <row r="31" spans="2:11" ht="18" x14ac:dyDescent="0.25">
      <c r="I31" s="64"/>
      <c r="J31" s="64"/>
      <c r="K31" s="64"/>
    </row>
    <row r="32" spans="2:11" ht="18" x14ac:dyDescent="0.25">
      <c r="I32" s="64"/>
      <c r="J32" s="64"/>
      <c r="K32" s="64"/>
    </row>
    <row r="33" spans="9:11" ht="18" x14ac:dyDescent="0.25">
      <c r="I33" s="64"/>
      <c r="J33" s="64"/>
      <c r="K33" s="64"/>
    </row>
    <row r="34" spans="9:11" ht="18" x14ac:dyDescent="0.25">
      <c r="I34" s="64"/>
      <c r="J34" s="64"/>
      <c r="K34" s="64"/>
    </row>
    <row r="35" spans="9:11" ht="18" x14ac:dyDescent="0.25">
      <c r="I35" s="64"/>
      <c r="J35" s="64"/>
      <c r="K35" s="64"/>
    </row>
    <row r="36" spans="9:11" ht="18" x14ac:dyDescent="0.25">
      <c r="I36" s="64"/>
      <c r="J36" s="64"/>
      <c r="K36" s="64"/>
    </row>
    <row r="37" spans="9:11" ht="18" x14ac:dyDescent="0.25">
      <c r="I37" s="64"/>
      <c r="J37" s="64"/>
      <c r="K37" s="64"/>
    </row>
    <row r="38" spans="9:11" ht="18" x14ac:dyDescent="0.25">
      <c r="I38" s="64"/>
      <c r="J38" s="64"/>
      <c r="K38" s="64"/>
    </row>
    <row r="39" spans="9:11" ht="18" x14ac:dyDescent="0.25">
      <c r="I39" s="64"/>
      <c r="J39" s="64"/>
      <c r="K39" s="64"/>
    </row>
    <row r="40" spans="9:11" ht="18" x14ac:dyDescent="0.25">
      <c r="I40" s="64"/>
      <c r="J40" s="64"/>
      <c r="K40" s="64"/>
    </row>
    <row r="41" spans="9:11" ht="18" x14ac:dyDescent="0.25">
      <c r="I41" s="64"/>
      <c r="J41" s="64"/>
      <c r="K41" s="64"/>
    </row>
    <row r="42" spans="9:11" ht="18" x14ac:dyDescent="0.25">
      <c r="I42" s="64"/>
      <c r="J42" s="64"/>
      <c r="K42" s="64"/>
    </row>
    <row r="43" spans="9:11" ht="18" x14ac:dyDescent="0.25">
      <c r="I43" s="64"/>
      <c r="J43" s="64"/>
      <c r="K43" s="64"/>
    </row>
    <row r="44" spans="9:11" ht="18" x14ac:dyDescent="0.25">
      <c r="I44" s="64"/>
      <c r="J44" s="64"/>
      <c r="K44" s="64"/>
    </row>
    <row r="45" spans="9:11" ht="18" x14ac:dyDescent="0.25">
      <c r="I45" s="64"/>
      <c r="J45" s="64"/>
      <c r="K45" s="64"/>
    </row>
    <row r="46" spans="9:11" ht="18" x14ac:dyDescent="0.25">
      <c r="I46" s="64"/>
      <c r="J46" s="64"/>
      <c r="K46" s="64"/>
    </row>
    <row r="47" spans="9:11" ht="18" x14ac:dyDescent="0.25">
      <c r="I47" s="64"/>
      <c r="J47" s="64"/>
      <c r="K47" s="64"/>
    </row>
    <row r="48" spans="9:11" ht="18" x14ac:dyDescent="0.25">
      <c r="I48" s="64"/>
      <c r="J48" s="64"/>
    </row>
    <row r="49" spans="9:9" ht="18" x14ac:dyDescent="0.25">
      <c r="I49" s="64"/>
    </row>
    <row r="50" spans="9:9" ht="18" x14ac:dyDescent="0.25">
      <c r="I50" s="64"/>
    </row>
    <row r="51" spans="9:9" ht="18" x14ac:dyDescent="0.25">
      <c r="I51" s="64"/>
    </row>
    <row r="52" spans="9:9" ht="18" x14ac:dyDescent="0.25">
      <c r="I52" s="64"/>
    </row>
    <row r="53" spans="9:9" ht="18" x14ac:dyDescent="0.25">
      <c r="I53" s="64"/>
    </row>
    <row r="54" spans="9:9" ht="18" x14ac:dyDescent="0.25">
      <c r="I54" s="64"/>
    </row>
    <row r="55" spans="9:9" ht="18" x14ac:dyDescent="0.25">
      <c r="I55" s="64"/>
    </row>
    <row r="56" spans="9:9" ht="18" x14ac:dyDescent="0.25">
      <c r="I56" s="64"/>
    </row>
    <row r="57" spans="9:9" ht="18" x14ac:dyDescent="0.25">
      <c r="I57" s="64"/>
    </row>
    <row r="58" spans="9:9" ht="18" x14ac:dyDescent="0.25">
      <c r="I58" s="64"/>
    </row>
    <row r="59" spans="9:9" ht="18" x14ac:dyDescent="0.25">
      <c r="I59" s="64"/>
    </row>
    <row r="60" spans="9:9" ht="18" x14ac:dyDescent="0.25">
      <c r="I60" s="64"/>
    </row>
    <row r="61" spans="9:9" ht="18" x14ac:dyDescent="0.25">
      <c r="I61" s="64"/>
    </row>
    <row r="62" spans="9:9" ht="18" x14ac:dyDescent="0.25">
      <c r="I62" s="64"/>
    </row>
    <row r="63" spans="9:9" ht="18" x14ac:dyDescent="0.25">
      <c r="I63" s="64"/>
    </row>
    <row r="64" spans="9:9" ht="18" x14ac:dyDescent="0.25">
      <c r="I64" s="64"/>
    </row>
    <row r="65" spans="9:9" ht="18" x14ac:dyDescent="0.25">
      <c r="I65" s="64"/>
    </row>
    <row r="66" spans="9:9" ht="18" x14ac:dyDescent="0.25">
      <c r="I66" s="64"/>
    </row>
    <row r="67" spans="9:9" ht="18" x14ac:dyDescent="0.25">
      <c r="I67" s="64"/>
    </row>
    <row r="68" spans="9:9" ht="18" x14ac:dyDescent="0.25">
      <c r="I68" s="64"/>
    </row>
    <row r="69" spans="9:9" ht="18" x14ac:dyDescent="0.25">
      <c r="I69" s="64"/>
    </row>
    <row r="70" spans="9:9" ht="18" x14ac:dyDescent="0.25">
      <c r="I70" s="64"/>
    </row>
    <row r="71" spans="9:9" ht="18" x14ac:dyDescent="0.25">
      <c r="I71" s="64"/>
    </row>
    <row r="72" spans="9:9" ht="18" x14ac:dyDescent="0.25">
      <c r="I72" s="64"/>
    </row>
    <row r="73" spans="9:9" ht="18" x14ac:dyDescent="0.25">
      <c r="I73" s="64"/>
    </row>
    <row r="74" spans="9:9" ht="18" x14ac:dyDescent="0.25">
      <c r="I74" s="64"/>
    </row>
    <row r="75" spans="9:9" ht="18" x14ac:dyDescent="0.25">
      <c r="I75" s="64"/>
    </row>
    <row r="76" spans="9:9" ht="18" x14ac:dyDescent="0.25">
      <c r="I76" s="64"/>
    </row>
    <row r="77" spans="9:9" ht="18" x14ac:dyDescent="0.25">
      <c r="I77" s="64"/>
    </row>
    <row r="78" spans="9:9" ht="18" x14ac:dyDescent="0.25">
      <c r="I78" s="64"/>
    </row>
    <row r="79" spans="9:9" ht="18" x14ac:dyDescent="0.25">
      <c r="I79" s="64"/>
    </row>
    <row r="80" spans="9:9" ht="18" x14ac:dyDescent="0.25">
      <c r="I80" s="64"/>
    </row>
    <row r="81" spans="9:9" ht="18" x14ac:dyDescent="0.25">
      <c r="I81" s="64"/>
    </row>
    <row r="82" spans="9:9" ht="18" x14ac:dyDescent="0.25">
      <c r="I82" s="64"/>
    </row>
    <row r="83" spans="9:9" ht="18" x14ac:dyDescent="0.25">
      <c r="I83" s="64"/>
    </row>
    <row r="84" spans="9:9" ht="18" x14ac:dyDescent="0.25">
      <c r="I84" s="64"/>
    </row>
    <row r="85" spans="9:9" ht="18" x14ac:dyDescent="0.25">
      <c r="I85" s="64"/>
    </row>
    <row r="86" spans="9:9" ht="18" x14ac:dyDescent="0.25">
      <c r="I86" s="64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showGridLines="0" showZeros="0" rightToLeft="1" topLeftCell="A3" workbookViewId="0">
      <selection activeCell="B4" sqref="B4"/>
    </sheetView>
  </sheetViews>
  <sheetFormatPr defaultRowHeight="14.25" x14ac:dyDescent="0.2"/>
  <cols>
    <col min="1" max="1" width="12.625" customWidth="1"/>
    <col min="2" max="2" width="34.5" customWidth="1"/>
    <col min="3" max="3" width="9.875" customWidth="1"/>
    <col min="4" max="4" width="14.375" customWidth="1"/>
    <col min="5" max="5" width="14.625" customWidth="1"/>
  </cols>
  <sheetData>
    <row r="2" spans="2:9" ht="15" x14ac:dyDescent="0.2">
      <c r="B2" s="2" t="s">
        <v>29</v>
      </c>
      <c r="C2" s="47"/>
      <c r="D2" s="3"/>
      <c r="E2" s="3"/>
    </row>
    <row r="3" spans="2:9" ht="15" x14ac:dyDescent="0.2">
      <c r="B3" s="2" t="s">
        <v>56</v>
      </c>
      <c r="C3" s="47"/>
      <c r="D3" s="3"/>
      <c r="E3" s="3"/>
      <c r="F3" s="48"/>
      <c r="G3" s="48"/>
      <c r="H3" s="48"/>
      <c r="I3" s="48"/>
    </row>
    <row r="4" spans="2:9" ht="15" x14ac:dyDescent="0.2">
      <c r="B4" s="4" t="str">
        <f>'נספח 1'!B6</f>
        <v xml:space="preserve">קרן הגמלאות המרכזית של עובדי ההסתדרות בע"מ (בניהול מיוחד) </v>
      </c>
      <c r="C4" s="47"/>
      <c r="D4" s="3"/>
      <c r="E4" s="3"/>
      <c r="F4" s="48"/>
      <c r="G4" s="48"/>
      <c r="H4" s="48"/>
      <c r="I4" s="48"/>
    </row>
    <row r="5" spans="2:9" ht="15" x14ac:dyDescent="0.2">
      <c r="B5" s="4" t="str">
        <f>'נספח 1'!B7</f>
        <v>מספר אישור: 279</v>
      </c>
      <c r="C5" s="47"/>
      <c r="D5" s="3"/>
      <c r="E5" s="3"/>
      <c r="F5" s="48"/>
      <c r="G5" s="48"/>
      <c r="H5" s="48"/>
      <c r="I5" s="48"/>
    </row>
    <row r="6" spans="2:9" ht="15" x14ac:dyDescent="0.2">
      <c r="B6" s="49"/>
      <c r="C6" s="47"/>
      <c r="D6" s="3"/>
      <c r="E6" s="3"/>
      <c r="F6" s="48"/>
      <c r="G6" s="48"/>
      <c r="H6" s="48"/>
      <c r="I6" s="48"/>
    </row>
    <row r="7" spans="2:9" ht="51" x14ac:dyDescent="0.2">
      <c r="B7" s="50" t="s">
        <v>30</v>
      </c>
      <c r="C7" s="50" t="s">
        <v>18</v>
      </c>
      <c r="D7" s="50" t="s">
        <v>31</v>
      </c>
      <c r="E7" s="50" t="s">
        <v>32</v>
      </c>
    </row>
    <row r="8" spans="2:9" ht="15" x14ac:dyDescent="0.25">
      <c r="B8" s="44"/>
      <c r="C8" s="40"/>
      <c r="D8" s="41"/>
      <c r="E8" s="41"/>
    </row>
    <row r="9" spans="2:9" ht="15" x14ac:dyDescent="0.25">
      <c r="B9" s="39"/>
      <c r="C9" s="40"/>
      <c r="D9" s="41"/>
      <c r="E9" s="41"/>
    </row>
    <row r="10" spans="2:9" ht="15" x14ac:dyDescent="0.25">
      <c r="B10" s="42"/>
      <c r="C10" s="40"/>
      <c r="D10" s="41"/>
      <c r="E10" s="41"/>
    </row>
    <row r="11" spans="2:9" x14ac:dyDescent="0.2">
      <c r="B11" s="43"/>
      <c r="C11" s="29"/>
      <c r="D11" s="30"/>
      <c r="E11" s="30"/>
    </row>
    <row r="12" spans="2:9" ht="15" x14ac:dyDescent="0.25">
      <c r="B12" s="44"/>
      <c r="C12" s="40"/>
      <c r="D12" s="45"/>
      <c r="E12" s="45"/>
    </row>
    <row r="13" spans="2:9" x14ac:dyDescent="0.2">
      <c r="B13" s="29"/>
      <c r="C13" s="41"/>
      <c r="D13" s="41"/>
      <c r="E13" s="41"/>
    </row>
    <row r="14" spans="2:9" ht="15" x14ac:dyDescent="0.25">
      <c r="B14" s="31" t="s">
        <v>16</v>
      </c>
      <c r="C14" s="46"/>
      <c r="D14" s="32"/>
      <c r="E14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7" sqref="B7:I9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8.875" bestFit="1" customWidth="1"/>
  </cols>
  <sheetData>
    <row r="2" spans="1:9" ht="15" x14ac:dyDescent="0.2">
      <c r="A2" s="1"/>
      <c r="B2" s="4" t="s">
        <v>57</v>
      </c>
      <c r="C2" s="3"/>
      <c r="D2" s="3"/>
      <c r="E2" s="51"/>
      <c r="F2" s="3"/>
      <c r="G2" s="34"/>
      <c r="H2" s="3"/>
      <c r="I2" s="47"/>
    </row>
    <row r="3" spans="1:9" ht="15" x14ac:dyDescent="0.2">
      <c r="B3" s="4" t="str">
        <f>'נספח 1'!B6</f>
        <v xml:space="preserve">קרן הגמלאות המרכזית של עובדי ההסתדרות בע"מ (בניהול מיוחד) </v>
      </c>
      <c r="C3" s="3"/>
      <c r="D3" s="3"/>
      <c r="E3" s="51"/>
      <c r="F3" s="3"/>
      <c r="G3" s="34"/>
      <c r="H3" s="3"/>
      <c r="I3" s="47"/>
    </row>
    <row r="4" spans="1:9" ht="15" x14ac:dyDescent="0.2">
      <c r="B4" s="4" t="str">
        <f>'נספח 1'!B7</f>
        <v>מספר אישור: 279</v>
      </c>
      <c r="C4" s="3"/>
      <c r="D4" s="3"/>
      <c r="E4" s="51"/>
      <c r="F4" s="3"/>
      <c r="G4" s="34"/>
      <c r="H4" s="3"/>
      <c r="I4" s="47"/>
    </row>
    <row r="5" spans="1:9" ht="51" x14ac:dyDescent="0.2">
      <c r="B5" s="50"/>
      <c r="C5" s="50" t="s">
        <v>33</v>
      </c>
      <c r="D5" s="52" t="s">
        <v>34</v>
      </c>
      <c r="E5" s="52" t="s">
        <v>35</v>
      </c>
      <c r="F5" s="52" t="s">
        <v>36</v>
      </c>
      <c r="G5" s="52" t="s">
        <v>37</v>
      </c>
      <c r="H5" s="52" t="s">
        <v>38</v>
      </c>
      <c r="I5" s="52" t="s">
        <v>39</v>
      </c>
    </row>
    <row r="6" spans="1:9" x14ac:dyDescent="0.2">
      <c r="B6" s="53"/>
      <c r="C6" s="53"/>
      <c r="D6" s="50"/>
      <c r="E6" s="50"/>
      <c r="F6" s="50"/>
      <c r="G6" s="50" t="s">
        <v>5</v>
      </c>
      <c r="H6" s="50" t="s">
        <v>5</v>
      </c>
      <c r="I6" s="50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2.25" customWidth="1"/>
    <col min="2" max="2" width="40.25" customWidth="1"/>
    <col min="3" max="3" width="11.125" customWidth="1"/>
    <col min="4" max="4" width="14.375" customWidth="1"/>
    <col min="5" max="5" width="8.5" customWidth="1"/>
    <col min="6" max="6" width="10.5" customWidth="1"/>
    <col min="7" max="7" width="11.25" customWidth="1"/>
    <col min="8" max="8" width="12" customWidth="1"/>
  </cols>
  <sheetData>
    <row r="5" spans="2:13" ht="15" x14ac:dyDescent="0.2">
      <c r="B5" s="2" t="s">
        <v>58</v>
      </c>
      <c r="C5" s="47"/>
      <c r="D5" s="47"/>
      <c r="E5" s="47"/>
      <c r="F5" s="47"/>
      <c r="G5" s="47"/>
      <c r="H5" s="47"/>
    </row>
    <row r="6" spans="2:13" ht="15" x14ac:dyDescent="0.2">
      <c r="B6" s="4" t="str">
        <f>'נספח 1'!B6</f>
        <v xml:space="preserve">קרן הגמלאות המרכזית של עובדי ההסתדרות בע"מ (בניהול מיוחד) </v>
      </c>
      <c r="C6" s="47"/>
      <c r="D6" s="47"/>
      <c r="E6" s="47"/>
      <c r="F6" s="47"/>
      <c r="G6" s="47"/>
      <c r="H6" s="47"/>
    </row>
    <row r="7" spans="2:13" ht="15" x14ac:dyDescent="0.2">
      <c r="B7" s="4" t="str">
        <f>'נספח 1'!B7</f>
        <v>מספר אישור: 279</v>
      </c>
      <c r="C7" s="47"/>
      <c r="D7" s="47"/>
      <c r="E7" s="47"/>
      <c r="F7" s="47"/>
      <c r="G7" s="47"/>
      <c r="H7" s="47"/>
    </row>
    <row r="10" spans="2:13" ht="60" x14ac:dyDescent="0.25">
      <c r="B10" s="54"/>
      <c r="C10" s="54" t="s">
        <v>34</v>
      </c>
      <c r="D10" s="55" t="s">
        <v>18</v>
      </c>
      <c r="E10" s="55" t="s">
        <v>24</v>
      </c>
      <c r="F10" s="55" t="s">
        <v>41</v>
      </c>
      <c r="G10" s="55" t="s">
        <v>42</v>
      </c>
      <c r="H10" s="55" t="s">
        <v>43</v>
      </c>
      <c r="I10" s="56"/>
      <c r="J10" s="56"/>
      <c r="K10" s="56"/>
      <c r="L10" s="56"/>
      <c r="M10" s="56"/>
    </row>
    <row r="11" spans="2:13" ht="15" x14ac:dyDescent="0.25">
      <c r="B11" s="54"/>
      <c r="C11" s="54"/>
      <c r="D11" s="54"/>
      <c r="E11" s="54" t="s">
        <v>5</v>
      </c>
      <c r="F11" s="54" t="s">
        <v>4</v>
      </c>
      <c r="G11" s="54" t="s">
        <v>4</v>
      </c>
      <c r="H11" s="54" t="s">
        <v>4</v>
      </c>
      <c r="I11" s="56"/>
      <c r="J11" s="56"/>
      <c r="K11" s="56"/>
      <c r="L11" s="56"/>
      <c r="M11" s="56"/>
    </row>
    <row r="12" spans="2:13" ht="15.75" x14ac:dyDescent="0.25">
      <c r="B12" s="57" t="s">
        <v>44</v>
      </c>
      <c r="C12" s="58"/>
      <c r="D12" s="58"/>
      <c r="E12" s="58"/>
      <c r="F12" s="58"/>
      <c r="G12" s="58"/>
      <c r="H12" s="59"/>
      <c r="I12" s="60"/>
      <c r="J12" s="60"/>
      <c r="K12" s="60"/>
      <c r="L12" s="60"/>
      <c r="M12" s="6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875" customWidth="1"/>
    <col min="2" max="2" width="23.625" customWidth="1"/>
    <col min="3" max="3" width="20.625" customWidth="1"/>
    <col min="4" max="4" width="6.75" bestFit="1" customWidth="1"/>
    <col min="5" max="5" width="12.625" customWidth="1"/>
    <col min="6" max="6" width="12.875" customWidth="1"/>
  </cols>
  <sheetData>
    <row r="6" spans="2:8" ht="15" x14ac:dyDescent="0.2">
      <c r="B6" s="2" t="s">
        <v>59</v>
      </c>
      <c r="C6" s="47"/>
      <c r="D6" s="47"/>
      <c r="E6" s="47"/>
      <c r="F6" s="47"/>
    </row>
    <row r="7" spans="2:8" ht="15" x14ac:dyDescent="0.2">
      <c r="B7" s="4" t="str">
        <f>'נספח 1'!B6</f>
        <v xml:space="preserve">קרן הגמלאות המרכזית של עובדי ההסתדרות בע"מ (בניהול מיוחד) </v>
      </c>
      <c r="C7" s="47"/>
      <c r="D7" s="47"/>
      <c r="E7" s="47"/>
      <c r="F7" s="47"/>
    </row>
    <row r="8" spans="2:8" ht="15" x14ac:dyDescent="0.2">
      <c r="B8" s="4" t="str">
        <f>'נספח 1'!B7</f>
        <v>מספר אישור: 279</v>
      </c>
      <c r="C8" s="47"/>
      <c r="D8" s="47"/>
      <c r="E8" s="47"/>
      <c r="F8" s="47"/>
      <c r="G8" s="47"/>
      <c r="H8" s="47"/>
    </row>
    <row r="10" spans="2:8" ht="60" x14ac:dyDescent="0.25">
      <c r="B10" s="54"/>
      <c r="C10" s="54" t="s">
        <v>45</v>
      </c>
      <c r="D10" s="55" t="s">
        <v>18</v>
      </c>
      <c r="E10" s="55" t="s">
        <v>24</v>
      </c>
      <c r="F10" s="55" t="s">
        <v>46</v>
      </c>
      <c r="G10" s="56"/>
    </row>
    <row r="11" spans="2:8" ht="15" x14ac:dyDescent="0.25">
      <c r="B11" s="54"/>
      <c r="C11" s="54"/>
      <c r="D11" s="54"/>
      <c r="E11" s="54" t="s">
        <v>5</v>
      </c>
      <c r="F11" s="54" t="s">
        <v>4</v>
      </c>
      <c r="G11" s="56"/>
    </row>
    <row r="12" spans="2:8" ht="15.75" x14ac:dyDescent="0.25">
      <c r="B12" s="61" t="s">
        <v>47</v>
      </c>
      <c r="C12" s="62"/>
      <c r="D12" s="62"/>
      <c r="E12" s="62"/>
      <c r="F12" s="6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0BAF9-9E1B-4451-AD70-0D3CF9777B64}">
  <ds:schemaRefs>
    <ds:schemaRef ds:uri="21e3d994-461f-4904-b5d3-a3b49fb448a4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0b10fada-9d34-4c2d-8090-b9db555d658b"/>
    <ds:schemaRef ds:uri="http://schemas.microsoft.com/office/infopath/2007/PartnerControls"/>
    <ds:schemaRef ds:uri="0B10FADA-9D34-4C2D-8090-B9DB555D658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2021-03-16T08:47:24Z</cp:lastPrinted>
  <dcterms:created xsi:type="dcterms:W3CDTF">2017-03-07T07:02:21Z</dcterms:created>
  <dcterms:modified xsi:type="dcterms:W3CDTF">2026-03-23T13:46:23Z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