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5\09.2025\כל הדוחות לאתר\"/>
    </mc:Choice>
  </mc:AlternateContent>
  <xr:revisionPtr revIDLastSave="0" documentId="13_ncr:1_{99F59B53-079A-4D01-A2CB-A5D3F6ADB513}" xr6:coauthVersionLast="47" xr6:coauthVersionMax="47" xr10:uidLastSave="{00000000-0000-0000-0000-000000000000}"/>
  <bookViews>
    <workbookView xWindow="-120" yWindow="-120" windowWidth="29040" windowHeight="15720" tabRatio="840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definedNames>
    <definedName name="_xlnm._FilterDatabase" localSheetId="31" hidden="1">'אפשרויות בחירה'!$A$1:$D$1040</definedName>
    <definedName name="_xlnm._FilterDatabase" localSheetId="22" hidden="1">'לא סחיר נגזרים אחרים'!$A$1:$AO$24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2" l="1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30" i="2"/>
  <c r="B30" i="2" l="1"/>
  <c r="E11" i="2" l="1"/>
  <c r="E19" i="2"/>
  <c r="E27" i="2"/>
  <c r="E22" i="2"/>
  <c r="E15" i="2"/>
  <c r="E16" i="2"/>
  <c r="E9" i="2"/>
  <c r="E17" i="2"/>
  <c r="E26" i="2"/>
  <c r="E4" i="2"/>
  <c r="E12" i="2"/>
  <c r="E20" i="2"/>
  <c r="E28" i="2"/>
  <c r="E13" i="2"/>
  <c r="E21" i="2"/>
  <c r="E29" i="2"/>
  <c r="E6" i="2"/>
  <c r="E14" i="2"/>
  <c r="E3" i="2"/>
  <c r="E7" i="2"/>
  <c r="E23" i="2"/>
  <c r="E24" i="2"/>
  <c r="E10" i="2"/>
  <c r="E5" i="2"/>
  <c r="E8" i="2"/>
  <c r="E25" i="2"/>
  <c r="E18" i="2"/>
  <c r="E30" i="2" l="1"/>
</calcChain>
</file>

<file path=xl/sharedStrings.xml><?xml version="1.0" encoding="utf-8"?>
<sst xmlns="http://schemas.openxmlformats.org/spreadsheetml/2006/main" count="9414" uniqueCount="1919">
  <si>
    <t>מספר מסלול</t>
  </si>
  <si>
    <t>מאפיין עיקרי</t>
  </si>
  <si>
    <t>מספר מנפיק</t>
  </si>
  <si>
    <t xml:space="preserve">שם נייר ערך </t>
  </si>
  <si>
    <t>בעל  עניין/צד קשור</t>
  </si>
  <si>
    <t>זירת מסחר</t>
  </si>
  <si>
    <t>דירוג</t>
  </si>
  <si>
    <t xml:space="preserve">דירוג נייר הערך/המנפיק </t>
  </si>
  <si>
    <t>שם מדרג</t>
  </si>
  <si>
    <t>ענף מסחר</t>
  </si>
  <si>
    <t>נכס בסיס</t>
  </si>
  <si>
    <t>שער חליפין</t>
  </si>
  <si>
    <t>תאריך רכישה</t>
  </si>
  <si>
    <t>מח"מ</t>
  </si>
  <si>
    <t>שיעור ריבית</t>
  </si>
  <si>
    <t>שער נייר הערך</t>
  </si>
  <si>
    <t>תאריך שערוך אחרון</t>
  </si>
  <si>
    <t>שווי הוגן</t>
  </si>
  <si>
    <t>שיעור מערך נקוב מונפק</t>
  </si>
  <si>
    <t>שיעור מנכסי אפיק ההשקעה</t>
  </si>
  <si>
    <t>סוג בטוחה</t>
  </si>
  <si>
    <t>יעוד הלוואה</t>
  </si>
  <si>
    <t>שיעור יתרת המחויבות</t>
  </si>
  <si>
    <t>שער מימוש</t>
  </si>
  <si>
    <t>שימוש עיקרי בנכס</t>
  </si>
  <si>
    <t>כתובת הנכס</t>
  </si>
  <si>
    <t>השיטה שיושמה בדוח הכספי</t>
  </si>
  <si>
    <t>עלות מופחתת</t>
  </si>
  <si>
    <t>סוג מספר נייר ערך</t>
  </si>
  <si>
    <t>מספר נייר ערך</t>
  </si>
  <si>
    <t>שיעור מסך נכסי ההשקעה</t>
  </si>
  <si>
    <t>מזומנים ושווי מזומנים</t>
  </si>
  <si>
    <t>ניירות ערך מסחריים</t>
  </si>
  <si>
    <t>איגרות חוב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</si>
  <si>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</si>
  <si>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</si>
  <si>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</si>
  <si>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</si>
  <si>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</si>
  <si>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</si>
  <si>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איגרות חוב ממשלתיות</t>
  </si>
  <si>
    <t>לא סחיר איגרות חוב ממשלתיות</t>
  </si>
  <si>
    <t>לא סחיר איגרות חוב מיועדות</t>
  </si>
  <si>
    <t>לא סחיר ניירות ערך מסחריים</t>
  </si>
  <si>
    <t>לא סחיר איגרות חוב</t>
  </si>
  <si>
    <t>קרנות השקעה</t>
  </si>
  <si>
    <t>לא סחיר כתבי אופציה</t>
  </si>
  <si>
    <t>לא סחיר אופציות</t>
  </si>
  <si>
    <t>הלוואות</t>
  </si>
  <si>
    <t>לא סחיר מוצרים מובנים</t>
  </si>
  <si>
    <t>פיקדונות מעל 3 חודשים</t>
  </si>
  <si>
    <t>זכויות מקרקעין</t>
  </si>
  <si>
    <t>נכסים אחרים</t>
  </si>
  <si>
    <t>ישראל</t>
  </si>
  <si>
    <t>חסום</t>
  </si>
  <si>
    <t>כן</t>
  </si>
  <si>
    <t>TASE - Tel Aviv Stock Exchange</t>
  </si>
  <si>
    <t>נייר ערך</t>
  </si>
  <si>
    <t>נדל"ן עבורו התקבלה ההלוואה</t>
  </si>
  <si>
    <t>אוסטריה</t>
  </si>
  <si>
    <t>מגורים (כולל דיור מוגן)</t>
  </si>
  <si>
    <t>חו"ל</t>
  </si>
  <si>
    <t>לא</t>
  </si>
  <si>
    <t>NYSE - New York Stock Exchange</t>
  </si>
  <si>
    <t>מנפיק</t>
  </si>
  <si>
    <t>S&amp;P מעלות</t>
  </si>
  <si>
    <t>ביוטכנולוגיה</t>
  </si>
  <si>
    <t>אוסטרליה</t>
  </si>
  <si>
    <t>משרדים</t>
  </si>
  <si>
    <t>השעיה</t>
  </si>
  <si>
    <t>מידרוג Moodys</t>
  </si>
  <si>
    <t>מכשור רפואי</t>
  </si>
  <si>
    <t>מט"ח</t>
  </si>
  <si>
    <t>מניות</t>
  </si>
  <si>
    <t>אזור תעלת פנמה</t>
  </si>
  <si>
    <t>מסחר</t>
  </si>
  <si>
    <t>ISIN</t>
  </si>
  <si>
    <t>JPX - Japan Exchange Group</t>
  </si>
  <si>
    <t>פנימי</t>
  </si>
  <si>
    <t>מדד המחירים לצרכן</t>
  </si>
  <si>
    <t>כלי רכב</t>
  </si>
  <si>
    <t>אזרביג'אן</t>
  </si>
  <si>
    <t>קניון</t>
  </si>
  <si>
    <t>AMEX - American Stock Exchange</t>
  </si>
  <si>
    <t>Moodys</t>
  </si>
  <si>
    <t>פארמה</t>
  </si>
  <si>
    <t>תזרים עמלות</t>
  </si>
  <si>
    <t>לוגיסטיקה ותעשייה</t>
  </si>
  <si>
    <t>OCC</t>
  </si>
  <si>
    <t>ADX - Abu Dhabi Securities Exchange</t>
  </si>
  <si>
    <t>AM Best</t>
  </si>
  <si>
    <t>חסכון עמיתים/מבוטחים</t>
  </si>
  <si>
    <t>איטליה</t>
  </si>
  <si>
    <t>מלונאות</t>
  </si>
  <si>
    <t>FIGI</t>
  </si>
  <si>
    <t>ASX -  Australian Securities Exchange</t>
  </si>
  <si>
    <t>S&amp;P</t>
  </si>
  <si>
    <t>מניות לרבות מדדי מניות</t>
  </si>
  <si>
    <t>משכנתאות או תיקי משכנתאות</t>
  </si>
  <si>
    <t>טיקר</t>
  </si>
  <si>
    <t>BOVESPA -  Brazilian Stock Exchange</t>
  </si>
  <si>
    <t>Fitch</t>
  </si>
  <si>
    <t>אחר</t>
  </si>
  <si>
    <t>ערבות בנקאית</t>
  </si>
  <si>
    <t>איי סיישל</t>
  </si>
  <si>
    <t>חניון</t>
  </si>
  <si>
    <t>BSE - Bombay Stock Exchange</t>
  </si>
  <si>
    <t>DBRS</t>
  </si>
  <si>
    <t>ללא בטחונות</t>
  </si>
  <si>
    <t>איי קיימן</t>
  </si>
  <si>
    <t>CME - Chicago Mercantile Exchange</t>
  </si>
  <si>
    <t>איי שלמה הבריטיים</t>
  </si>
  <si>
    <t>חממת שרתים</t>
  </si>
  <si>
    <t>EURONEXT - Euronext Group Stock Exchange</t>
  </si>
  <si>
    <t>איסלנד</t>
  </si>
  <si>
    <t>EUREX - Eurex Exchange</t>
  </si>
  <si>
    <t>Kroll</t>
  </si>
  <si>
    <t>אירלנד</t>
  </si>
  <si>
    <t>FWB - Frankfurt Stock Exchange</t>
  </si>
  <si>
    <t>Japan Credit</t>
  </si>
  <si>
    <t>אנדורה</t>
  </si>
  <si>
    <t>HKSE - Hong Kong Stock Exchange</t>
  </si>
  <si>
    <t>השקעות בהיי-טק</t>
  </si>
  <si>
    <t>אסטוניה</t>
  </si>
  <si>
    <t>ISE - Irish Stock Exchange</t>
  </si>
  <si>
    <t>ארגנטינה</t>
  </si>
  <si>
    <t>JSE - Johannesburg Stock Exchange</t>
  </si>
  <si>
    <t>KRX - Korea Exchange</t>
  </si>
  <si>
    <t>אתיופיה</t>
  </si>
  <si>
    <t>LSE - London Stock Exchange</t>
  </si>
  <si>
    <t>Other</t>
  </si>
  <si>
    <t>בהמס</t>
  </si>
  <si>
    <t>בולגריה</t>
  </si>
  <si>
    <t>NASDAQD - NASDAQ Dubai</t>
  </si>
  <si>
    <t>בוליביה</t>
  </si>
  <si>
    <t>NSE - National Stock Exchange of India</t>
  </si>
  <si>
    <t>בחריין</t>
  </si>
  <si>
    <t>SSE - Shanghai Stock Exchange</t>
  </si>
  <si>
    <t>בלגיה</t>
  </si>
  <si>
    <t>SZSE - Shenzen Stock Market</t>
  </si>
  <si>
    <t>בנייה</t>
  </si>
  <si>
    <t>בליז</t>
  </si>
  <si>
    <t>SGX - Singapore Exchange</t>
  </si>
  <si>
    <t>ברזיל</t>
  </si>
  <si>
    <t>BME - Spanish Exchanges</t>
  </si>
  <si>
    <t>ברמודה</t>
  </si>
  <si>
    <t>SIX - Swiss Exchange</t>
  </si>
  <si>
    <t>גאורגיה</t>
  </si>
  <si>
    <t>TSEC - Taiwan Stock Exchange Corporation</t>
  </si>
  <si>
    <t>גיברלטר</t>
  </si>
  <si>
    <t>TSE - Tokyo Stock Exchange</t>
  </si>
  <si>
    <t>גמייקה</t>
  </si>
  <si>
    <t>TSX - Toronto Stock Exchange</t>
  </si>
  <si>
    <t>גרמניה</t>
  </si>
  <si>
    <t>דנמרק</t>
  </si>
  <si>
    <t>דרום אפריקה</t>
  </si>
  <si>
    <t>אנרגיה</t>
  </si>
  <si>
    <t>הודו</t>
  </si>
  <si>
    <t>הולנד</t>
  </si>
  <si>
    <t>הונג קונג</t>
  </si>
  <si>
    <t>הונגריה</t>
  </si>
  <si>
    <t>הונדורס</t>
  </si>
  <si>
    <t>חברה בפירוק</t>
  </si>
  <si>
    <t>תשתיות</t>
  </si>
  <si>
    <t>יוון</t>
  </si>
  <si>
    <t>תעשיה</t>
  </si>
  <si>
    <t>יפן</t>
  </si>
  <si>
    <t>ליסינג</t>
  </si>
  <si>
    <t>ירדן</t>
  </si>
  <si>
    <t>תחבורה</t>
  </si>
  <si>
    <t>תעופה</t>
  </si>
  <si>
    <t>כווית</t>
  </si>
  <si>
    <t>אחסנה</t>
  </si>
  <si>
    <t>לוכסמבורג</t>
  </si>
  <si>
    <t>שירותים ציבוריים</t>
  </si>
  <si>
    <t>לטביה</t>
  </si>
  <si>
    <t>אנשים פרטיים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</si>
  <si>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</si>
  <si>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</si>
  <si>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</si>
  <si>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</si>
  <si>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</si>
  <si>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</si>
  <si>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</si>
  <si>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מצרים</t>
  </si>
  <si>
    <t>מקסיקו</t>
  </si>
  <si>
    <t>מרוקו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</si>
  <si>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</si>
  <si>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</si>
  <si>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</si>
  <si>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</si>
  <si>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</si>
  <si>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</si>
  <si>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</si>
  <si>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</si>
  <si>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Banks</t>
  </si>
  <si>
    <t>פולין</t>
  </si>
  <si>
    <t>פורטוגל</t>
  </si>
  <si>
    <t>פינלנד</t>
  </si>
  <si>
    <t>פנמה</t>
  </si>
  <si>
    <t>צילה</t>
  </si>
  <si>
    <t>צכיה</t>
  </si>
  <si>
    <t>Semiconductors &amp; Semiconductor Equipment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</si>
  <si>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</si>
  <si>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</si>
  <si>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</si>
  <si>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</si>
  <si>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</si>
  <si>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</si>
  <si>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</si>
  <si>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</si>
  <si>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אג"ח קונצרני</t>
  </si>
  <si>
    <t>אג"ח ממשלתי</t>
  </si>
  <si>
    <t>מזומן ועו"ש בש"ח</t>
  </si>
  <si>
    <t>פק"מ לתקופה של עד שלושה חודשים</t>
  </si>
  <si>
    <t>פקדון צמוד למדד המחירים לצרכן עד שלושה חודשים</t>
  </si>
  <si>
    <t>פקדון צמוד מט"ח עד שלושה חודשים (פצ"מ)</t>
  </si>
  <si>
    <t>פקדון במט"ח עד שלושה חודשים</t>
  </si>
  <si>
    <t>מזומן ועו"ש נקוב במט"ח</t>
  </si>
  <si>
    <t>פח"ק/פר"י</t>
  </si>
  <si>
    <t>בטחונות שוטפים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</si>
  <si>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</si>
  <si>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</si>
  <si>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</si>
  <si>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</si>
  <si>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</si>
  <si>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</si>
  <si>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</si>
  <si>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לא צמוד למדד המחירים לצרכן</t>
  </si>
  <si>
    <t>צמוד למדד המחירים לצרכן</t>
  </si>
  <si>
    <t>צמוד למט"ח</t>
  </si>
  <si>
    <t>צמוד למדד אחר</t>
  </si>
  <si>
    <t>מניות בכורה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</si>
  <si>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</si>
  <si>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</si>
  <si>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</si>
  <si>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</si>
  <si>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</si>
  <si>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</si>
  <si>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קרן מובטחת</t>
  </si>
  <si>
    <t>קרן לא מובטחת</t>
  </si>
  <si>
    <t>קרן נדל"ן</t>
  </si>
  <si>
    <t>קרן אנרגיה ותשתיות</t>
  </si>
  <si>
    <t>נושא משרה/עובד</t>
  </si>
  <si>
    <t>סוכן</t>
  </si>
  <si>
    <t>תאגיד</t>
  </si>
  <si>
    <t>נקוב במט"ח</t>
  </si>
  <si>
    <t>בטחונות לא שוטפים</t>
  </si>
  <si>
    <t>התחייבות להשקעה</t>
  </si>
  <si>
    <t>Insurance</t>
  </si>
  <si>
    <t>NASDAQ - National Association of Securities Dealers Automated Quotations</t>
  </si>
  <si>
    <t>MICEX- RTS - Moscow Exchange</t>
  </si>
  <si>
    <t>שירותי מידע</t>
  </si>
  <si>
    <t>תוכנה ואינטרנט</t>
  </si>
  <si>
    <t>מוליכים למחצה</t>
  </si>
  <si>
    <t>קלינטק</t>
  </si>
  <si>
    <t>בנקים</t>
  </si>
  <si>
    <t>שירותים פיננסיים</t>
  </si>
  <si>
    <t>שירותים</t>
  </si>
  <si>
    <t>מלונאות ותיירות</t>
  </si>
  <si>
    <t>תקשורת ומדיה</t>
  </si>
  <si>
    <t>מזון</t>
  </si>
  <si>
    <t>אופנה והלבשה</t>
  </si>
  <si>
    <t>מתכת ומוצרי בניה</t>
  </si>
  <si>
    <t>חשמל</t>
  </si>
  <si>
    <t>כימיה, גומי ופלסטיק</t>
  </si>
  <si>
    <t>עץ, נייר ודפוס</t>
  </si>
  <si>
    <t>חיפושי נפט וגז</t>
  </si>
  <si>
    <t>רשויות מקומיות</t>
  </si>
  <si>
    <t>ביטוח</t>
  </si>
  <si>
    <t>השקעות במדעי החיים</t>
  </si>
  <si>
    <t>Core</t>
  </si>
  <si>
    <t>Core-Plus</t>
  </si>
  <si>
    <t>FOF/Managed Account</t>
  </si>
  <si>
    <t>Direct Real Estate</t>
  </si>
  <si>
    <t>Distressed Debt</t>
  </si>
  <si>
    <t>Balanced</t>
  </si>
  <si>
    <t>Buyout</t>
  </si>
  <si>
    <t>Secondaries</t>
  </si>
  <si>
    <t>Turnaround</t>
  </si>
  <si>
    <t>קרן חוב</t>
  </si>
  <si>
    <t>קרן גידור (Hedge Fund)</t>
  </si>
  <si>
    <t>סוג הצמדה</t>
  </si>
  <si>
    <t>לא צמוד</t>
  </si>
  <si>
    <t>בשימוש</t>
  </si>
  <si>
    <t>בשיפוץ</t>
  </si>
  <si>
    <t>מחזור חיי הנכס</t>
  </si>
  <si>
    <t>בהרחבה</t>
  </si>
  <si>
    <t xml:space="preserve">השיטה שבאמצעותה נקבע שווי הנכס </t>
  </si>
  <si>
    <t>אסטרטגיית קרן ההשקעה</t>
  </si>
  <si>
    <t>אג"ח להמרה לא צמוד למדד</t>
  </si>
  <si>
    <t>אג"ח להמרה צמוד למדד אחר</t>
  </si>
  <si>
    <t xml:space="preserve">בשימוש </t>
  </si>
  <si>
    <t>בשיפוץ – שיפוץ מהותי שאומדן עלותו מהווה מעל ל-50% משווי הנכס.</t>
  </si>
  <si>
    <t>שלבים התחלתיים</t>
  </si>
  <si>
    <t>שלבים מתקדמים</t>
  </si>
  <si>
    <t>בשלבי גמר</t>
  </si>
  <si>
    <t>קונסורציום/ סינדיקציה</t>
  </si>
  <si>
    <t>NR</t>
  </si>
  <si>
    <t>שם הנכס</t>
  </si>
  <si>
    <t>סיווג הקרן</t>
  </si>
  <si>
    <t>מומחה בלתי תלוי</t>
  </si>
  <si>
    <t>גורם תלוי/פנימי</t>
  </si>
  <si>
    <t>דיווח מנהל הקרן</t>
  </si>
  <si>
    <t>קיימת תלות</t>
  </si>
  <si>
    <t>אי-תלות</t>
  </si>
  <si>
    <t>אג"ח להמרה צמוד למדד המחירים לצרכן</t>
  </si>
  <si>
    <t>אג"ח להמרה צמוד למט"ח</t>
  </si>
  <si>
    <t>סוג הסליקה</t>
  </si>
  <si>
    <t>ריבית עוגן</t>
  </si>
  <si>
    <t>תקופת ריבית עוגן</t>
  </si>
  <si>
    <t>TASE</t>
  </si>
  <si>
    <t>נש"ר</t>
  </si>
  <si>
    <t>אירופה</t>
  </si>
  <si>
    <t>ארה"ב</t>
  </si>
  <si>
    <t>בריטניה</t>
  </si>
  <si>
    <t>אסיה</t>
  </si>
  <si>
    <t>גלובלי</t>
  </si>
  <si>
    <t>אפריקה</t>
  </si>
  <si>
    <t>Libor</t>
  </si>
  <si>
    <t>Euribor</t>
  </si>
  <si>
    <t>Eonia</t>
  </si>
  <si>
    <t>Sonia</t>
  </si>
  <si>
    <t>Tona</t>
  </si>
  <si>
    <t>€STR</t>
  </si>
  <si>
    <t>SOFR</t>
  </si>
  <si>
    <t>ערך נקוב (רגל 1)</t>
  </si>
  <si>
    <t>ערך נקוב (רגל 2)</t>
  </si>
  <si>
    <t>שיעור מנכסי אפיק ההשקעה (רגל 1)</t>
  </si>
  <si>
    <t>שיעור מסך נכסי ההשקעה (רגל 1)</t>
  </si>
  <si>
    <t>שווי הוגן במטבע הנסחר (רגל 1)</t>
  </si>
  <si>
    <t>שווי הוגן במטבע הנסחר (רגל 2)</t>
  </si>
  <si>
    <t>תנודתיות</t>
  </si>
  <si>
    <t>ממונף</t>
  </si>
  <si>
    <t>שם עמודה</t>
  </si>
  <si>
    <t>אפשרות בחירה</t>
  </si>
  <si>
    <t>בבנייה שלבים התחלתיים (עד 30% ביצוע) – לפי אומדן עלות השקעה כוללת צפויה</t>
  </si>
  <si>
    <t>בבנייה שלבים מתקדמים (עד 70% ביצוע) - לפי אומדן עלות השקעה כוללת צפויה</t>
  </si>
  <si>
    <t>בבנייה בשלבי גמר (מעל 70% ביצוע) - לפי אומדן עלות השקעה כוללת צפויה</t>
  </si>
  <si>
    <t>קיים חוזה</t>
  </si>
  <si>
    <t>לא קיים חוזה</t>
  </si>
  <si>
    <t>הצד הנגדי</t>
  </si>
  <si>
    <t>גורם אחר</t>
  </si>
  <si>
    <t>פקטור מוביל</t>
  </si>
  <si>
    <t>שווי שוק</t>
  </si>
  <si>
    <t>שם:</t>
  </si>
  <si>
    <t>מספר טלפון:</t>
  </si>
  <si>
    <t>כתובת מייל:</t>
  </si>
  <si>
    <t>שיעור מסך אפיק ההשקעה (רגל 2)</t>
  </si>
  <si>
    <t>שיעור ריבית עוגן</t>
  </si>
  <si>
    <t>Unfunded Swap</t>
  </si>
  <si>
    <t>Funded Swap</t>
  </si>
  <si>
    <t>Unfunded Forward</t>
  </si>
  <si>
    <t>Funded Forward</t>
  </si>
  <si>
    <t>Unfunded Interest Rate Swap</t>
  </si>
  <si>
    <t>Funded Interest Rate Swap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</si>
  <si>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</si>
  <si>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</si>
  <si>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</si>
  <si>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</si>
  <si>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</si>
  <si>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</si>
  <si>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</si>
  <si>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</si>
  <si>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האם קיים קנס בגין יציאה מוקדמת</t>
  </si>
  <si>
    <t>מועד ההתקשרות בעסקה</t>
  </si>
  <si>
    <t>מועד סיום חוזי</t>
  </si>
  <si>
    <t>שער נכס הבסיס במועד ההתקשרות בעסקה</t>
  </si>
  <si>
    <t>נספח התחשבנות בטחונות - CSA</t>
  </si>
  <si>
    <t>נספח התחשבנות בטחונות (CSA)</t>
  </si>
  <si>
    <t>No-delivery</t>
  </si>
  <si>
    <t>שם קובץ לשמירה</t>
  </si>
  <si>
    <t>תלות/אי-תלות המשערך</t>
  </si>
  <si>
    <t>הערות והסברים</t>
  </si>
  <si>
    <t>CBOE - Chicago Board Options Exchange</t>
  </si>
  <si>
    <t>ICE - Intercontinental Exchange</t>
  </si>
  <si>
    <t>מדינה/איזור גאוגרפי</t>
  </si>
  <si>
    <t>מתכות</t>
  </si>
  <si>
    <t>סחורות חקלאיות רכות</t>
  </si>
  <si>
    <t>בעלי חיים</t>
  </si>
  <si>
    <t>גרעינים וחיטה</t>
  </si>
  <si>
    <t>מדדי סחורות</t>
  </si>
  <si>
    <t>ריבית ואג"ח</t>
  </si>
  <si>
    <t>Debt Infrastructure</t>
  </si>
  <si>
    <t>Opportunistic Infrastructure</t>
  </si>
  <si>
    <t>Value Added Infrastructure</t>
  </si>
  <si>
    <t>Value Added Real Estate</t>
  </si>
  <si>
    <t>Opportunistic Real Estate</t>
  </si>
  <si>
    <t>Distressed Real Estate</t>
  </si>
  <si>
    <t>Direct Lending Debt</t>
  </si>
  <si>
    <t>Mezzanine Debt</t>
  </si>
  <si>
    <t>Special Situations Debt</t>
  </si>
  <si>
    <t>Venture Debt</t>
  </si>
  <si>
    <t>Leveraged Buyout</t>
  </si>
  <si>
    <t>Growth Venture Capital</t>
  </si>
  <si>
    <t>Seed/Early Stage Venture Capital</t>
  </si>
  <si>
    <t>מטבע פעילות</t>
  </si>
  <si>
    <t>קרקע/זכויות מקרקעין</t>
  </si>
  <si>
    <t>מדדי מניות</t>
  </si>
  <si>
    <t>Unfunded Total Return/Equity Swap</t>
  </si>
  <si>
    <t>Funded Total Return/Equity Swap</t>
  </si>
  <si>
    <t>סטנדרד &amp; פורסס מעלות בע"מ (S&amp;P)</t>
  </si>
  <si>
    <t>מידרוג בע"מ (Moody's)</t>
  </si>
  <si>
    <t>Moody's Investor Service</t>
  </si>
  <si>
    <t>A.M Best Company, Inc</t>
  </si>
  <si>
    <t>Standard &amp; Poor's Corporation</t>
  </si>
  <si>
    <t>Fitch Investors Service, L.P.</t>
  </si>
  <si>
    <t>DBRS Ratings Limited.</t>
  </si>
  <si>
    <t>Egan-Jones Ratings Co.</t>
  </si>
  <si>
    <t>HR Ratings de México, S.A. de C.V.</t>
  </si>
  <si>
    <t>Kroll Bond Rating Agency, Inc</t>
  </si>
  <si>
    <t>Japan Credit Rating Agency Ltd.</t>
  </si>
  <si>
    <t>Not rated</t>
  </si>
  <si>
    <t>Egan-Jones</t>
  </si>
  <si>
    <t>אג"ח מובנות</t>
  </si>
  <si>
    <t>הוראות למילוי הדיווח:</t>
  </si>
  <si>
    <t>SPAC</t>
  </si>
  <si>
    <t>Special Puropse Acquistion Company/Blank Check Company</t>
  </si>
  <si>
    <t>מספר עסקה (רגל 1)</t>
  </si>
  <si>
    <t>מספר עסקה (רגל 2)</t>
  </si>
  <si>
    <t>מבנה לוח סילוקין</t>
  </si>
  <si>
    <t>מועד פדיון</t>
  </si>
  <si>
    <t>שפיצר</t>
  </si>
  <si>
    <t>קרן שווה</t>
  </si>
  <si>
    <t xml:space="preserve">אחר </t>
  </si>
  <si>
    <t>נגזרי אשראי</t>
  </si>
  <si>
    <t>שעבוד שוטף</t>
  </si>
  <si>
    <t>בטוחה פיזית אחרת</t>
  </si>
  <si>
    <t>בטוחה פיננסית אחרת</t>
  </si>
  <si>
    <t>ח.פ.</t>
  </si>
  <si>
    <t>LEI</t>
  </si>
  <si>
    <t>SWIFT</t>
  </si>
  <si>
    <t>מספר שותפות</t>
  </si>
  <si>
    <t>מרשם</t>
  </si>
  <si>
    <t>דרכון</t>
  </si>
  <si>
    <t>ת"ז</t>
  </si>
  <si>
    <t>צד נגדי - Counterparty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</si>
  <si>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</si>
  <si>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HR Ratings</t>
  </si>
  <si>
    <t>בלון</t>
  </si>
  <si>
    <t>סוג הריבית</t>
  </si>
  <si>
    <t>משתנה</t>
  </si>
  <si>
    <t xml:space="preserve">קבועה </t>
  </si>
  <si>
    <t>Telbor</t>
  </si>
  <si>
    <t>בולט (Bullet)</t>
  </si>
  <si>
    <t>Co-Investment/Direct</t>
  </si>
  <si>
    <t>זכויות אוויר (Air Rights)</t>
  </si>
  <si>
    <t>שיטת החילוץ</t>
  </si>
  <si>
    <t>Residual</t>
  </si>
  <si>
    <t>Comparison</t>
  </si>
  <si>
    <t xml:space="preserve">שיטה השוואתית </t>
  </si>
  <si>
    <t>Discounted Cash Flows</t>
  </si>
  <si>
    <t xml:space="preserve">היוון תזרים </t>
  </si>
  <si>
    <t>Direct Capitalization</t>
  </si>
  <si>
    <t>שיטת ההכנסה</t>
  </si>
  <si>
    <t>Large cap</t>
  </si>
  <si>
    <t>Mid cap</t>
  </si>
  <si>
    <t>Small cap</t>
  </si>
  <si>
    <t>שיעור הקנס בגין יציאה מוקדמת</t>
  </si>
  <si>
    <t>מניות, מניות בכורה ויחידות השתתפות</t>
  </si>
  <si>
    <t>יחידות השתתפות</t>
  </si>
  <si>
    <t>לא סחיר נגזרים אחרים</t>
  </si>
  <si>
    <t>לא סחיר מניות, מניות בכורה ויחידות השתתפות</t>
  </si>
  <si>
    <t>פקטור נוסף</t>
  </si>
  <si>
    <t>סוג הנכס</t>
  </si>
  <si>
    <t>מניות לא סחירות</t>
  </si>
  <si>
    <t>מניות בכורה לא סחירות</t>
  </si>
  <si>
    <t>יחידות השתתפות אינשורטק</t>
  </si>
  <si>
    <t>יחידות השתתפות פינטק</t>
  </si>
  <si>
    <t>יחידות השתתפות תשתיות</t>
  </si>
  <si>
    <t>חברה מוחזקת</t>
  </si>
  <si>
    <t>יחידות השתתפות אחרות</t>
  </si>
  <si>
    <t>חברת בת</t>
  </si>
  <si>
    <t>חברה כלולה</t>
  </si>
  <si>
    <t>PIPE</t>
  </si>
  <si>
    <t xml:space="preserve">תאריך אחרון בו נבחנה בפועל ירידת ערך </t>
  </si>
  <si>
    <t>NYSE</t>
  </si>
  <si>
    <t>AMEX</t>
  </si>
  <si>
    <t>ASX</t>
  </si>
  <si>
    <t>NASDAQ</t>
  </si>
  <si>
    <t>JPX</t>
  </si>
  <si>
    <t>ADX</t>
  </si>
  <si>
    <t>BOVESPA</t>
  </si>
  <si>
    <t>BSE</t>
  </si>
  <si>
    <t>CME</t>
  </si>
  <si>
    <t>CBOE</t>
  </si>
  <si>
    <t>EURONEXT</t>
  </si>
  <si>
    <t>EUREX</t>
  </si>
  <si>
    <t>FWB</t>
  </si>
  <si>
    <t>HKSE</t>
  </si>
  <si>
    <t>ICE</t>
  </si>
  <si>
    <t>ISE</t>
  </si>
  <si>
    <t>JSE</t>
  </si>
  <si>
    <t>KRX</t>
  </si>
  <si>
    <t>LSE</t>
  </si>
  <si>
    <t>MICEX - RTS</t>
  </si>
  <si>
    <t>NSE</t>
  </si>
  <si>
    <t>SSE</t>
  </si>
  <si>
    <t>SZSE</t>
  </si>
  <si>
    <t>SGX</t>
  </si>
  <si>
    <t>BME</t>
  </si>
  <si>
    <t>SIX</t>
  </si>
  <si>
    <t>TSEC</t>
  </si>
  <si>
    <t>TSE</t>
  </si>
  <si>
    <t>TSX</t>
  </si>
  <si>
    <t>קופה קטנה</t>
  </si>
  <si>
    <t>השקעה בחברות מוחזקות</t>
  </si>
  <si>
    <t>יש לבחור תחום:</t>
  </si>
  <si>
    <t>יש לדווח לפי ההנחיות בחלק ג' לנספח 5.4.3.2 שבפרק 3 שבחלק 4 לשער 5 בחוזר המאוחד - "רשימת נכסים ברמת הנכס הבודד".</t>
  </si>
  <si>
    <t>ח.פ. הגוף המוסדי:</t>
  </si>
  <si>
    <t>מלזיה</t>
  </si>
  <si>
    <t>p</t>
  </si>
  <si>
    <t>שנה</t>
  </si>
  <si>
    <t>רבעון</t>
  </si>
  <si>
    <t>01</t>
  </si>
  <si>
    <t>02</t>
  </si>
  <si>
    <t>03</t>
  </si>
  <si>
    <t>04</t>
  </si>
  <si>
    <t>קרן ביטוח הדדי לחברי הסתדרות עובדי המדינה בישראל בע"מ</t>
  </si>
  <si>
    <t>החברה המנהלת של קרן השתלמות של עובדי חברת החשמל לישראל בע"מ</t>
  </si>
  <si>
    <t>החברה לניהול קרן השתלמות לשופטים בע"מ</t>
  </si>
  <si>
    <t>עוצ"מ חברה לניהול קופות גמל והשתלמות בע"מ</t>
  </si>
  <si>
    <t>החברה לניהול קופת התגמולים והפנסיה של עובדי הסוכנות היהודית לארץ ישראל בע"מ</t>
  </si>
  <si>
    <t>יהב אחים ואחיות - חברה לניהול קופות גמל בע"מ</t>
  </si>
  <si>
    <t>קרן הביטוח והפנסיה של פועלי בנין ועבודות ציבוריות אגודה שיתופית בע"מ</t>
  </si>
  <si>
    <t>קרן ביטוח ופנסיה לפועלים חקלאים ובלתי מקצועיים בישראל אגודה שיתופית בע"מ</t>
  </si>
  <si>
    <t>מבטחים מוסד לביטוח סוציאלי של העובדים בע"מ</t>
  </si>
  <si>
    <t>קרן מקפת מרכז לפנסיה ותגמולים אגודה שיתופית בע"מ</t>
  </si>
  <si>
    <t>רעות חברה לניהול קופות גמל בע"מ</t>
  </si>
  <si>
    <t>כלל פנסיה וגמל בע"מ</t>
  </si>
  <si>
    <t>קופת תגמולים של עובדי אל על נתיבי אוויר לישראל בע"מ אגודה שיתופית</t>
  </si>
  <si>
    <t>עגור חברה לניהול קופות גמל וקרנות השתלמות בע"מ</t>
  </si>
  <si>
    <t>ילין לפידות ניהול קופות גמל בע"מ</t>
  </si>
  <si>
    <t>אלטשולר שחם גמל ופנסיה בע"מ</t>
  </si>
  <si>
    <t>מגדל מקפת קרנות פנסיה וקופות גמל בע"מ</t>
  </si>
  <si>
    <t>מחר - חברה לניהול קופות גמל בע"מ</t>
  </si>
  <si>
    <t>מחוג - מינהל גמל לעובדי חברת חשמל לישראל בע"מ</t>
  </si>
  <si>
    <t>שיבולת - חברה לניהול קופות גמל בע"מ</t>
  </si>
  <si>
    <t>מנורה מבטחים פנסיה וגמל בע"מ</t>
  </si>
  <si>
    <t>מנורה מבטחים והסתדרות המהנדסים ניהול קופות גמל בע"מ</t>
  </si>
  <si>
    <t>תגמולים של עובדים בעירית ת"א-יפו א.ש. בע"מ</t>
  </si>
  <si>
    <t>חברה לניהול קופות גמל של העובדים בעיריית תל - אביב יפו בע"מ</t>
  </si>
  <si>
    <t>ק.ל.ע. - חברה לניהול קרן השתלמות לעובדים סוציאליים בע"מ</t>
  </si>
  <si>
    <t>חברת הגמל לעובדי האוניברסיטה העברית בע"מ</t>
  </si>
  <si>
    <t>קופת"ג של עובדי עירית חיפה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</si>
  <si>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</si>
  <si>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</si>
  <si>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החברה לניהול קרן ההשתלמות להנדסאים וטכנאים בע"מ</t>
  </si>
  <si>
    <t>הנדסאים וטכנאים - חברה לניהול קופות גמל בע"מ</t>
  </si>
  <si>
    <t>הראל פנסיה וגמל בע"מ</t>
  </si>
  <si>
    <t>קרן החסכון לצבא הקבע - חברה לניהול קופות גמל בע"מ</t>
  </si>
  <si>
    <t>החברה המנהלת של מינהל קרן ההשתלמות לפקידים עובדי המנהל והשירותים בע"מ</t>
  </si>
  <si>
    <t>ארם גמולים - חברה לניהול קופות גמל בע''מ</t>
  </si>
  <si>
    <t>החברה לניהול קרן השתלמות למשפטנים בע"מ</t>
  </si>
  <si>
    <t>החברה לניהול קרן השתלמות לאקדמאים במדעי החברה והרוח בע"מ</t>
  </si>
  <si>
    <t>לאומי קמ"פ בע"מ</t>
  </si>
  <si>
    <t>עוצ"מ - אגודה שיתופית לניהול קופות גמל בע"מ</t>
  </si>
  <si>
    <t>החברה המנהלת של רום קרן ההשתלמות לעובדי הרשויות המקומיות בע"מ</t>
  </si>
  <si>
    <t>יהב - פ.ר.ח. - חברה לניהול קופות גמל בע"מ</t>
  </si>
  <si>
    <t>קו הבריאות חברה לניהול קופות גמל בע"מ</t>
  </si>
  <si>
    <t>עמ"י - חברה לניהול קופות גמל ענפיות בע"מ</t>
  </si>
  <si>
    <t>עו"ס - חברה לניהול קופות גמל בע"מ</t>
  </si>
  <si>
    <t>החברה לניהול קרן ההשתלמות לעובדי המדינה בע"מ</t>
  </si>
  <si>
    <t>אנליסט קופות גמל בע"מ</t>
  </si>
  <si>
    <t>קופת תגמולים של עובדי התעשיה האוירית לישראל בע"מ</t>
  </si>
  <si>
    <t>לעתיד חברה לניהול קרנות פנסיה בע"מ</t>
  </si>
  <si>
    <t>גילעד גימלאות לעובדים דתיים בע"מ</t>
  </si>
  <si>
    <t>קופת הפנסיה לעובדי הדסה בע"מ</t>
  </si>
  <si>
    <t>קרן הגמלאות של חברי אגד בע"מ</t>
  </si>
  <si>
    <t>החברה המנהלת של קרן הגמלאות של חברי "דן" בע"מ</t>
  </si>
  <si>
    <t>חברת ב'ת למ'ד דל'ת בע"מ</t>
  </si>
  <si>
    <t>שם גוף מוסדי</t>
  </si>
  <si>
    <t>יש לבחור את הגוף המוסדי:</t>
  </si>
  <si>
    <t>מנורה מבטחים ביטוח בע"מ</t>
  </si>
  <si>
    <t>הפניקס חברה לביטוח בע"מ</t>
  </si>
  <si>
    <t>כלל חברה לביטוח בע"מ</t>
  </si>
  <si>
    <t>איילון חברה לביטוח בע"מ</t>
  </si>
  <si>
    <t>הכשרה חברה לביטוח בע"מ</t>
  </si>
  <si>
    <t>מגדל חברה לביטוח בע"מ</t>
  </si>
  <si>
    <t>איי. די. איי. חברה לביטוח בע"מ</t>
  </si>
  <si>
    <t>הראל חברה לביטוח בע"מ</t>
  </si>
  <si>
    <t>ב.ס.ס.ח. - החברה הישראלית לביטוח אשראי בע"מ</t>
  </si>
  <si>
    <t>דיויד שילד חברה לביטוח בע"מ</t>
  </si>
  <si>
    <t>ווישור חברה לביטוח בע"מ</t>
  </si>
  <si>
    <t>ליברה חברה לביטוח בע"מ</t>
  </si>
  <si>
    <t>ענבל חברה לביטוח בע"מ</t>
  </si>
  <si>
    <t>שומרה חברה לביטוח בע"מ</t>
  </si>
  <si>
    <t>יש לבחור את רבעון הדיווח:</t>
  </si>
  <si>
    <t>יש לבחור את שנת הדיווח:</t>
  </si>
  <si>
    <t>ש. שלמה חברה לביטוח בע"מ</t>
  </si>
  <si>
    <t>שם גיליון
(רלוונטי לגיליונות עם עמודה "מאפיין עיקרי")</t>
  </si>
  <si>
    <t>החברה לניהול קרן השתלמות לביוכימאים  ומקרוביולוגים בע"מ</t>
  </si>
  <si>
    <t>מספר קונסורציום/ סינדיקציה</t>
  </si>
  <si>
    <t>NASDAQD</t>
  </si>
  <si>
    <t>אג"ח סחיר</t>
  </si>
  <si>
    <t>אג"ח לא סחיר</t>
  </si>
  <si>
    <t>מניות סחירות</t>
  </si>
  <si>
    <t>האם מדובר בקובץ לממומנה או לציבור:</t>
  </si>
  <si>
    <t>לממונה</t>
  </si>
  <si>
    <t>לציבור</t>
  </si>
  <si>
    <t>בתכנון/בהיתרים</t>
  </si>
  <si>
    <t>בהסבה/שינויי ייעוד</t>
  </si>
  <si>
    <t>בהסבה/שינוי ייעוד – אם מעל ל-50% משווי הנכס מוסב לשימוש אחר.</t>
  </si>
  <si>
    <t>סך הכל נכסים</t>
  </si>
  <si>
    <t>ישראל/חו"ל</t>
  </si>
  <si>
    <t>מדינה לפי חשיפה כלכלית</t>
  </si>
  <si>
    <t>בעל עניין/צד קשור</t>
  </si>
  <si>
    <t>אג"ח להמרה לא צמוד למדד המחירים לצרכן</t>
  </si>
  <si>
    <t>בהשאלה</t>
  </si>
  <si>
    <t>סטאטוס סחירות</t>
  </si>
  <si>
    <t>חץ</t>
  </si>
  <si>
    <t>פיקדון חשכ"ל</t>
  </si>
  <si>
    <t>תדירות Reset</t>
  </si>
  <si>
    <t>יחס המרה</t>
  </si>
  <si>
    <t>נדל"ן אחר - נדל"ן מניב</t>
  </si>
  <si>
    <t>נדל"ן אחר - נדל"ן לא מניב</t>
  </si>
  <si>
    <t>נדל"ן אחר - קרקע</t>
  </si>
  <si>
    <t>שער הנגזר במועד ההתקשרות בעסקה</t>
  </si>
  <si>
    <t>שיעור אחזקה באמצעי שליטה</t>
  </si>
  <si>
    <t>החוב נחות</t>
  </si>
  <si>
    <t>החוב לא נחות</t>
  </si>
  <si>
    <t>תשואה לפדיון</t>
  </si>
  <si>
    <t>שיעור ריבית בגין אי-ניצול מסגרת האשראי</t>
  </si>
  <si>
    <t>קונסורציום/סינדיקציה</t>
  </si>
  <si>
    <t>Private Equity in Public Equity</t>
  </si>
  <si>
    <t>תאריך פקיעת פיקדון</t>
  </si>
  <si>
    <t>נכס בסיס/סוג הנכס</t>
  </si>
  <si>
    <t>יחיד שאינו עמית/מבוטח</t>
  </si>
  <si>
    <t>עמית/מבוטח</t>
  </si>
  <si>
    <t>רובוטיקה ותלת מימד</t>
  </si>
  <si>
    <t>ציוד תקשורת</t>
  </si>
  <si>
    <t>אנרגיה מתחדשת</t>
  </si>
  <si>
    <t>פודטק</t>
  </si>
  <si>
    <t>אשראי חוץ בנקאי</t>
  </si>
  <si>
    <t>רשתות שיווק</t>
  </si>
  <si>
    <t>נדל"ן מניב בישראל</t>
  </si>
  <si>
    <t>נדל"ן מניב בחו"ל</t>
  </si>
  <si>
    <t>אלקטרוניקה ואופטיקה</t>
  </si>
  <si>
    <t>ביטחוניות</t>
  </si>
  <si>
    <t>חברות מעטפת</t>
  </si>
  <si>
    <t>קנאביס</t>
  </si>
  <si>
    <t>מניה</t>
  </si>
  <si>
    <t>מדד</t>
  </si>
  <si>
    <t>קרן סל</t>
  </si>
  <si>
    <t>סחורה</t>
  </si>
  <si>
    <t>שכבת חוב (Tranche) בדרוג AA- ומעלה</t>
  </si>
  <si>
    <t>שכבת חוב (Tranche) בדרוג BBB- ומעלה</t>
  </si>
  <si>
    <t>שכבת חוב (Tranche) בדרוג BB+ ומטה</t>
  </si>
  <si>
    <t>מירון בקרן פנסיה ותיקה</t>
  </si>
  <si>
    <t>ערד בקרן פנסיה ותיקה</t>
  </si>
  <si>
    <t>ערד בקרן פנסיה מקיפה חדשה</t>
  </si>
  <si>
    <t>מספר קופה/קרן/ח.פ. עבור חברת ביטוח</t>
  </si>
  <si>
    <t>התחייבות להשקעה - קרן בפירוק</t>
  </si>
  <si>
    <t>התחייבות להשקעה - קרן בהנזלה</t>
  </si>
  <si>
    <t>התחייבות להשקעה - צמיתה</t>
  </si>
  <si>
    <t>כאשר מועד המחויבות להשקעה הוא ללא תאריך ספציפי.</t>
  </si>
  <si>
    <t>כאשר הקרן נמצאת בשלבי הנזלה (liquidation).</t>
  </si>
  <si>
    <t>כאשר המחויבות להשקעה מסתיימת במועד פירוק הקרן.</t>
  </si>
  <si>
    <t>שיעור הבטוחות מהחוב</t>
  </si>
  <si>
    <t>מועד עדכון אחרון לשווי הבטוחות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</si>
  <si>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</si>
  <si>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</si>
  <si>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</si>
  <si>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</si>
  <si>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אשראי קמעונאי</t>
  </si>
  <si>
    <t>אשראי בגין נדל"ן יזמי</t>
  </si>
  <si>
    <t>תאריך פקיעה</t>
  </si>
  <si>
    <t>אפיק השקעה מובטח תשואה</t>
  </si>
  <si>
    <t>שכבת הון (Equity Tranch)</t>
  </si>
  <si>
    <t>האם סווג כחוב בעייתי</t>
  </si>
  <si>
    <t xml:space="preserve">ישראל/חו"ל </t>
  </si>
  <si>
    <t xml:space="preserve">נכס או התחייבות בגין השלמת המדינה לתשואת היעד </t>
  </si>
  <si>
    <t>התאמה לשווי ההוגן</t>
  </si>
  <si>
    <t>שיעור תוספת/הפחתה לריבית העוגן</t>
  </si>
  <si>
    <t>זכות פירעון מוקדם</t>
  </si>
  <si>
    <t>ni</t>
  </si>
  <si>
    <t>nf</t>
  </si>
  <si>
    <t>תזרים מזומנים</t>
  </si>
  <si>
    <t>לא חסום בהשעיה</t>
  </si>
  <si>
    <t>לא חסום בהשאלה</t>
  </si>
  <si>
    <t>חסום בהשעיה</t>
  </si>
  <si>
    <t>חסום בהשאלה</t>
  </si>
  <si>
    <t>ני"ע אשר מכירתו מוגבלת לפי הוראות דין או חוזה לתקופה שנקבעה.</t>
  </si>
  <si>
    <t xml:space="preserve">ני"ע שהמסחר בו בזירת המסחר בה הור נסחר הופסק לפרק זמן </t>
  </si>
  <si>
    <t>בטחונות לתקופה של מעל 3 חודשים</t>
  </si>
  <si>
    <t>ריבית בנק ישראל</t>
  </si>
  <si>
    <t>ריבית פריים</t>
  </si>
  <si>
    <t>Mega cap</t>
  </si>
  <si>
    <t>מדדים</t>
  </si>
  <si>
    <t>ריביות</t>
  </si>
  <si>
    <t>מט"ח/מט"ח</t>
  </si>
  <si>
    <t>מט"ח/₪</t>
  </si>
  <si>
    <t>השקעה ואחזקות</t>
  </si>
  <si>
    <t>התחייבות הממשלה בגין אי העלאת גיל הפרישה לנשים</t>
  </si>
  <si>
    <t>סיוע ממשלתי</t>
  </si>
  <si>
    <t>דיבידנד לקבל</t>
  </si>
  <si>
    <t>הפרשה למס</t>
  </si>
  <si>
    <t>התחייבות Forward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</si>
  <si>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</si>
  <si>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</si>
  <si>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</si>
  <si>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</si>
  <si>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</si>
  <si>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</si>
  <si>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</si>
  <si>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</si>
  <si>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</si>
  <si>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</si>
  <si>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</si>
  <si>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</si>
  <si>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</si>
  <si>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</si>
  <si>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</si>
  <si>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</si>
  <si>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</si>
  <si>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</si>
  <si>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</si>
  <si>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</si>
  <si>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</si>
  <si>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</si>
  <si>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</si>
  <si>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</si>
  <si>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קרנות היי טק</t>
  </si>
  <si>
    <t>שם הבנק</t>
  </si>
  <si>
    <t>שם מנפיק</t>
  </si>
  <si>
    <t>מספר מזהה לווה</t>
  </si>
  <si>
    <t>סוג מספר מזהה לווה</t>
  </si>
  <si>
    <t>שם הלוואה</t>
  </si>
  <si>
    <t>מספר הלוואה</t>
  </si>
  <si>
    <t>שער הלוואה</t>
  </si>
  <si>
    <t xml:space="preserve">סוג מספר מזהה מנפיק </t>
  </si>
  <si>
    <t>שם גורם משערך</t>
  </si>
  <si>
    <t>תאריך העמדת הלוואה</t>
  </si>
  <si>
    <t>תאריך העמדת מסגרת אשראי</t>
  </si>
  <si>
    <t>נדל"ן מניב</t>
  </si>
  <si>
    <t>נדל"ן לא מניב</t>
  </si>
  <si>
    <t>שיעור החזקה בקרן השקעה</t>
  </si>
  <si>
    <t>גורם מצטט</t>
  </si>
  <si>
    <t>נכס בסיס (כתב אופציה)</t>
  </si>
  <si>
    <t>מדינת התאגדות קרן השקעה</t>
  </si>
  <si>
    <t>סוג מספר מזהה מנפיק</t>
  </si>
  <si>
    <t>מספר מזהה בנק</t>
  </si>
  <si>
    <t>סוג מספר מזהה בנק</t>
  </si>
  <si>
    <t>תזרים מפרויקטים</t>
  </si>
  <si>
    <t>שעבוד שלילי</t>
  </si>
  <si>
    <t>תאריך העמדת התחייבות לקרן השקעה</t>
  </si>
  <si>
    <t>מספר מזהה קרן השקעה</t>
  </si>
  <si>
    <t>שם קרן השקעה</t>
  </si>
  <si>
    <t>שיעור יתרת מסגרת אשראי</t>
  </si>
  <si>
    <t>פרייבט אקוויטי</t>
  </si>
  <si>
    <t>משאבים טבעיים</t>
  </si>
  <si>
    <t>סוג מספר מזהה קרן השקעות</t>
  </si>
  <si>
    <t>סוג מספר מזהה מנהל קרן השקעות</t>
  </si>
  <si>
    <t>סוג מספר קרן השקעה</t>
  </si>
  <si>
    <t>מיקום משרד השותף הכללי</t>
  </si>
  <si>
    <t>מסגרות אשראי</t>
  </si>
  <si>
    <t>יתרות התחייבויות להשקעה</t>
  </si>
  <si>
    <t>חודש הבדיקה</t>
  </si>
  <si>
    <t>חודש הנפקת שכבה</t>
  </si>
  <si>
    <t>Equity Funds</t>
  </si>
  <si>
    <t>Bond/Fixed Income Funds</t>
  </si>
  <si>
    <t>Commodity Funds</t>
  </si>
  <si>
    <t>Currency Funds</t>
  </si>
  <si>
    <t>Sustainable Funds</t>
  </si>
  <si>
    <t>Asset Allocation Funds</t>
  </si>
  <si>
    <t>Index Funds</t>
  </si>
  <si>
    <t>Real Estate Funds</t>
  </si>
  <si>
    <t>מספר תאגיד או שותפות בחו"ל</t>
  </si>
  <si>
    <t>שווי הבטוחות העומדות כנגד ההלוואה</t>
  </si>
  <si>
    <t>אג"ח שנרכש ביון 04/11/2008 ועד 31/03/2015 ונמדד בעלות מופחתת</t>
  </si>
  <si>
    <t>אג"ח לא סחיר שנרכש בין 04/11/2008 ועד 31/03/2015 ונמדד לפי עלות מופחתת</t>
  </si>
  <si>
    <t>שווי הוגן (בש"ח)</t>
  </si>
  <si>
    <t>דירוג הבנק</t>
  </si>
  <si>
    <t>ערך נקוב (יחידות)</t>
  </si>
  <si>
    <t>יתרות התחייבות להשקעה</t>
  </si>
  <si>
    <t>חברת ציטוט</t>
  </si>
  <si>
    <t>סימול בנק</t>
  </si>
  <si>
    <t xml:space="preserve">דירוג הלוואה/המנפיק </t>
  </si>
  <si>
    <t xml:space="preserve">דירוג נייר הערך/הלוואה/המנפיק </t>
  </si>
  <si>
    <t>הלוואה</t>
  </si>
  <si>
    <t>שם שותף כללי קרן השקעות</t>
  </si>
  <si>
    <t>סוג מספר מזהה שותף כללי קרן השקעות</t>
  </si>
  <si>
    <t>מדינת מיקום נדל"ן</t>
  </si>
  <si>
    <t>מדינה לפי חשיפה כלכלית; מדינת התאגדות קרן השקעה, מיקום משרד השותף הכללי, מדינת מיקום נדל"ן</t>
  </si>
  <si>
    <t>מספר קרן</t>
  </si>
  <si>
    <t>שם הנכס האחר</t>
  </si>
  <si>
    <t>מספר הנכס האחר</t>
  </si>
  <si>
    <t>שווי הוגן (במטבע הפעילות)</t>
  </si>
  <si>
    <t>עלות מופחתת (במטבע הפעילות)</t>
  </si>
  <si>
    <t>שם גיליון</t>
  </si>
  <si>
    <t>שם סעיף</t>
  </si>
  <si>
    <t>מניות, מב"כ ויה"ש</t>
  </si>
  <si>
    <t>לא סחיר מניות, מב"כ ויה"ש</t>
  </si>
  <si>
    <t>מספר מזהה שותף כללי קרן השקעות</t>
  </si>
  <si>
    <t>תאריך עסקה</t>
  </si>
  <si>
    <t>שער פיקדון</t>
  </si>
  <si>
    <t>סכום מסגרת האשראי הראשוני (במטבע הפעילות)</t>
  </si>
  <si>
    <t>תאריך פקיעת מחויבות להשקעה</t>
  </si>
  <si>
    <t>מטבע פעילות (רגל 1)</t>
  </si>
  <si>
    <t>מטבע פעילות (רגל 2)</t>
  </si>
  <si>
    <t>מספר סעיף</t>
  </si>
  <si>
    <t>in</t>
  </si>
  <si>
    <t>ca</t>
  </si>
  <si>
    <t>אינפיניטי השתלמות, גמל ופנסיה בע"מ</t>
  </si>
  <si>
    <t>מור גמל ופנסיה בע"מ</t>
  </si>
  <si>
    <t>סחיר</t>
  </si>
  <si>
    <t>מושעה</t>
  </si>
  <si>
    <t>נכסי עמיתים - קופות גמל</t>
  </si>
  <si>
    <t>נכסי עמיתים - קרנות פנסיה</t>
  </si>
  <si>
    <t>נכסי אפיק השקעה מובטח תשואה</t>
  </si>
  <si>
    <t>נכסי נוסטרו - חברת ביטוח</t>
  </si>
  <si>
    <t>נכסי מבוטחים - חברת ביטוח</t>
  </si>
  <si>
    <t>נכסי נוסטרו - חברה מנהלת</t>
  </si>
  <si>
    <t>pn</t>
  </si>
  <si>
    <t>gm</t>
  </si>
  <si>
    <t>סוג קובץ</t>
  </si>
  <si>
    <t>יעוד הקובץ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</si>
  <si>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</si>
  <si>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</si>
  <si>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</si>
  <si>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</si>
  <si>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</si>
  <si>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</si>
  <si>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</si>
  <si>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</si>
  <si>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</si>
  <si>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</si>
  <si>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</si>
  <si>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</si>
  <si>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</si>
  <si>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</si>
  <si>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</si>
  <si>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</si>
  <si>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</si>
  <si>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</si>
  <si>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</si>
  <si>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</si>
  <si>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</si>
  <si>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</si>
  <si>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</si>
  <si>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</si>
  <si>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</si>
  <si>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</si>
  <si>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</si>
  <si>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</si>
  <si>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</si>
  <si>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</si>
  <si>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</si>
  <si>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</si>
  <si>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</si>
  <si>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זכות חזרה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</si>
  <si>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</si>
  <si>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</si>
  <si>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</si>
  <si>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</si>
  <si>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</si>
  <si>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קובץ דיווח עבור רשימת נכסים ברמת הנכס הבודד (חוזר גופים מוסדיים 2015-9-14)</t>
  </si>
  <si>
    <t>Distributors</t>
  </si>
  <si>
    <t>Office REITs</t>
  </si>
  <si>
    <t>Health Care REITs</t>
  </si>
  <si>
    <t>Retail REITs</t>
  </si>
  <si>
    <t>Air Freight &amp; Logistics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</si>
  <si>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</si>
  <si>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</si>
  <si>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</si>
  <si>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</si>
  <si>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</si>
  <si>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</si>
  <si>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</si>
  <si>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</si>
  <si>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</si>
  <si>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</si>
  <si>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</si>
  <si>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</si>
  <si>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</si>
  <si>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</si>
  <si>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</si>
  <si>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</si>
  <si>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Transportation Infrastructure</t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</si>
  <si>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</si>
  <si>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</si>
  <si>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</si>
  <si>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</si>
  <si>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</si>
  <si>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</si>
  <si>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Specialty Retail</t>
  </si>
  <si>
    <t>Beverages</t>
  </si>
  <si>
    <t>Food Products</t>
  </si>
  <si>
    <t>Tobacco</t>
  </si>
  <si>
    <t>Household Products</t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</si>
  <si>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</si>
  <si>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</si>
  <si>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</si>
  <si>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</si>
  <si>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</si>
  <si>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</si>
  <si>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Consumer Finance</t>
  </si>
  <si>
    <t>Capital Markets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</si>
  <si>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</si>
  <si>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</si>
  <si>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</si>
  <si>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</si>
  <si>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</si>
  <si>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</si>
  <si>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Wireless Telecommunication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</si>
  <si>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</si>
  <si>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</si>
  <si>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</si>
  <si>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</si>
  <si>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</si>
  <si>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Equity Real Estate Investment Trusts</t>
  </si>
  <si>
    <t>Industrial REITs</t>
  </si>
  <si>
    <t>Hotel &amp; Resort REITs</t>
  </si>
  <si>
    <t>Residential REITs</t>
  </si>
  <si>
    <t>Specialized REITs</t>
  </si>
  <si>
    <t>Real Estate Management &amp; Development</t>
  </si>
  <si>
    <t>מאפיין הלוואות מתואמות עבור זכויות מקרקעין</t>
  </si>
  <si>
    <t>סוג גורם משערך</t>
  </si>
  <si>
    <t>שיעור מסך נכסי השקעה</t>
  </si>
  <si>
    <t>חלוקה בפועל מקרן השקעה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</si>
  <si>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</si>
  <si>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ידווח בקבצי נכסי הנוסטרו בלבד</t>
  </si>
  <si>
    <t>שווי מטבעי</t>
  </si>
  <si>
    <t>סכום המחויבות הראשוני (במטבע הדיווח של קרן ההשקעה)</t>
  </si>
  <si>
    <t>יתרת המחויבות לתקופת הדיווח (במטבע הדיווח של קרן ההשקעה)</t>
  </si>
  <si>
    <t>נחיתות חוזית</t>
  </si>
  <si>
    <t>קרן השקעה אחרת</t>
  </si>
  <si>
    <t>TASE-UP</t>
  </si>
  <si>
    <t>החזקה באפיק השקעה מובטח תשואה</t>
  </si>
  <si>
    <t>איחוד האמירויות הערביות</t>
  </si>
  <si>
    <t>אמריקה הצפונית</t>
  </si>
  <si>
    <t>אמריקה הדרומית</t>
  </si>
  <si>
    <t>אוקיאניה</t>
  </si>
  <si>
    <t>פלטפורמת TASE-UP</t>
  </si>
  <si>
    <t xml:space="preserve"> In liquidation/administration</t>
  </si>
  <si>
    <t>ü</t>
  </si>
  <si>
    <t>NAV (במטבע הדיווח של קרן ההשקעה)</t>
  </si>
  <si>
    <t>השקעה בחברה מוחזקת</t>
  </si>
  <si>
    <t>סכום לקבל (במטבע הפעילות)</t>
  </si>
  <si>
    <t>בשלבי רישום למסחר</t>
  </si>
  <si>
    <t>גלובלי ללא ארה"ב</t>
  </si>
  <si>
    <t>משולב</t>
  </si>
  <si>
    <t>גלובלי בלי ארה"ב</t>
  </si>
  <si>
    <t>שיעור מנכסי ההשקעה (רגל 2)</t>
  </si>
  <si>
    <t>שיעור מנכסי אפיק ההשקעה (רגל 2)</t>
  </si>
  <si>
    <t>שיעור מסך נכסי אפיק ההשקעה (רגל 2)</t>
  </si>
  <si>
    <t>לפי הגדרת MSCI</t>
  </si>
  <si>
    <t>מידע שניתן לדווח רק לרשות</t>
  </si>
  <si>
    <t>ערך נקוב</t>
  </si>
  <si>
    <t>שיעור תשואה בפועל במהלך הרבעון</t>
  </si>
  <si>
    <t>Diversified REITs</t>
  </si>
  <si>
    <t>Media</t>
  </si>
  <si>
    <t>Entertainment</t>
  </si>
  <si>
    <t>Interactive Media &amp; Services</t>
  </si>
  <si>
    <t>דרום קוריאה</t>
  </si>
  <si>
    <t>נורבגיה</t>
  </si>
  <si>
    <t>טייוואן</t>
  </si>
  <si>
    <t>ריבית</t>
  </si>
  <si>
    <t>לא סחיר</t>
  </si>
  <si>
    <t>השקעה בחברות מוחזקת</t>
  </si>
  <si>
    <t>איי הבתולה הבריטיים</t>
  </si>
  <si>
    <t>איי הבתולה של ארצות הברית</t>
  </si>
  <si>
    <t>(ומעלה ו/ או מדינה AA) אג"ח בארץ - כללי-אג"ח כללי בארץ - ללא מניות-אג"ח כללי בארץ בדירוג גבוה בלבד</t>
  </si>
  <si>
    <t>20 אג"ח בארץ - חברות והמרה-תל בונד צמוד מדד-תל בונד</t>
  </si>
  <si>
    <t>40 אג"ח בארץ - חברות והמרה-תל בונד צמוד מדד-תל בונד</t>
  </si>
  <si>
    <t>60 אג"ח בארץ - חברות והמרה-תל בונד צמוד מדד-תל בונד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</si>
  <si>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</si>
  <si>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</si>
  <si>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</si>
  <si>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</si>
  <si>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</si>
  <si>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</si>
  <si>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</si>
  <si>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</si>
  <si>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</si>
  <si>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</si>
  <si>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</si>
  <si>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</si>
  <si>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</si>
  <si>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</si>
  <si>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</si>
  <si>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</si>
  <si>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</si>
  <si>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</si>
  <si>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</si>
  <si>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</si>
  <si>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</si>
  <si>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</si>
  <si>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</si>
  <si>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</si>
  <si>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</si>
  <si>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</si>
  <si>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</si>
  <si>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</si>
  <si>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</si>
  <si>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</si>
  <si>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</si>
  <si>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</si>
  <si>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</si>
  <si>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</si>
  <si>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</si>
  <si>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</si>
  <si>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</si>
  <si>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</si>
  <si>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</si>
  <si>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</si>
  <si>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</si>
  <si>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</si>
  <si>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</si>
  <si>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</si>
  <si>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</si>
  <si>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</si>
  <si>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</si>
  <si>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</si>
  <si>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</si>
  <si>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</si>
  <si>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</si>
  <si>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</si>
  <si>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</si>
  <si>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</si>
  <si>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</si>
  <si>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</si>
  <si>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</si>
  <si>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</si>
  <si>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</si>
  <si>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</si>
  <si>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</si>
  <si>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</si>
  <si>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</si>
  <si>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</si>
  <si>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</si>
  <si>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</si>
  <si>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</si>
  <si>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</si>
  <si>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</si>
  <si>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</si>
  <si>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</si>
  <si>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</si>
  <si>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</si>
  <si>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</si>
  <si>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</si>
  <si>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</si>
  <si>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</si>
  <si>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</si>
  <si>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35 מניות בארץ - מניות כללי-ת"א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</si>
  <si>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</si>
  <si>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</si>
  <si>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</si>
  <si>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</si>
  <si>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</si>
  <si>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</si>
  <si>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</si>
  <si>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(ממונפות ואסטרטגיות - אסטרטגיות (לא ממונפות</t>
  </si>
  <si>
    <t>125 מניות בארץ - מניות כללי-ת"א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</si>
  <si>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</si>
  <si>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</si>
  <si>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</si>
  <si>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</si>
  <si>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</si>
  <si>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</si>
  <si>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</si>
  <si>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</si>
  <si>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</si>
  <si>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</si>
  <si>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</si>
  <si>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</si>
  <si>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</si>
  <si>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</si>
  <si>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</si>
  <si>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</si>
  <si>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</si>
  <si>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</si>
  <si>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</si>
  <si>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</si>
  <si>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</si>
  <si>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</si>
  <si>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</si>
  <si>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</si>
  <si>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</si>
  <si>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</si>
  <si>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</si>
  <si>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</si>
  <si>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</si>
  <si>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</si>
  <si>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</si>
  <si>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</si>
  <si>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</si>
  <si>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</si>
  <si>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</si>
  <si>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</si>
  <si>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</si>
  <si>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</si>
  <si>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</si>
  <si>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</si>
  <si>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</si>
  <si>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</si>
  <si>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</si>
  <si>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</si>
  <si>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</si>
  <si>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</si>
  <si>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</si>
  <si>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</si>
  <si>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</si>
  <si>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</si>
  <si>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</si>
  <si>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</si>
  <si>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</si>
  <si>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</si>
  <si>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</si>
  <si>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</si>
  <si>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</si>
  <si>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</si>
  <si>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</si>
  <si>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</si>
  <si>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</si>
  <si>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</si>
  <si>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</si>
  <si>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</si>
  <si>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</si>
  <si>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</si>
  <si>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</si>
  <si>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</si>
  <si>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</si>
  <si>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גרנזי (Guernsey)</t>
  </si>
  <si>
    <t>ג'רזי (Jersey)</t>
  </si>
  <si>
    <t>זירת מסחר פיקטבית עבור הדיווח של אג"ח שהנפיקה ממשלה זרה</t>
  </si>
  <si>
    <t>Repo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</si>
  <si>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</si>
  <si>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Passenger Airlines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</si>
  <si>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</si>
  <si>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Marine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</si>
  <si>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</si>
  <si>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Ground Transportation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</si>
  <si>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</si>
  <si>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 Components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</si>
  <si>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</si>
  <si>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Broadline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</si>
  <si>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</si>
  <si>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Consumer Staples Distribution &amp; Retail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</si>
  <si>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</si>
  <si>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Personal Care Products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</si>
  <si>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</si>
  <si>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</si>
  <si>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Mortgage Real Estate Investment Trusts (REITs)</t>
  </si>
  <si>
    <t>סעיף מאזני</t>
  </si>
  <si>
    <t>שם נייר ערך</t>
  </si>
  <si>
    <t>דירוג נייר הערך/המנפיק</t>
  </si>
  <si>
    <t>תאריך אחרון בו נבחנה בפועל ירידת ערך</t>
  </si>
  <si>
    <t>דירוג הלוואה/המנפיק</t>
  </si>
  <si>
    <t>השיטה שבאמצעותה נקבע שווי הנכס</t>
  </si>
  <si>
    <t>FOREIGN_GOV_SEC</t>
  </si>
  <si>
    <t>עסקאות REPO</t>
  </si>
  <si>
    <t>חברות ללא פעילות ומעטפת</t>
  </si>
  <si>
    <t>שווי הוגן (באלפי ש"ח)</t>
  </si>
  <si>
    <t>עלות מופחתת (באלפי ש"ח)</t>
  </si>
  <si>
    <t>שווי הוגן (נטו  באלפי ש"ח)</t>
  </si>
  <si>
    <t>שווי מאזני (באלפי ש"ח)</t>
  </si>
  <si>
    <t>סכום מסגרת האשראי הראשוני (באלפי ש"ח)</t>
  </si>
  <si>
    <t>סכום המחויבות הראשוני (באלפי ש"ח)</t>
  </si>
  <si>
    <t>יתרת המחויבות לתקופת הדיווח (באלפי ש"ח)</t>
  </si>
  <si>
    <t>שווי הוגן (נטו באלפי ש"ח)</t>
  </si>
  <si>
    <t>שווי הנכסים באפיק (באלפי ש"ח)</t>
  </si>
  <si>
    <t>בתכנון / בהיתרים</t>
  </si>
  <si>
    <t>מגדלי תקשורת</t>
  </si>
  <si>
    <t>Developed Markets - Americas</t>
  </si>
  <si>
    <t>Developed Markets - Europe</t>
  </si>
  <si>
    <t>Developed Markets - Pacific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</si>
  <si>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</si>
  <si>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Americas</t>
  </si>
  <si>
    <t>Emerging Markets - Euope, Middle East &amp; Africa</t>
  </si>
  <si>
    <t>Emerging Markets - Asia</t>
  </si>
  <si>
    <t>Frontier Markets - Euope</t>
  </si>
  <si>
    <t>Frontier Markets - Africa</t>
  </si>
  <si>
    <t>Frontier Markets - Middle East</t>
  </si>
  <si>
    <t>Frontier Markets - Asia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</si>
  <si>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</si>
  <si>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Emerging Markets</t>
  </si>
  <si>
    <t>Developed Markets</t>
  </si>
  <si>
    <t>Frontier Markets</t>
  </si>
  <si>
    <t>זכאים בגין נדל"ן</t>
  </si>
  <si>
    <t>הכנסות עו"ש לקבל</t>
  </si>
  <si>
    <t>חייבים והכנסות שכר דירה לקבל</t>
  </si>
  <si>
    <t>נוסף במסגרת עדכון הרשימה</t>
  </si>
  <si>
    <t>נוסף במסגרת עדכון הרשימה - שם גיליון</t>
  </si>
  <si>
    <t>תשתיות - שלב הקמה</t>
  </si>
  <si>
    <t>תשתיות - שלב תפעול</t>
  </si>
  <si>
    <t>אשרא החברה הישראלית לביטוח סיכוני סחר חוץ בע"מ</t>
  </si>
  <si>
    <t>כלל ביטוח אשראי בע"מ</t>
  </si>
  <si>
    <t>קנט - קרן לביטוח נזקי טבע בחקלאות</t>
  </si>
  <si>
    <t>ביטוח חקלאי - אגודה שיתופית מרכזית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</si>
  <si>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</si>
  <si>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</si>
  <si>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</si>
  <si>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</si>
  <si>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התאגיד המנהל של המאגר לביטוח רכב חובה ("הפול") בע"מ</t>
  </si>
  <si>
    <t>אנקור חברה לביטוח בע"מ</t>
  </si>
  <si>
    <t>סקוריטס חברה לביטוח בע"מ</t>
  </si>
  <si>
    <t>הגומל חברה לניהול קופות גמל  בע"מ</t>
  </si>
  <si>
    <t>ק.ה.ר - קרן השתלמות לרוקחים בע"מ</t>
  </si>
  <si>
    <t>שובל - חברה לניהול קופת גמל מפעלית בע"מ</t>
  </si>
  <si>
    <t>יחד רופאים - חברה לניהול קופות גמל בע"מ</t>
  </si>
  <si>
    <t>עתודות - קרן פנסיה לשכירים ועצמאיים בע"מ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</si>
  <si>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</si>
  <si>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</si>
  <si>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</si>
  <si>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</si>
  <si>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 xml:space="preserve">הפניקס פנסיה וגמל בע"מ </t>
  </si>
  <si>
    <t xml:space="preserve">סלייס גמל בע"מ </t>
  </si>
  <si>
    <t>הפניקס חח"י קופה מרכזית לקצבה בע"מ</t>
  </si>
  <si>
    <t>גלובלנט ניהול קופות גמל בע"מ</t>
  </si>
  <si>
    <t>אקטיון בע"מ</t>
  </si>
  <si>
    <t>קופת הפנסיה לעובדי הדסה בעמ</t>
  </si>
  <si>
    <t>בנק מזרחי</t>
  </si>
  <si>
    <t>20-21</t>
  </si>
  <si>
    <t>ilAAA</t>
  </si>
  <si>
    <t>USD</t>
  </si>
  <si>
    <t>בנק הפועלים</t>
  </si>
  <si>
    <t>12-600</t>
  </si>
  <si>
    <t>DKK</t>
  </si>
  <si>
    <t>ILS</t>
  </si>
  <si>
    <t>יו-בנק</t>
  </si>
  <si>
    <t>26-273</t>
  </si>
  <si>
    <t>בנק לאומי</t>
  </si>
  <si>
    <t>10-800</t>
  </si>
  <si>
    <t>GBP</t>
  </si>
  <si>
    <t>בנק דיסקונט</t>
  </si>
  <si>
    <t>11-10</t>
  </si>
  <si>
    <t>CAD</t>
  </si>
  <si>
    <t>EUR</t>
  </si>
  <si>
    <t>AUD</t>
  </si>
  <si>
    <t>Aaa.il</t>
  </si>
  <si>
    <t>JPY</t>
  </si>
  <si>
    <t>ממשלת ישראל</t>
  </si>
  <si>
    <t>ממשלתי שקלי 142</t>
  </si>
  <si>
    <t>IL0011254005</t>
  </si>
  <si>
    <t>ilRF</t>
  </si>
  <si>
    <t>ממשל צמודה 0726</t>
  </si>
  <si>
    <t>IL0011695645</t>
  </si>
  <si>
    <t>ממשל צמודה 1033</t>
  </si>
  <si>
    <t>IL0012043795</t>
  </si>
  <si>
    <t>ממשל שקלית 0330</t>
  </si>
  <si>
    <t>IL0011609851</t>
  </si>
  <si>
    <t>ממשלתי  צמוד 0841</t>
  </si>
  <si>
    <t>IL0011205833</t>
  </si>
  <si>
    <t>ממשלתי 0928</t>
  </si>
  <si>
    <t>IL0011508798</t>
  </si>
  <si>
    <t>ממשלתי משתנה 0526</t>
  </si>
  <si>
    <t>IL0011417958</t>
  </si>
  <si>
    <t>ממשלתי שקלי 1152</t>
  </si>
  <si>
    <t>IL0011840761</t>
  </si>
  <si>
    <t>ממשלתי צמוד 0545</t>
  </si>
  <si>
    <t>IL0011348658</t>
  </si>
  <si>
    <t>ממשלתי 0327</t>
  </si>
  <si>
    <t>IL0011393449</t>
  </si>
  <si>
    <t>ממשלתי צמוד 0536</t>
  </si>
  <si>
    <t>IL0010977085</t>
  </si>
  <si>
    <t>ממשלתי צמוד  1151</t>
  </si>
  <si>
    <t>IL0011683013</t>
  </si>
  <si>
    <t>ממשל צמודה 1131</t>
  </si>
  <si>
    <t>IL0011722209</t>
  </si>
  <si>
    <t>מקמ 1015</t>
  </si>
  <si>
    <t>IL0082510194</t>
  </si>
  <si>
    <t>ממשלתי שקלי 347</t>
  </si>
  <si>
    <t>IL0011401937</t>
  </si>
  <si>
    <t>US Government</t>
  </si>
  <si>
    <t>B 0 10/30/25</t>
  </si>
  <si>
    <t>US912797NA14</t>
  </si>
  <si>
    <t>Aa1</t>
  </si>
  <si>
    <t>B 10/14/25</t>
  </si>
  <si>
    <t>US912797RC34</t>
  </si>
  <si>
    <t>ISRAEL 2.75 07/03/30</t>
  </si>
  <si>
    <t>US46513JB346</t>
  </si>
  <si>
    <t>Baa1</t>
  </si>
  <si>
    <t>B 0 11/18/25</t>
  </si>
  <si>
    <t>US912797RP47</t>
  </si>
  <si>
    <t>B 0 10/28/25</t>
  </si>
  <si>
    <t>US912797RE99</t>
  </si>
  <si>
    <t>לאומי</t>
  </si>
  <si>
    <t>לאומי 186</t>
  </si>
  <si>
    <t>IL0012018391</t>
  </si>
  <si>
    <t>מזרחי טפחות הנפקות</t>
  </si>
  <si>
    <t>מזרחי טפחות  הנפקות 49</t>
  </si>
  <si>
    <t>IL0023102820</t>
  </si>
  <si>
    <t>פועלים אגח 201</t>
  </si>
  <si>
    <t>IL0011913451</t>
  </si>
  <si>
    <t>לאומי מימון 179</t>
  </si>
  <si>
    <t>IL0060403727</t>
  </si>
  <si>
    <t>פועלים  אגח 202</t>
  </si>
  <si>
    <t>IL0011998502</t>
  </si>
  <si>
    <t>לאומי אגח 182</t>
  </si>
  <si>
    <t>IL0060405391</t>
  </si>
  <si>
    <t>פועלים התח נד ז</t>
  </si>
  <si>
    <t>IL0011913295</t>
  </si>
  <si>
    <t>ilAA-</t>
  </si>
  <si>
    <t>חברת החשמל לישראל בע"מ</t>
  </si>
  <si>
    <t>חשמל אגח 33</t>
  </si>
  <si>
    <t>IL0060003923</t>
  </si>
  <si>
    <t>קבוצת עזריאלי בע"מ</t>
  </si>
  <si>
    <t>עזריאלי   אגח ד</t>
  </si>
  <si>
    <t>IL0011386500</t>
  </si>
  <si>
    <t>Aa1.il</t>
  </si>
  <si>
    <t>מזרחי  טפחות הנפקות 64</t>
  </si>
  <si>
    <t>IL0023105559</t>
  </si>
  <si>
    <t>מימון ישיר</t>
  </si>
  <si>
    <t>מימון ישיר אגח ד</t>
  </si>
  <si>
    <t>IL0011756603</t>
  </si>
  <si>
    <t>דיסקונט מנפיקים בע"מ</t>
  </si>
  <si>
    <t>דיסקונט מנפיקים אגח טו</t>
  </si>
  <si>
    <t>IL0074803045</t>
  </si>
  <si>
    <t>פועלים התח נד ה</t>
  </si>
  <si>
    <t>IL0066204624</t>
  </si>
  <si>
    <t>פועלים 200</t>
  </si>
  <si>
    <t>IL0066204962</t>
  </si>
  <si>
    <t>פועלים אגח 203</t>
  </si>
  <si>
    <t>IL0011998684</t>
  </si>
  <si>
    <t>לאומי 183</t>
  </si>
  <si>
    <t>IL0060405474</t>
  </si>
  <si>
    <t>בזק החברה הישראלית לתקשורת בע"מ</t>
  </si>
  <si>
    <t>בזק 9</t>
  </si>
  <si>
    <t>IL0023001766</t>
  </si>
  <si>
    <t>Aa2.il</t>
  </si>
  <si>
    <t>חשמל אגח 27</t>
  </si>
  <si>
    <t>IL0060002107</t>
  </si>
  <si>
    <t>הראל ביטוח מימון והנפקות בע"מ</t>
  </si>
  <si>
    <t>הראל שטר הון נדחה יג 2029 3.95%</t>
  </si>
  <si>
    <t>IL0011381717</t>
  </si>
  <si>
    <t>Aa3.il</t>
  </si>
  <si>
    <t>מקורות חברת מים בע"מ</t>
  </si>
  <si>
    <t>מקורות סדרה 10</t>
  </si>
  <si>
    <t>IL0011584682</t>
  </si>
  <si>
    <t>מז טפ הנ אגח 67</t>
  </si>
  <si>
    <t>IL0011968075</t>
  </si>
  <si>
    <t>מימון ישיר קבוצה ו</t>
  </si>
  <si>
    <t>IL0011916595</t>
  </si>
  <si>
    <t>נתיבי הגז הטבעי לישראל בע"מ</t>
  </si>
  <si>
    <t>נתיבי גז אגח ד</t>
  </si>
  <si>
    <t>IL0011475030</t>
  </si>
  <si>
    <t>חשמל 35</t>
  </si>
  <si>
    <t>IL0011967994</t>
  </si>
  <si>
    <t>חשמל 31</t>
  </si>
  <si>
    <t>IL0060002859</t>
  </si>
  <si>
    <t>עזריאלי אגח ה</t>
  </si>
  <si>
    <t>IL0011566036</t>
  </si>
  <si>
    <t>איידיאיי הנפקות</t>
  </si>
  <si>
    <t>אידיאי הנפקות שטר הון נדחה ה 3.27% 15.11.25 רובד2</t>
  </si>
  <si>
    <t>IL0011558785</t>
  </si>
  <si>
    <t>A2.il</t>
  </si>
  <si>
    <t>חשמל 34</t>
  </si>
  <si>
    <t>IL0011967812</t>
  </si>
  <si>
    <t>עזריאלי אגח ט</t>
  </si>
  <si>
    <t>IL0012092537</t>
  </si>
  <si>
    <t>הראל הנפק אגח ט</t>
  </si>
  <si>
    <t>IL0011340309</t>
  </si>
  <si>
    <t>מזרחי  טפחות הנפקות  52</t>
  </si>
  <si>
    <t>IL0023103810</t>
  </si>
  <si>
    <t>מזרחי טפחות הנפקות 46</t>
  </si>
  <si>
    <t>IL0023102259</t>
  </si>
  <si>
    <t>מקורות סדרה 11</t>
  </si>
  <si>
    <t>IL0011584765</t>
  </si>
  <si>
    <t>מזרחי טפ הנ אגח 68</t>
  </si>
  <si>
    <t>IL0012021429</t>
  </si>
  <si>
    <t>מזרחי טפחות הנפקות אגח 62</t>
  </si>
  <si>
    <t>IL0023104982</t>
  </si>
  <si>
    <t>מז טפ הנ אגח 66</t>
  </si>
  <si>
    <t>IL0011916678</t>
  </si>
  <si>
    <t>Micron Technology Inc</t>
  </si>
  <si>
    <t>B3DXGBC8GAIYWI2Z0172</t>
  </si>
  <si>
    <t>MU 5 7.8 09.15.33</t>
  </si>
  <si>
    <t>US595112CB74</t>
  </si>
  <si>
    <t>Baa3</t>
  </si>
  <si>
    <t>Juniper Networks Inc.</t>
  </si>
  <si>
    <t>AUHIXNGG7U2U7JEHM527</t>
  </si>
  <si>
    <t>JNPR 2 12/10/30 COR</t>
  </si>
  <si>
    <t>US48203RAP91</t>
  </si>
  <si>
    <t>Baa2</t>
  </si>
  <si>
    <t>Wipro IT Services</t>
  </si>
  <si>
    <t>335800IFS1IJHESG8362</t>
  </si>
  <si>
    <t>WPROIN 1.5 06/23/26</t>
  </si>
  <si>
    <t>USU9841MAA00</t>
  </si>
  <si>
    <t>A-</t>
  </si>
  <si>
    <t>Tapestry</t>
  </si>
  <si>
    <t>549300LJNVY5SW3VTN33</t>
  </si>
  <si>
    <t>TPR 4 1/8 07/15/27</t>
  </si>
  <si>
    <t>US189754AC88</t>
  </si>
  <si>
    <t>BBB</t>
  </si>
  <si>
    <t>Expedia group</t>
  </si>
  <si>
    <t>549300IMO4B4W5RWYH14</t>
  </si>
  <si>
    <t>EXPE 2.95 03/15/31</t>
  </si>
  <si>
    <t>US30212PBH73</t>
  </si>
  <si>
    <t>POSCO</t>
  </si>
  <si>
    <t>988400E5HRVX81AYLM04</t>
  </si>
  <si>
    <t>POHANG 5.75 01/17/28</t>
  </si>
  <si>
    <t>USY7S272AG74</t>
  </si>
  <si>
    <t>Lenovo</t>
  </si>
  <si>
    <t>254900VUZRGD5U73RE46</t>
  </si>
  <si>
    <t>Lenovo 3.421 11/02/30</t>
  </si>
  <si>
    <t>USY5257YAJ65</t>
  </si>
  <si>
    <t>valero energy corp</t>
  </si>
  <si>
    <t>549300XTO5VR8SKV1V74</t>
  </si>
  <si>
    <t>VLO 5.15 02/15/30</t>
  </si>
  <si>
    <t>US91913YBF60</t>
  </si>
  <si>
    <t>Verisign</t>
  </si>
  <si>
    <t>LMPL4N8ZOJRMF0KOF759</t>
  </si>
  <si>
    <t>VRSN 2.7 06/15/31</t>
  </si>
  <si>
    <t>US92343EAM49</t>
  </si>
  <si>
    <t>Hong Kong Airport Authority</t>
  </si>
  <si>
    <t>549300DSMAD69T7GGN13</t>
  </si>
  <si>
    <t>HKAA 2.4 PERP</t>
  </si>
  <si>
    <t>XS2264055182</t>
  </si>
  <si>
    <t>AA</t>
  </si>
  <si>
    <t>HF SINCLAIR CORP</t>
  </si>
  <si>
    <t>98840072S6T63E2V1291</t>
  </si>
  <si>
    <t>DINO 4 1/2 10/01/30</t>
  </si>
  <si>
    <t>US403949AC48</t>
  </si>
  <si>
    <t>BBB-</t>
  </si>
  <si>
    <t>H&amp;R Block</t>
  </si>
  <si>
    <t>549300CE3KUCWLZBG404</t>
  </si>
  <si>
    <t>HRB 3.875 08/15/30</t>
  </si>
  <si>
    <t>US093662AH70</t>
  </si>
  <si>
    <t>7.75% I.ELECTRIC 12/27</t>
  </si>
  <si>
    <t>US46507WAB63</t>
  </si>
  <si>
    <t>VRSN 5 ¼ 06/01/32</t>
  </si>
  <si>
    <t>US92343EAQ52</t>
  </si>
  <si>
    <t>D.R. Horton Inc</t>
  </si>
  <si>
    <t>529900ZIUEYVSB8QDD25</t>
  </si>
  <si>
    <t>DHI 5 10/15/34</t>
  </si>
  <si>
    <t>US23331ABS78</t>
  </si>
  <si>
    <t>ISRAEL ELECTRIC 8.1% 2096</t>
  </si>
  <si>
    <t>USM60170AC79</t>
  </si>
  <si>
    <t>GENERAL MOTORS</t>
  </si>
  <si>
    <t>54930070NSV60J38I987</t>
  </si>
  <si>
    <t>GM 4.2 01.10.27</t>
  </si>
  <si>
    <t>US37045VAN01</t>
  </si>
  <si>
    <t>Pershing Square Holdings</t>
  </si>
  <si>
    <t>G67KJ524WPCAX4V2X190</t>
  </si>
  <si>
    <t>PSHNA 3.25 10/01/31</t>
  </si>
  <si>
    <t>XS2392997172</t>
  </si>
  <si>
    <t>BBB+</t>
  </si>
  <si>
    <t>Kyndryl Holdings, Inc.</t>
  </si>
  <si>
    <t>549300LQ4LWX2R8ZV130</t>
  </si>
  <si>
    <t>KD 6.35 02/20/34</t>
  </si>
  <si>
    <t>US50155QAN07</t>
  </si>
  <si>
    <t>Alibaba Group Holding</t>
  </si>
  <si>
    <t>5493001NTNQJDH60PM02</t>
  </si>
  <si>
    <t>BABA 5 1/4 05/26/35 REGS</t>
  </si>
  <si>
    <t>USG01719AM89</t>
  </si>
  <si>
    <t>A+</t>
  </si>
  <si>
    <t>HYUNDAI CAPITAL AMERICA</t>
  </si>
  <si>
    <t>9884004RQX8PRBXQ8S60</t>
  </si>
  <si>
    <t>HYNMTR 5.35% 03/19/29</t>
  </si>
  <si>
    <t>US44891CCY75</t>
  </si>
  <si>
    <t>TPR 3.05 03/15/32</t>
  </si>
  <si>
    <t>US876030AA54</t>
  </si>
  <si>
    <t>כלל חברה לביטוח</t>
  </si>
  <si>
    <t>כלל עסקי ביטוח</t>
  </si>
  <si>
    <t>IL0002240146</t>
  </si>
  <si>
    <t>נובה מכשירי מדידה</t>
  </si>
  <si>
    <t>נובה</t>
  </si>
  <si>
    <t>IL0010845571</t>
  </si>
  <si>
    <t>שפיר הנדסה ותעשיה בע"מ</t>
  </si>
  <si>
    <t>IL0011338758</t>
  </si>
  <si>
    <t>אר פי אופטיקל לאב בע"מ</t>
  </si>
  <si>
    <t>אר פי אופטיקל</t>
  </si>
  <si>
    <t>IL0012224627</t>
  </si>
  <si>
    <t>פתאל החזקות</t>
  </si>
  <si>
    <t>IL0011434292</t>
  </si>
  <si>
    <t>אנרג'יאן נפט וגז פי אל סי</t>
  </si>
  <si>
    <t>אנרג'יאן</t>
  </si>
  <si>
    <t>GB00BG12Y042</t>
  </si>
  <si>
    <t>מליסרון</t>
  </si>
  <si>
    <t>IL0003230146</t>
  </si>
  <si>
    <t>הפניקס אחזקות</t>
  </si>
  <si>
    <t>הפניקס 1</t>
  </si>
  <si>
    <t>IL0007670123</t>
  </si>
  <si>
    <t>אנלייט אנרגיה</t>
  </si>
  <si>
    <t>IL0007200111</t>
  </si>
  <si>
    <t>טאואר</t>
  </si>
  <si>
    <t>IL0010823792</t>
  </si>
  <si>
    <t>ביג מרכזי קניות</t>
  </si>
  <si>
    <t>ביג</t>
  </si>
  <si>
    <t>IL0010972607</t>
  </si>
  <si>
    <t>טבע</t>
  </si>
  <si>
    <t>IL0006290147</t>
  </si>
  <si>
    <t>בזק</t>
  </si>
  <si>
    <t>IL0002300114</t>
  </si>
  <si>
    <t>פועלים</t>
  </si>
  <si>
    <t>IL0006625771</t>
  </si>
  <si>
    <t>שיכון ובינוי</t>
  </si>
  <si>
    <t>IL0010819428</t>
  </si>
  <si>
    <t>נאוויטס פטרוליום, שותפות מוגבלת</t>
  </si>
  <si>
    <t>נאוויטס פטר יהש</t>
  </si>
  <si>
    <t>IL0011419699</t>
  </si>
  <si>
    <t>בנק מזרחי טפחות בע"מ</t>
  </si>
  <si>
    <t>מזרחי טפחות</t>
  </si>
  <si>
    <t>IL0006954379</t>
  </si>
  <si>
    <t>שטראוס גרופ</t>
  </si>
  <si>
    <t>שטראוס-עלית</t>
  </si>
  <si>
    <t>IL0007460160</t>
  </si>
  <si>
    <t>בינלאומי</t>
  </si>
  <si>
    <t>בינלאומי  5</t>
  </si>
  <si>
    <t>IL0005930388</t>
  </si>
  <si>
    <t>דמרי</t>
  </si>
  <si>
    <t>IL0010903156</t>
  </si>
  <si>
    <t>קבוצת אשטרום</t>
  </si>
  <si>
    <t>אשטרום קבוצה</t>
  </si>
  <si>
    <t>IL0011323156</t>
  </si>
  <si>
    <t>דלק קידוחים</t>
  </si>
  <si>
    <t>ניו-מד אנרג יהש</t>
  </si>
  <si>
    <t>IL0004750209</t>
  </si>
  <si>
    <t>הראל השקעות</t>
  </si>
  <si>
    <t>IL0005850180</t>
  </si>
  <si>
    <t>החברה לישראל</t>
  </si>
  <si>
    <t>חברה לישראל</t>
  </si>
  <si>
    <t>IL0005760173</t>
  </si>
  <si>
    <t>או פי סי אנרגיה</t>
  </si>
  <si>
    <t>IL0011415713</t>
  </si>
  <si>
    <t>שופרסל</t>
  </si>
  <si>
    <t>IL0007770378</t>
  </si>
  <si>
    <t>קמטק</t>
  </si>
  <si>
    <t>IL0010952641</t>
  </si>
  <si>
    <t>ג'י סיטי בע"מ</t>
  </si>
  <si>
    <t>גזית גלוב</t>
  </si>
  <si>
    <t>IL0001260111</t>
  </si>
  <si>
    <t>מנורה מבטחים החזקות</t>
  </si>
  <si>
    <t>IL0005660183</t>
  </si>
  <si>
    <t>אלביט מערכות</t>
  </si>
  <si>
    <t>IL0010811243</t>
  </si>
  <si>
    <t>סלקום ישראל בע"מ</t>
  </si>
  <si>
    <t>סלקום</t>
  </si>
  <si>
    <t>IL0011015349</t>
  </si>
  <si>
    <t>קבוצת דלק בע"מ</t>
  </si>
  <si>
    <t>דלק קבוצה</t>
  </si>
  <si>
    <t>IL0010841281</t>
  </si>
  <si>
    <t>אורמת טכנולוגיות, אינק (דואלי)</t>
  </si>
  <si>
    <t>אורמת טכנולוגיות בע"מ</t>
  </si>
  <si>
    <t>US6866881021</t>
  </si>
  <si>
    <t>IL0006046119</t>
  </si>
  <si>
    <t>נייס</t>
  </si>
  <si>
    <t>IL0002730112</t>
  </si>
  <si>
    <t>דיסקונט א</t>
  </si>
  <si>
    <t>IL0006912120</t>
  </si>
  <si>
    <t>מבנה נדל"ן (כ.ד) בע"מ</t>
  </si>
  <si>
    <t>מבני תעשיה</t>
  </si>
  <si>
    <t>IL0002260193</t>
  </si>
  <si>
    <t>ריט 1</t>
  </si>
  <si>
    <t>IL0010989205</t>
  </si>
  <si>
    <t>עזריאלי קבוצה</t>
  </si>
  <si>
    <t>IL0011194789</t>
  </si>
  <si>
    <t>כיל</t>
  </si>
  <si>
    <t>אי.סי. אל  -  כיל</t>
  </si>
  <si>
    <t>IL0002810146</t>
  </si>
  <si>
    <t>רציו חיפושי נפט</t>
  </si>
  <si>
    <t>רציו יהש</t>
  </si>
  <si>
    <t>IL0003940157</t>
  </si>
  <si>
    <t>אמות השקעות</t>
  </si>
  <si>
    <t>אמות</t>
  </si>
  <si>
    <t>IL0010972789</t>
  </si>
  <si>
    <t>פרטנר</t>
  </si>
  <si>
    <t>IL0010834849</t>
  </si>
  <si>
    <t>SOLAREDGE</t>
  </si>
  <si>
    <t>5493000K6Y58XXPDF853</t>
  </si>
  <si>
    <t>SEDG US ( POALIM)</t>
  </si>
  <si>
    <t>US83417M1045</t>
  </si>
  <si>
    <t>Teva US(poalim)</t>
  </si>
  <si>
    <t>US8816242098</t>
  </si>
  <si>
    <t>NVMI US (POALIM)</t>
  </si>
  <si>
    <t>NICE US ( poalim)</t>
  </si>
  <si>
    <t>US6536561086</t>
  </si>
  <si>
    <t>Taiwan Semiconductor</t>
  </si>
  <si>
    <t>549300KB6NK5SBD14S87</t>
  </si>
  <si>
    <t>TSM - Taiwan Semiconductor (P)</t>
  </si>
  <si>
    <t>US8740391003</t>
  </si>
  <si>
    <t>TOWER TSEM US( POALIM)</t>
  </si>
  <si>
    <t>FIRST SOLAR</t>
  </si>
  <si>
    <t>549300NPYMLM4NHTOF27</t>
  </si>
  <si>
    <t>FSLR - First Solar (P)</t>
  </si>
  <si>
    <t>US3364331070</t>
  </si>
  <si>
    <t>ORA US (POALIM)</t>
  </si>
  <si>
    <t>TESLA INC</t>
  </si>
  <si>
    <t>54930043XZGB27CTOV49</t>
  </si>
  <si>
    <t>TSLA Tesla Inc (P)</t>
  </si>
  <si>
    <t>US88160R1014</t>
  </si>
  <si>
    <t>ELI LILLY &amp; CO</t>
  </si>
  <si>
    <t>FRDRIPF3EKNDJ2CQJL29</t>
  </si>
  <si>
    <t>LLY - Eli Lilly (P)</t>
  </si>
  <si>
    <t>US5324571083</t>
  </si>
  <si>
    <t>NVIDIA Corporation</t>
  </si>
  <si>
    <t>549300S4KLFTLO7GSQ80</t>
  </si>
  <si>
    <t>NVDA - NVIDIA (P)</t>
  </si>
  <si>
    <t>US67066G1040</t>
  </si>
  <si>
    <t>ENLIGHT RENEWABLE ENERGY LTD(poalim)</t>
  </si>
  <si>
    <t>camt-קמטק חול(poalim)</t>
  </si>
  <si>
    <t>InMode</t>
  </si>
  <si>
    <t>549300TTHIODYMGND828</t>
  </si>
  <si>
    <t>INMD - InMode   (POALIM)</t>
  </si>
  <si>
    <t>IL0011595993</t>
  </si>
  <si>
    <t>META PLATFORMS INC</t>
  </si>
  <si>
    <t>BQ4BKCS1HXDV9HN80Z93</t>
  </si>
  <si>
    <t>META - Meta Platforms (P)</t>
  </si>
  <si>
    <t>US30303M1027</t>
  </si>
  <si>
    <t>מגדל קרנות נאמנות בע"מ</t>
  </si>
  <si>
    <t>MTF סל (00) תל בונד 20</t>
  </si>
  <si>
    <t>IL0011499881</t>
  </si>
  <si>
    <t>קסם קרנות נאמנות בע"מ</t>
  </si>
  <si>
    <t>קסם ETF תלבונד 20</t>
  </si>
  <si>
    <t>IL0011459604</t>
  </si>
  <si>
    <t>הראל קרנות נאמנות בע"מ</t>
  </si>
  <si>
    <t>הראל סל תא 35</t>
  </si>
  <si>
    <t>IL0011489072</t>
  </si>
  <si>
    <t>מיטב תכלית קרנות נאמנות בע"מ</t>
  </si>
  <si>
    <t>תכלית סל (00) תל בונד 40</t>
  </si>
  <si>
    <t>IL0011450934</t>
  </si>
  <si>
    <t>MTF סל תל בונד 60</t>
  </si>
  <si>
    <t>IL0011499964</t>
  </si>
  <si>
    <t>תכלית סל תא 35</t>
  </si>
  <si>
    <t>IL0011437006</t>
  </si>
  <si>
    <t>MTF סל (4A) ת"א 35</t>
  </si>
  <si>
    <t>IL0011501843</t>
  </si>
  <si>
    <t>קסם ETF תא 35</t>
  </si>
  <si>
    <t>IL0011465700</t>
  </si>
  <si>
    <t>הראל סל תלבונד 20</t>
  </si>
  <si>
    <t>IL0011504409</t>
  </si>
  <si>
    <t>State Street</t>
  </si>
  <si>
    <t>549300ZFEEJ2IP5VME73</t>
  </si>
  <si>
    <t>XLU US (p)</t>
  </si>
  <si>
    <t>US81369Y8865</t>
  </si>
  <si>
    <t>KRANE FUNDS ADVISORS LLC</t>
  </si>
  <si>
    <t>549300VLDRC0RUX0E553</t>
  </si>
  <si>
    <t>KWEB  US -  China Internet (P)</t>
  </si>
  <si>
    <t>US5007673065</t>
  </si>
  <si>
    <t>AMUNDI INVT SOLUTIONS</t>
  </si>
  <si>
    <t>549300FMBJ5S1PXQ2305</t>
  </si>
  <si>
    <t>U127  LN -  MSCI Emerging Markets (P)</t>
  </si>
  <si>
    <t>LU2573966905</t>
  </si>
  <si>
    <t>XLC  US -  Communication Services (P)</t>
  </si>
  <si>
    <t>US81369Y8527</t>
  </si>
  <si>
    <t>INVESCO</t>
  </si>
  <si>
    <t>ECPGFXU8A2SHKVVGJI15</t>
  </si>
  <si>
    <t>MUNI LN</t>
  </si>
  <si>
    <t>IE00BNG70R26</t>
  </si>
  <si>
    <t>BNP PARIBAS</t>
  </si>
  <si>
    <t>R0MUWSFPU8MPRO8K5P83</t>
  </si>
  <si>
    <t>ESD  FP -  S&amp;P 500 (P)</t>
  </si>
  <si>
    <t>FR0011550177</t>
  </si>
  <si>
    <t>CEU  FP -   MSCI EUROPE ESG (P)</t>
  </si>
  <si>
    <t>LU1681042609</t>
  </si>
  <si>
    <t>ISHARES</t>
  </si>
  <si>
    <t>549300LRIF3NWCU26A80</t>
  </si>
  <si>
    <t>SDIG LN SHORT DUR CORP</t>
  </si>
  <si>
    <t>IE00BCRY5Y77</t>
  </si>
  <si>
    <t>DWS</t>
  </si>
  <si>
    <t>7LTWFZYICNSX8D621K86</t>
  </si>
  <si>
    <t>XDWD  LN -  MSCI World (P)</t>
  </si>
  <si>
    <t>IE00BJ0KDQ92</t>
  </si>
  <si>
    <t>INVESCO MARKETS PLC</t>
  </si>
  <si>
    <t>MXWO  LN -  MSCI World (P)</t>
  </si>
  <si>
    <t>IE00B60SX394</t>
  </si>
  <si>
    <t>XDJP  GR -  Nikkei 225 (P)</t>
  </si>
  <si>
    <t>LU0839027447</t>
  </si>
  <si>
    <t>SP5C  LN -   S&amp;P 500 (P)</t>
  </si>
  <si>
    <t>LU1135865084</t>
  </si>
  <si>
    <t>Nomura holdings Inc</t>
  </si>
  <si>
    <t>549300B3CEAHYG7K8164</t>
  </si>
  <si>
    <t>1615 JP -  TOPIX Banks (P)</t>
  </si>
  <si>
    <t>JP3040170007</t>
  </si>
  <si>
    <t>PPA - Invesco Aerospace &amp; Defense (p)</t>
  </si>
  <si>
    <t>US46137V1008</t>
  </si>
  <si>
    <t>Tabula</t>
  </si>
  <si>
    <t>635400BK5J6GBMBFNG77</t>
  </si>
  <si>
    <t>TAHY LN - Asia USD HY</t>
  </si>
  <si>
    <t>IE000LZC9M0</t>
  </si>
  <si>
    <t>XLV  US -  Health Care (P)</t>
  </si>
  <si>
    <t>US81369Y2090</t>
  </si>
  <si>
    <t>LYXOR INTL</t>
  </si>
  <si>
    <t>BCEHGB.99999.SL.442</t>
  </si>
  <si>
    <t>BRES FP - Basic resources (P)</t>
  </si>
  <si>
    <t>LU1834983550</t>
  </si>
  <si>
    <t>XSPU  LN -  S&amp;P 500 (P)</t>
  </si>
  <si>
    <t>LU0490618542</t>
  </si>
  <si>
    <t>XLF  US -  Financial (P)</t>
  </si>
  <si>
    <t>US81369Y6059</t>
  </si>
  <si>
    <t>Vanguard Group Inc</t>
  </si>
  <si>
    <t>5493002789CX3L0CJP65</t>
  </si>
  <si>
    <t>VWO  US -   FTSE Emerging Markets (P)</t>
  </si>
  <si>
    <t>US9220428588</t>
  </si>
  <si>
    <t>I500  NA -   S&amp;P 500 (P)</t>
  </si>
  <si>
    <t>IE00BMTX1Y45</t>
  </si>
  <si>
    <t>FXI  US -  China Large (P)</t>
  </si>
  <si>
    <t>US4642871846</t>
  </si>
  <si>
    <t>1306 JP -  TOPIX (P)</t>
  </si>
  <si>
    <t>JP3027630007</t>
  </si>
  <si>
    <t>UBS</t>
  </si>
  <si>
    <t>549300SZJ9VS8SGXAN81</t>
  </si>
  <si>
    <t>CBSEUD SW</t>
  </si>
  <si>
    <t>LU1484799926</t>
  </si>
  <si>
    <t>Global X</t>
  </si>
  <si>
    <t>254900QBKK4WBSO3GE51</t>
  </si>
  <si>
    <t>HXT  CN -  Canada TSX 60 (P)</t>
  </si>
  <si>
    <t>CA37963M1086</t>
  </si>
  <si>
    <t>SPXS  LN -  S&amp;P 500 (P)</t>
  </si>
  <si>
    <t>IE00B3YCGJ38</t>
  </si>
  <si>
    <t>XLY  US -  Consumer Discretionary (P)</t>
  </si>
  <si>
    <t>US81369Y4070</t>
  </si>
  <si>
    <t>XLK  US -  Technology (P)</t>
  </si>
  <si>
    <t>US81369Y8030</t>
  </si>
  <si>
    <t>KBWB US- KBW Bank (P)</t>
  </si>
  <si>
    <t>US46138E6288</t>
  </si>
  <si>
    <t>XMEU  GR -  MSCI Europe (P)</t>
  </si>
  <si>
    <t>LU0274209237</t>
  </si>
  <si>
    <t>FIRST TRUST</t>
  </si>
  <si>
    <t>254900RHL9MEUS5NKX63</t>
  </si>
  <si>
    <t>GRID  US -   Grid Infrastructure (P)</t>
  </si>
  <si>
    <t>US33737A1088</t>
  </si>
  <si>
    <t>XMUD  LN -   MSCI USA (P)</t>
  </si>
  <si>
    <t>LU0274210672</t>
  </si>
  <si>
    <t>XD9U  LN -   MSCI USA (P)</t>
  </si>
  <si>
    <t>IE00BJ0KDR00</t>
  </si>
  <si>
    <t>SWRD  LN -  MSCI World (P)</t>
  </si>
  <si>
    <t>IE00BFY0GT14</t>
  </si>
  <si>
    <t>DEAM GY - MDAX (P)</t>
  </si>
  <si>
    <t>IE00BHJYDV33</t>
  </si>
  <si>
    <t>Europe SX600 Industrials (p) -IND FP</t>
  </si>
  <si>
    <t>LU1834987890</t>
  </si>
  <si>
    <t>MUSD  NA -   MSCI USA (P)</t>
  </si>
  <si>
    <t>IE0002W8NB38</t>
  </si>
  <si>
    <t>Nomura Asset Management UK</t>
  </si>
  <si>
    <t>Nomura US HY</t>
  </si>
  <si>
    <t>IE00B3RW8498</t>
  </si>
  <si>
    <t>Liontrust</t>
  </si>
  <si>
    <t>549300XVXU6S7PLCL855</t>
  </si>
  <si>
    <t>Liontrust European Dynamic</t>
  </si>
  <si>
    <t>GB00BKPQVT86</t>
  </si>
  <si>
    <t>Pinebridge</t>
  </si>
  <si>
    <t>549300KM5F6LSTMERC50</t>
  </si>
  <si>
    <t>PineBridge US IG</t>
  </si>
  <si>
    <t>IE00BD82R632</t>
  </si>
  <si>
    <t>Daiwa</t>
  </si>
  <si>
    <t>2138008IOOVSKCGISQ06</t>
  </si>
  <si>
    <t>DAIWA SBI JAPAN SC</t>
  </si>
  <si>
    <t>LU1907539057</t>
  </si>
  <si>
    <t>Lazard Inc</t>
  </si>
  <si>
    <t>254900RIBCDJSUFG1A11</t>
  </si>
  <si>
    <t>Lazard Japanese Strategic Equity</t>
  </si>
  <si>
    <t>IE000UTYHEP1</t>
  </si>
  <si>
    <t>Ninety One</t>
  </si>
  <si>
    <t>549300G0TJCT3K15ZG14</t>
  </si>
  <si>
    <t>N91 EM IG</t>
  </si>
  <si>
    <t>LU1275256334</t>
  </si>
  <si>
    <t>HSBC Global Investment Funds</t>
  </si>
  <si>
    <t>2138009R2RHG7P8LL653</t>
  </si>
  <si>
    <t>HSBC IG Global Securitized Credit</t>
  </si>
  <si>
    <t>LU1194161839</t>
  </si>
  <si>
    <t>India Acorn ICAV</t>
  </si>
  <si>
    <t>213800MG9QHLSQHZYD08</t>
  </si>
  <si>
    <t>Ashoka Indian Opportunities</t>
  </si>
  <si>
    <t>IE00BH3N4915</t>
  </si>
  <si>
    <t>RAM (Lux) Systematic funds</t>
  </si>
  <si>
    <t>54930031J1R3XQN7ZR19</t>
  </si>
  <si>
    <t>RAM (Lux) Systematic EM</t>
  </si>
  <si>
    <t>LU1433244511</t>
  </si>
  <si>
    <t>Threadneedle</t>
  </si>
  <si>
    <t>6ZLKQF7QB6JAEKQS5388</t>
  </si>
  <si>
    <t>Threadneedle US</t>
  </si>
  <si>
    <t>LU1859430891</t>
  </si>
  <si>
    <t>Oaktree Capital Management LP</t>
  </si>
  <si>
    <t>5493003O8J2P3YCBEH15 </t>
  </si>
  <si>
    <t>Oaktree Global Credit</t>
  </si>
  <si>
    <t>LU1617688392</t>
  </si>
  <si>
    <t>HSBC HY Global Securitized Credit</t>
  </si>
  <si>
    <t>LU1194162217</t>
  </si>
  <si>
    <t>HSBC XC Global Securitized Credit</t>
  </si>
  <si>
    <t>LU1717580259</t>
  </si>
  <si>
    <t>Schroder Investment Management (Europe) S.A</t>
  </si>
  <si>
    <t>8AFAYMK90I2QVGLMLS34</t>
  </si>
  <si>
    <t>Schroders Euro HY Hedged USD</t>
  </si>
  <si>
    <t>LU2880861682</t>
  </si>
  <si>
    <t>M&amp;G LUX INVESTMENT</t>
  </si>
  <si>
    <t>254900TWUJUQ44TQJY84</t>
  </si>
  <si>
    <t>M&amp;G Japan Fund LI USD</t>
  </si>
  <si>
    <t>LU2486835627</t>
  </si>
  <si>
    <t>PIMCO</t>
  </si>
  <si>
    <t>529900K9B0N5BT694847</t>
  </si>
  <si>
    <t>PIMCO LUX TR USD</t>
  </si>
  <si>
    <t>LU0683769987</t>
  </si>
  <si>
    <t>Amundi - Emerging Markets</t>
  </si>
  <si>
    <t>LU0906530919</t>
  </si>
  <si>
    <t>PICTET FUNDS EUROPE SA</t>
  </si>
  <si>
    <t>222100XYKRC53LF88Y28</t>
  </si>
  <si>
    <t>Pictet Pacific ex Japan</t>
  </si>
  <si>
    <t>LU0188804743</t>
  </si>
  <si>
    <t>Sparx</t>
  </si>
  <si>
    <t>635400BTSWMY84SXPB33</t>
  </si>
  <si>
    <t>SPARX Japan JPY Inst G</t>
  </si>
  <si>
    <t>IE00BD6HM324</t>
  </si>
  <si>
    <t>ARTEMIS</t>
  </si>
  <si>
    <t>549300CN3YT7REW82D41</t>
  </si>
  <si>
    <t>Artemis SmartGARP EM</t>
  </si>
  <si>
    <t>LU1846577242</t>
  </si>
  <si>
    <t>זפירוס ווינג אנרג'יס בע"מ</t>
  </si>
  <si>
    <t>זפירוס אפ1</t>
  </si>
  <si>
    <t>IL0011947038</t>
  </si>
  <si>
    <t>IL0011946956</t>
  </si>
  <si>
    <t>ערד 8808 01.11.28 4.8%</t>
  </si>
  <si>
    <t>ערד 8813 01.4.29 4.8%</t>
  </si>
  <si>
    <t>ערד 8815 01.6.29 4.8%</t>
  </si>
  <si>
    <t>ערד 8810 01.1.29 4.8%</t>
  </si>
  <si>
    <t>ערד 8802 01.05.28 4.8%</t>
  </si>
  <si>
    <t>ערד 8822 1.1.30 4.8%</t>
  </si>
  <si>
    <t>ערד 8847 1.2.32 4.8%</t>
  </si>
  <si>
    <t>ערד 8798 01.01.28 4.8%</t>
  </si>
  <si>
    <t>ערד 8809 01.12.28 4.8%</t>
  </si>
  <si>
    <t>ערד 8801 02.04.28 4.8%</t>
  </si>
  <si>
    <t>ערד 8897 02.05.36 4.8%</t>
  </si>
  <si>
    <t>ערד 8894 01.02.36 4.8%</t>
  </si>
  <si>
    <t>ערד 8846 1.1.32 4.8%</t>
  </si>
  <si>
    <t>ערד 8849 2.4.32 4.8%</t>
  </si>
  <si>
    <t>ערד 8872 01.03.34 4.8%</t>
  </si>
  <si>
    <t>ערד 8845 01.12.31 4.8%</t>
  </si>
  <si>
    <t>ערד 8893 01.01.36 4.8%</t>
  </si>
  <si>
    <t>ערד 8797 02.12.27 4.8%</t>
  </si>
  <si>
    <t>ערד 8860 01.03.33 4.8%</t>
  </si>
  <si>
    <t>ערד 8859 01.02.33 4.8%</t>
  </si>
  <si>
    <t>ערד 8844 02.11.31 4.8%</t>
  </si>
  <si>
    <t>ערד 8895 01.03.36 4.8%</t>
  </si>
  <si>
    <t>ערד 8812 02.3.29 4.8%</t>
  </si>
  <si>
    <t>ערד 8804 01.07.28 4.8%</t>
  </si>
  <si>
    <t>ערד 8842 1.9.31 4.8%</t>
  </si>
  <si>
    <t>ערד 8851 01.06.32 4.8%</t>
  </si>
  <si>
    <t>ערד 8814 01.5.29 4.8%</t>
  </si>
  <si>
    <t>ערד 8873 01.04.34 4.8%</t>
  </si>
  <si>
    <t>ערד 8881 01.12.34 4.8%</t>
  </si>
  <si>
    <t>ערד 8795 02.10.27 4.8%</t>
  </si>
  <si>
    <t>ערד 8826 01.05.30 4.8%</t>
  </si>
  <si>
    <t>ערד 8850 2.5.32 4.8%</t>
  </si>
  <si>
    <t>ערד 8852 2.7.32 4.8%</t>
  </si>
  <si>
    <t>ערד 8883 02.02.35 4.8%</t>
  </si>
  <si>
    <t>ערד 8858 01.01.33 4.8%</t>
  </si>
  <si>
    <t>ערד 8800 01.03.28 4.8%</t>
  </si>
  <si>
    <t>ערד 8882 01.01.35 4.8%</t>
  </si>
  <si>
    <t>ערד 8855 1.10.32 4.8%</t>
  </si>
  <si>
    <t>ערד 8811 02.2.29 4.8%</t>
  </si>
  <si>
    <t>ערד 8823 01.02.30 4.8%</t>
  </si>
  <si>
    <t>ערד 8840 01.07.31 4.8%</t>
  </si>
  <si>
    <t>ערד 8863 01.06.33 4.8%</t>
  </si>
  <si>
    <t>ערד 8803 02.06.28 4.8%</t>
  </si>
  <si>
    <t>ערד 8867 4.10.33 4.8%</t>
  </si>
  <si>
    <t>ערד 8835 01.02.31 4.8%</t>
  </si>
  <si>
    <t>ערד 8807 01.10.28 4.8%</t>
  </si>
  <si>
    <t>ערד 8799 01.02.28 4.8%</t>
  </si>
  <si>
    <t>ערד 8796 01.11.27 4.8%</t>
  </si>
  <si>
    <t>ערד 8848 1.3.32 4.8%</t>
  </si>
  <si>
    <t>ערד 8827 2.6.30 4.8%</t>
  </si>
  <si>
    <t>ערד 8821 1.12.29 4.8%</t>
  </si>
  <si>
    <t>ערד 8839 01.06.31 4.8%</t>
  </si>
  <si>
    <t>ערד 8838 01.5.31 4.8%</t>
  </si>
  <si>
    <t>ערד 8854 01.09.32 4.8%</t>
  </si>
  <si>
    <t>ערד 8902 01.10.36 4.8%</t>
  </si>
  <si>
    <t>ערד 8843 03.10.31 4.8%</t>
  </si>
  <si>
    <t>ערד 8868 1.11.33 4.8%</t>
  </si>
  <si>
    <t>ערד 8874 01.05.34 4.8%</t>
  </si>
  <si>
    <t>ערד 8806 01.09.28 4.8%</t>
  </si>
  <si>
    <t>ערד 8824 01.03.30 4.8%</t>
  </si>
  <si>
    <t>ערד 8875 02.06.34 4.8%</t>
  </si>
  <si>
    <t>ערד 8820 02.11.29 4.8%</t>
  </si>
  <si>
    <t>ערד 8865 01.08.33 4.8%</t>
  </si>
  <si>
    <t>ערד 8857 01.12.32 4.8%</t>
  </si>
  <si>
    <t>ערד 8834 01.01.31 4.8%</t>
  </si>
  <si>
    <t>ערד 8825 01.04.30 4.8%</t>
  </si>
  <si>
    <t>ערד 8816 01.7.29 4.8%</t>
  </si>
  <si>
    <t>ערד 8866 02.09.33 4.8%</t>
  </si>
  <si>
    <t>ערד 8899 01.07.36 4.8%</t>
  </si>
  <si>
    <t>ערד 8828 01.07.30 4.8%</t>
  </si>
  <si>
    <t>ערד 8817 01.8.29 4.8%</t>
  </si>
  <si>
    <t>ערד 8819 02.10.29 4.8%</t>
  </si>
  <si>
    <t>ערד 8833 01.12.30 4.8%</t>
  </si>
  <si>
    <t>ערד 8880 01.11.34 4.8%</t>
  </si>
  <si>
    <t>ערד 8896 01.04.36 4.8%</t>
  </si>
  <si>
    <t>ערד 8794 02.09.27 4.8%</t>
  </si>
  <si>
    <t>ערד 8856 1.11.32 4.8%</t>
  </si>
  <si>
    <t>מקורות סדרה ו</t>
  </si>
  <si>
    <t>IL0011009086</t>
  </si>
  <si>
    <t>נתיבי גז א</t>
  </si>
  <si>
    <t>IL0011030843</t>
  </si>
  <si>
    <t>מקורות 8 4.1% 2048</t>
  </si>
  <si>
    <t>IL0011243461</t>
  </si>
  <si>
    <t>נתיבי גז ג</t>
  </si>
  <si>
    <t>IL0011255093</t>
  </si>
  <si>
    <t>מתם מרכז תעשיות מדע חיפה בע"מ</t>
  </si>
  <si>
    <t>מת"ם  אגח א -רמ</t>
  </si>
  <si>
    <t>IL0011389991</t>
  </si>
  <si>
    <t>ilAA</t>
  </si>
  <si>
    <t>אורמת 4</t>
  </si>
  <si>
    <t>IL0011672123</t>
  </si>
  <si>
    <t>רשות שדות התעופה בישראל</t>
  </si>
  <si>
    <t>רש"ת אגח א-רמ</t>
  </si>
  <si>
    <t>IL0011873358</t>
  </si>
  <si>
    <t>רש"ת אגח ב-רמ</t>
  </si>
  <si>
    <t>IL0011873432</t>
  </si>
  <si>
    <t>אוצר החייל כ.התח 03/26 3.95%</t>
  </si>
  <si>
    <t>ilAA+</t>
  </si>
  <si>
    <t>IIF</t>
  </si>
  <si>
    <t>A ת.ש.י דרכים מר</t>
  </si>
  <si>
    <t>MIZBILIT</t>
  </si>
  <si>
    <t>IDBLILITXXX</t>
  </si>
  <si>
    <t>POALIILIT</t>
  </si>
  <si>
    <t>LEUMIILILTXXX</t>
  </si>
  <si>
    <t>NDDUWI INDEX</t>
  </si>
  <si>
    <t>GOLDUS33001</t>
  </si>
  <si>
    <t>USDILS</t>
  </si>
  <si>
    <t>BARCUS33</t>
  </si>
  <si>
    <t>CITIUS33</t>
  </si>
  <si>
    <t>CHASUS33</t>
  </si>
  <si>
    <t>ILSILS</t>
  </si>
  <si>
    <t>קבועה</t>
  </si>
  <si>
    <t>A3.il</t>
  </si>
  <si>
    <t>A1.il</t>
  </si>
  <si>
    <t>הדסה ס.מ.ישיר 30.06.25</t>
  </si>
  <si>
    <t>התח.ממש.אי העלאת ג.פרישה נשים</t>
  </si>
  <si>
    <t>520022963_pn_p_0325.xlsx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</si>
</sst>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#,##0.000"/>
    <numFmt numFmtId="169" formatCode="dd/mm/yyyy"/>
  </numFmts>
  <fonts count="2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trike/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0"/>
      <color rgb="FF3A3838"/>
      <name val="Open Sans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</borders>
  <cellStyleXfs count="6">
    <xf numFmtId="0" fontId="0" fillId="0" borderId="0"/>
    <xf numFmtId="0" fontId="8" fillId="0" borderId="0"/>
    <xf numFmtId="0" fontId="8" fillId="0" borderId="0"/>
    <xf numFmtId="0" fontId="25" fillId="0" borderId="20" applyNumberFormat="0" applyFill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9" fillId="4" borderId="0" xfId="0" applyFont="1" applyFill="1"/>
    <xf numFmtId="0" fontId="10" fillId="0" borderId="0" xfId="0" applyFon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4" fillId="4" borderId="0" xfId="0" applyFont="1" applyFill="1"/>
    <xf numFmtId="0" fontId="2" fillId="0" borderId="0" xfId="0" applyFont="1" applyProtection="1"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2" fillId="2" borderId="3" xfId="0" applyFont="1" applyFill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2" fillId="0" borderId="0" xfId="0" applyFont="1"/>
    <xf numFmtId="0" fontId="1" fillId="0" borderId="0" xfId="0" applyFont="1" applyProtection="1">
      <protection locked="0"/>
    </xf>
    <xf numFmtId="0" fontId="6" fillId="3" borderId="8" xfId="0" applyFont="1" applyFill="1" applyBorder="1" applyAlignment="1">
      <alignment horizontal="center" vertical="center" wrapText="1"/>
    </xf>
    <xf numFmtId="0" fontId="12" fillId="0" borderId="0" xfId="0" applyFont="1" applyProtection="1">
      <protection locked="0"/>
    </xf>
    <xf numFmtId="0" fontId="11" fillId="5" borderId="0" xfId="1" applyFont="1" applyFill="1" applyAlignment="1" applyProtection="1">
      <alignment horizontal="left" vertical="center" wrapText="1" indent="1"/>
      <protection locked="0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49" fontId="0" fillId="0" borderId="0" xfId="0" applyNumberFormat="1" applyAlignment="1">
      <alignment horizontal="right"/>
    </xf>
    <xf numFmtId="49" fontId="12" fillId="0" borderId="0" xfId="0" applyNumberFormat="1" applyFont="1" applyAlignment="1">
      <alignment horizontal="right"/>
    </xf>
    <xf numFmtId="0" fontId="15" fillId="0" borderId="0" xfId="0" applyFont="1"/>
    <xf numFmtId="0" fontId="16" fillId="0" borderId="1" xfId="0" applyFont="1" applyBorder="1" applyAlignment="1">
      <alignment vertical="center" wrapText="1" readingOrder="2"/>
    </xf>
    <xf numFmtId="0" fontId="16" fillId="0" borderId="1" xfId="0" applyFont="1" applyBorder="1" applyAlignment="1">
      <alignment horizontal="right" vertical="center" wrapText="1" readingOrder="2"/>
    </xf>
    <xf numFmtId="2" fontId="16" fillId="0" borderId="1" xfId="0" applyNumberFormat="1" applyFont="1" applyBorder="1" applyAlignment="1">
      <alignment vertical="center" wrapText="1" readingOrder="2"/>
    </xf>
    <xf numFmtId="165" fontId="16" fillId="0" borderId="1" xfId="0" applyNumberFormat="1" applyFont="1" applyBorder="1" applyAlignment="1">
      <alignment vertical="center" wrapText="1" readingOrder="2"/>
    </xf>
    <xf numFmtId="0" fontId="1" fillId="6" borderId="0" xfId="0" applyFont="1" applyFill="1"/>
    <xf numFmtId="0" fontId="17" fillId="0" borderId="1" xfId="0" applyFont="1" applyBorder="1" applyAlignment="1">
      <alignment vertical="center" wrapText="1" readingOrder="2"/>
    </xf>
    <xf numFmtId="0" fontId="5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right" vertical="center" wrapText="1"/>
    </xf>
    <xf numFmtId="0" fontId="7" fillId="0" borderId="10" xfId="0" applyFont="1" applyBorder="1"/>
    <xf numFmtId="0" fontId="7" fillId="0" borderId="10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19" fillId="0" borderId="0" xfId="0" applyFont="1"/>
    <xf numFmtId="0" fontId="0" fillId="0" borderId="6" xfId="0" applyBorder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4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1" fillId="0" borderId="5" xfId="0" applyFont="1" applyBorder="1" applyAlignment="1">
      <alignment horizontal="right" vertical="top"/>
    </xf>
    <xf numFmtId="0" fontId="1" fillId="0" borderId="6" xfId="0" applyFont="1" applyBorder="1" applyAlignment="1">
      <alignment horizontal="right"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0" borderId="5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0" fillId="2" borderId="5" xfId="0" applyFill="1" applyBorder="1" applyAlignment="1">
      <alignment horizontal="right" vertical="top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1" fillId="0" borderId="9" xfId="0" applyFont="1" applyBorder="1" applyAlignment="1">
      <alignment horizontal="right" vertical="top"/>
    </xf>
    <xf numFmtId="0" fontId="0" fillId="2" borderId="4" xfId="0" applyFill="1" applyBorder="1" applyAlignment="1">
      <alignment horizontal="right" vertical="top" wrapText="1"/>
    </xf>
    <xf numFmtId="0" fontId="0" fillId="2" borderId="5" xfId="0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right" vertical="top"/>
    </xf>
    <xf numFmtId="0" fontId="1" fillId="2" borderId="9" xfId="0" applyFont="1" applyFill="1" applyBorder="1" applyAlignment="1">
      <alignment horizontal="right" vertical="top"/>
    </xf>
    <xf numFmtId="0" fontId="1" fillId="2" borderId="5" xfId="0" applyFont="1" applyFill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0" fillId="0" borderId="4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1" fillId="5" borderId="11" xfId="1" applyFont="1" applyFill="1" applyBorder="1" applyAlignment="1" applyProtection="1">
      <alignment horizontal="right" vertical="center" wrapText="1"/>
      <protection locked="0"/>
    </xf>
    <xf numFmtId="0" fontId="11" fillId="5" borderId="11" xfId="1" applyFont="1" applyFill="1" applyBorder="1" applyAlignment="1">
      <alignment horizontal="right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 wrapText="1" readingOrder="2"/>
    </xf>
    <xf numFmtId="0" fontId="17" fillId="0" borderId="14" xfId="0" applyFont="1" applyBorder="1"/>
    <xf numFmtId="0" fontId="17" fillId="0" borderId="15" xfId="0" applyFont="1" applyBorder="1"/>
    <xf numFmtId="0" fontId="17" fillId="0" borderId="16" xfId="0" applyFont="1" applyBorder="1" applyAlignment="1">
      <alignment horizontal="right"/>
    </xf>
    <xf numFmtId="0" fontId="20" fillId="0" borderId="1" xfId="0" applyFont="1" applyBorder="1" applyAlignment="1">
      <alignment horizontal="center" vertical="center" wrapText="1" readingOrder="2"/>
    </xf>
    <xf numFmtId="0" fontId="21" fillId="0" borderId="1" xfId="0" applyFont="1" applyBorder="1" applyAlignment="1">
      <alignment vertical="center" wrapText="1" readingOrder="2"/>
    </xf>
    <xf numFmtId="0" fontId="1" fillId="2" borderId="4" xfId="0" applyFont="1" applyFill="1" applyBorder="1" applyAlignment="1">
      <alignment horizontal="right"/>
    </xf>
    <xf numFmtId="0" fontId="2" fillId="0" borderId="17" xfId="0" applyFont="1" applyBorder="1" applyAlignment="1">
      <alignment horizontal="right" vertical="top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0" fillId="0" borderId="18" xfId="0" applyBorder="1" applyAlignment="1">
      <alignment horizontal="right" vertical="top"/>
    </xf>
    <xf numFmtId="0" fontId="0" fillId="0" borderId="19" xfId="0" applyBorder="1" applyAlignment="1">
      <alignment horizontal="right"/>
    </xf>
    <xf numFmtId="0" fontId="0" fillId="0" borderId="0" xfId="0" applyAlignment="1">
      <alignment vertical="top"/>
    </xf>
    <xf numFmtId="0" fontId="0" fillId="0" borderId="6" xfId="0" applyBorder="1" applyAlignment="1">
      <alignment horizontal="right" vertical="top" wrapText="1"/>
    </xf>
    <xf numFmtId="0" fontId="0" fillId="0" borderId="6" xfId="0" applyBorder="1" applyAlignment="1">
      <alignment vertical="top" wrapText="1"/>
    </xf>
    <xf numFmtId="0" fontId="12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22" fillId="2" borderId="3" xfId="0" applyFont="1" applyFill="1" applyBorder="1" applyAlignment="1">
      <alignment horizontal="right"/>
    </xf>
    <xf numFmtId="0" fontId="0" fillId="0" borderId="3" xfId="0" applyBorder="1" applyAlignment="1">
      <alignment horizontal="right" readingOrder="1"/>
    </xf>
    <xf numFmtId="0" fontId="0" fillId="0" borderId="3" xfId="0" applyBorder="1" applyAlignment="1">
      <alignment readingOrder="1"/>
    </xf>
    <xf numFmtId="0" fontId="1" fillId="0" borderId="0" xfId="0" applyFont="1" applyAlignment="1">
      <alignment horizontal="right"/>
    </xf>
    <xf numFmtId="0" fontId="24" fillId="2" borderId="3" xfId="0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7" fillId="0" borderId="21" xfId="0" applyFont="1" applyBorder="1" applyAlignment="1">
      <alignment horizontal="center" vertical="center" wrapText="1"/>
    </xf>
    <xf numFmtId="0" fontId="25" fillId="0" borderId="20" xfId="3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4" fillId="4" borderId="0" xfId="0" applyFont="1" applyFill="1" applyAlignment="1">
      <alignment horizontal="right" vertical="top"/>
    </xf>
    <xf numFmtId="0" fontId="26" fillId="7" borderId="22" xfId="0" applyFont="1" applyFill="1" applyBorder="1" applyAlignment="1">
      <alignment horizontal="right" vertical="center" wrapText="1"/>
    </xf>
    <xf numFmtId="0" fontId="26" fillId="7" borderId="22" xfId="0" applyFont="1" applyFill="1" applyBorder="1" applyAlignment="1">
      <alignment vertical="center" wrapText="1"/>
    </xf>
    <xf numFmtId="166" fontId="27" fillId="0" borderId="10" xfId="4" applyNumberFormat="1" applyFont="1" applyBorder="1" applyAlignment="1">
      <alignment horizontal="center" vertical="center" wrapText="1"/>
    </xf>
    <xf numFmtId="166" fontId="9" fillId="0" borderId="10" xfId="4" applyNumberFormat="1" applyFont="1" applyBorder="1" applyAlignment="1">
      <alignment horizontal="center" vertical="center" wrapText="1"/>
    </xf>
    <xf numFmtId="167" fontId="27" fillId="0" borderId="10" xfId="5" applyNumberFormat="1" applyFont="1" applyBorder="1" applyAlignment="1">
      <alignment horizontal="center" vertical="center" wrapText="1"/>
    </xf>
    <xf numFmtId="167" fontId="28" fillId="0" borderId="10" xfId="5" applyNumberFormat="1" applyFont="1" applyBorder="1" applyAlignment="1">
      <alignment horizontal="center" vertical="center" wrapText="1"/>
    </xf>
    <xf numFmtId="166" fontId="6" fillId="3" borderId="2" xfId="4" applyNumberFormat="1" applyFont="1" applyFill="1" applyBorder="1" applyAlignment="1">
      <alignment horizontal="center" vertical="center" wrapText="1"/>
    </xf>
    <xf numFmtId="166" fontId="0" fillId="0" borderId="0" xfId="4" applyNumberFormat="1" applyFont="1"/>
    <xf numFmtId="166" fontId="1" fillId="0" borderId="0" xfId="4" applyNumberFormat="1" applyFont="1"/>
    <xf numFmtId="168" fontId="0" fillId="0" borderId="0" xfId="0" applyNumberFormat="1"/>
    <xf numFmtId="167" fontId="0" fillId="0" borderId="0" xfId="0" applyNumberFormat="1"/>
    <xf numFmtId="14" fontId="0" fillId="0" borderId="0" xfId="0" applyNumberFormat="1"/>
    <xf numFmtId="169" fontId="0" fillId="0" borderId="0" xfId="0" applyNumberFormat="1"/>
    <xf numFmtId="169" fontId="6" fillId="3" borderId="2" xfId="0" applyNumberFormat="1" applyFont="1" applyFill="1" applyBorder="1" applyAlignment="1">
      <alignment horizontal="center" vertical="center" wrapText="1"/>
    </xf>
    <xf numFmtId="167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3" fillId="0" borderId="0" xfId="0" applyFont="1" applyAlignment="1">
      <alignment readingOrder="1"/>
    </xf>
    <xf numFmtId="0" fontId="2" fillId="0" borderId="0" xfId="0" applyFont="1" applyAlignment="1">
      <alignment readingOrder="1"/>
    </xf>
    <xf numFmtId="0" fontId="0" fillId="0" borderId="0" xfId="0" quotePrefix="1" applyAlignment="1">
      <alignment horizontal="right"/>
    </xf>
    <xf numFmtId="0" fontId="0" fillId="0" borderId="0" xfId="0" quotePrefix="1" applyAlignment="1">
      <alignment horizontal="left"/>
    </xf>
    <xf numFmtId="0" fontId="7" fillId="0" borderId="10" xfId="0" applyFont="1" applyBorder="1" applyAlignment="1">
      <alignment horizontal="left" vertical="center" wrapText="1"/>
    </xf>
    <xf numFmtId="0" fontId="11" fillId="5" borderId="11" xfId="1" quotePrefix="1" applyFont="1" applyFill="1" applyBorder="1" applyAlignment="1">
      <alignment horizontal="right" vertical="center" wrapText="1"/>
    </xf>
  </cellXfs>
  <cellStyles count="6">
    <cellStyle name="Comma" xfId="4" builtinId="3"/>
    <cellStyle name="Normal" xfId="0" builtinId="0"/>
    <cellStyle name="Normal 3" xfId="1" xr:uid="{00000000-0005-0000-0000-000001000000}"/>
    <cellStyle name="Normal 9" xfId="2" xr:uid="{00000000-0005-0000-0000-000002000000}"/>
    <cellStyle name="Percent" xfId="5" builtinId="5"/>
    <cellStyle name="סה&quot;כ" xfId="3" builtinId="25"/>
  </cellStyles>
  <dxfs count="9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tabSelected="1" workbookViewId="0">
      <pane activePane="bottomRight" state="frozen"/>
      <selection activeCell="D21" sqref="D21"/>
    </sheetView>
  </sheetViews>
  <sheetFormatPr defaultColWidth="0" defaultRowHeight="14.25" zeroHeight="1" x14ac:dyDescent="0.2"/>
  <cols>
    <col min="1" max="1" width="29.5" bestFit="1" customWidth="1"/>
    <col min="2" max="2" width="11" customWidth="1"/>
    <col min="3" max="3" width="4.625" customWidth="1"/>
    <col min="4" max="4" width="67.5" customWidth="1"/>
    <col min="5" max="16384" width="9" hidden="1"/>
  </cols>
  <sheetData>
    <row r="1" spans="1:4" ht="18" x14ac:dyDescent="0.2">
      <c r="A1" s="24" t="s">
        <v>856</v>
      </c>
      <c r="B1" s="25"/>
      <c r="C1" s="25"/>
      <c r="D1" s="25"/>
    </row>
    <row r="2" spans="1:4" x14ac:dyDescent="0.2"/>
    <row r="3" spans="1:4" ht="15" x14ac:dyDescent="0.2">
      <c r="A3" t="s">
        <v>507</v>
      </c>
      <c r="D3" s="91" t="s">
        <v>808</v>
      </c>
    </row>
    <row r="4" spans="1:4" x14ac:dyDescent="0.2"/>
    <row r="5" spans="1:4" ht="15" x14ac:dyDescent="0.2">
      <c r="A5" t="s">
        <v>597</v>
      </c>
      <c r="D5" s="91" t="s">
        <v>599</v>
      </c>
    </row>
    <row r="6" spans="1:4" x14ac:dyDescent="0.2"/>
    <row r="7" spans="1:4" ht="15" x14ac:dyDescent="0.2">
      <c r="A7" t="s">
        <v>587</v>
      </c>
      <c r="D7" s="91">
        <v>3</v>
      </c>
    </row>
    <row r="8" spans="1:4" ht="15" x14ac:dyDescent="0.2">
      <c r="D8" s="23"/>
    </row>
    <row r="9" spans="1:4" ht="15" x14ac:dyDescent="0.2">
      <c r="A9" t="s">
        <v>588</v>
      </c>
      <c r="D9" s="91">
        <v>2025</v>
      </c>
    </row>
    <row r="10" spans="1:4" x14ac:dyDescent="0.2"/>
    <row r="11" spans="1:4" ht="15" x14ac:dyDescent="0.2">
      <c r="A11" t="s">
        <v>572</v>
      </c>
      <c r="D11" s="91" t="s">
        <v>1211</v>
      </c>
    </row>
    <row r="12" spans="1:4" x14ac:dyDescent="0.2"/>
    <row r="13" spans="1:4" ht="15" x14ac:dyDescent="0.2">
      <c r="A13" t="s">
        <v>509</v>
      </c>
      <c r="D13" s="92">
        <v>520022963</v>
      </c>
    </row>
    <row r="14" spans="1:4" x14ac:dyDescent="0.2"/>
    <row r="15" spans="1:4" ht="15" x14ac:dyDescent="0.25">
      <c r="A15" s="13" t="s">
        <v>371</v>
      </c>
      <c r="D15" s="145" t="s">
        <v>1918</v>
      </c>
    </row>
    <row r="16" spans="1:4" ht="15" x14ac:dyDescent="0.25">
      <c r="A16" s="13"/>
      <c r="D16" s="23"/>
    </row>
    <row r="17" spans="1:4" ht="15" x14ac:dyDescent="0.25">
      <c r="A17" s="13" t="s">
        <v>437</v>
      </c>
      <c r="B17" s="11" t="s">
        <v>345</v>
      </c>
      <c r="C17" s="11"/>
      <c r="D17" s="123"/>
    </row>
    <row r="18" spans="1:4" x14ac:dyDescent="0.2">
      <c r="A18" s="9"/>
      <c r="D18" s="12"/>
    </row>
    <row r="19" spans="1:4" ht="15" x14ac:dyDescent="0.2">
      <c r="A19" s="9"/>
      <c r="B19" s="11" t="s">
        <v>346</v>
      </c>
      <c r="C19" s="11"/>
      <c r="D19" s="123"/>
    </row>
    <row r="20" spans="1:4" x14ac:dyDescent="0.2">
      <c r="A20" s="9"/>
      <c r="D20" s="12"/>
    </row>
    <row r="21" spans="1:4" ht="15" x14ac:dyDescent="0.2">
      <c r="A21" s="9"/>
      <c r="B21" s="11" t="s">
        <v>347</v>
      </c>
      <c r="C21" s="11"/>
      <c r="D21" s="124"/>
    </row>
    <row r="22" spans="1:4" x14ac:dyDescent="0.2">
      <c r="A22" s="9"/>
      <c r="B22" s="10"/>
      <c r="C22" s="10"/>
    </row>
    <row r="23" spans="1:4" ht="28.5" x14ac:dyDescent="0.2">
      <c r="A23" s="122" t="s">
        <v>415</v>
      </c>
      <c r="D23" s="121" t="s">
        <v>508</v>
      </c>
    </row>
  </sheetData>
  <conditionalFormatting sqref="D3">
    <cfRule type="containsText" dxfId="8" priority="16" operator="containsText" text="Please fill in data">
      <formula>NOT(ISERROR(SEARCH("Please fill in data",D3)))</formula>
    </cfRule>
  </conditionalFormatting>
  <conditionalFormatting sqref="D5">
    <cfRule type="containsText" dxfId="7" priority="10" operator="containsText" text="Please fill in data">
      <formula>NOT(ISERROR(SEARCH("Please fill in data",D5)))</formula>
    </cfRule>
  </conditionalFormatting>
  <conditionalFormatting sqref="D7:D9">
    <cfRule type="containsText" dxfId="6" priority="8" operator="containsText" text="Please fill in data">
      <formula>NOT(ISERROR(SEARCH("Please fill in data",D7)))</formula>
    </cfRule>
  </conditionalFormatting>
  <conditionalFormatting sqref="D11">
    <cfRule type="containsText" dxfId="5" priority="7" operator="containsText" text="Please fill in data">
      <formula>NOT(ISERROR(SEARCH("Please fill in data",D11)))</formula>
    </cfRule>
  </conditionalFormatting>
  <conditionalFormatting sqref="D13">
    <cfRule type="containsText" dxfId="4" priority="6" operator="containsText" text="Please fill in data">
      <formula>NOT(ISERROR(SEARCH("Please fill in data",D13)))</formula>
    </cfRule>
  </conditionalFormatting>
  <conditionalFormatting sqref="D15:D16">
    <cfRule type="containsText" dxfId="3" priority="4" operator="containsText" text="Please fill in data">
      <formula>NOT(ISERROR(SEARCH("Please fill in data",D15)))</formula>
    </cfRule>
  </conditionalFormatting>
  <conditionalFormatting sqref="D17">
    <cfRule type="containsText" dxfId="2" priority="3" operator="containsText" text="Please fill in data">
      <formula>NOT(ISERROR(SEARCH(("Please fill in data"),(D17))))</formula>
    </cfRule>
  </conditionalFormatting>
  <conditionalFormatting sqref="D19">
    <cfRule type="containsText" dxfId="1" priority="2" operator="containsText" text="Please fill in data">
      <formula>NOT(ISERROR(SEARCH(("Please fill in data"),(D19))))</formula>
    </cfRule>
  </conditionalFormatting>
  <conditionalFormatting sqref="D21">
    <cfRule type="containsText" dxfId="0" priority="1" operator="containsText" text="Please fill in data">
      <formula>NOT(ISERROR(SEARCH(("Please fill in data"),(D21))))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8.75" style="2" bestFit="1" customWidth="1"/>
    <col min="4" max="4" width="9.875" style="2" bestFit="1" customWidth="1"/>
    <col min="5" max="5" width="9.125" style="4" bestFit="1" customWidth="1"/>
    <col min="6" max="6" width="9.25" style="2" bestFit="1" customWidth="1"/>
    <col min="7" max="7" width="12.2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6.875" style="2" bestFit="1" customWidth="1"/>
    <col min="12" max="12" width="8.375" style="2" bestFit="1" customWidth="1"/>
    <col min="13" max="13" width="12.25" style="2" bestFit="1" customWidth="1"/>
    <col min="14" max="14" width="13.375" style="2" bestFit="1" customWidth="1"/>
    <col min="15" max="15" width="10.125" style="2" bestFit="1" customWidth="1"/>
    <col min="16" max="16" width="9.625" style="2" bestFit="1" customWidth="1"/>
    <col min="17" max="18" width="9.875" style="2" bestFit="1" customWidth="1"/>
    <col min="19" max="19" width="7.75" style="2" bestFit="1" customWidth="1"/>
    <col min="20" max="20" width="9.875" style="2" bestFit="1" customWidth="1"/>
    <col min="21" max="21" width="8.625" style="2" bestFit="1" customWidth="1"/>
    <col min="22" max="22" width="11" style="2" bestFit="1" customWidth="1"/>
    <col min="23" max="23" width="9.5" style="2" bestFit="1" customWidth="1"/>
    <col min="24" max="24" width="11" style="2" bestFit="1" customWidth="1"/>
    <col min="25" max="25" width="10.375" style="2" bestFit="1" customWidth="1"/>
    <col min="26" max="27" width="11.625" style="2" hidden="1" customWidth="1"/>
    <col min="28" max="16384" width="9" style="2" hidden="1"/>
  </cols>
  <sheetData>
    <row r="1" spans="1:25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604</v>
      </c>
      <c r="J1" s="15" t="s">
        <v>605</v>
      </c>
      <c r="K1" s="15" t="s">
        <v>609</v>
      </c>
      <c r="L1" s="15" t="s">
        <v>5</v>
      </c>
      <c r="M1" s="15" t="s">
        <v>738</v>
      </c>
      <c r="N1" s="15" t="s">
        <v>9</v>
      </c>
      <c r="O1" s="15" t="s">
        <v>666</v>
      </c>
      <c r="P1" s="15" t="s">
        <v>606</v>
      </c>
      <c r="Q1" s="15" t="s">
        <v>396</v>
      </c>
      <c r="R1" s="15" t="s">
        <v>23</v>
      </c>
      <c r="S1" s="15" t="s">
        <v>613</v>
      </c>
      <c r="T1" s="15" t="s">
        <v>773</v>
      </c>
      <c r="U1" s="15" t="s">
        <v>11</v>
      </c>
      <c r="V1" s="15" t="s">
        <v>15</v>
      </c>
      <c r="W1" s="15" t="s">
        <v>1153</v>
      </c>
      <c r="X1" s="15" t="s">
        <v>19</v>
      </c>
      <c r="Y1" s="15" t="s">
        <v>30</v>
      </c>
    </row>
    <row r="2" spans="1:25" x14ac:dyDescent="0.2">
      <c r="A2">
        <v>274</v>
      </c>
      <c r="B2">
        <v>274</v>
      </c>
      <c r="C2" t="s">
        <v>1798</v>
      </c>
      <c r="D2">
        <v>516537560</v>
      </c>
      <c r="E2" t="s">
        <v>429</v>
      </c>
      <c r="F2" t="s">
        <v>1799</v>
      </c>
      <c r="G2" t="s">
        <v>1800</v>
      </c>
      <c r="H2" t="s">
        <v>76</v>
      </c>
      <c r="I2" t="s">
        <v>53</v>
      </c>
      <c r="J2" t="s">
        <v>53</v>
      </c>
      <c r="K2" t="s">
        <v>805</v>
      </c>
      <c r="L2" t="s">
        <v>311</v>
      </c>
      <c r="M2" t="s">
        <v>1801</v>
      </c>
      <c r="N2" t="s">
        <v>631</v>
      </c>
      <c r="O2" s="135">
        <v>46203</v>
      </c>
      <c r="P2" t="s">
        <v>62</v>
      </c>
      <c r="Q2" t="s">
        <v>1219</v>
      </c>
      <c r="R2" s="130">
        <v>1650</v>
      </c>
      <c r="S2" s="130">
        <v>1</v>
      </c>
      <c r="T2" s="130">
        <v>6900</v>
      </c>
      <c r="U2" s="130">
        <v>1</v>
      </c>
      <c r="V2" s="130">
        <v>464.5</v>
      </c>
      <c r="W2" s="130">
        <v>32.0505</v>
      </c>
      <c r="X2" s="133">
        <v>1</v>
      </c>
      <c r="Y2" s="133">
        <v>6.9999999999999999E-6</v>
      </c>
    </row>
    <row r="3" spans="1:25" x14ac:dyDescent="0.2">
      <c r="A3" s="16"/>
      <c r="B3" s="16"/>
      <c r="C3" s="16"/>
      <c r="D3" s="16"/>
      <c r="E3" s="14"/>
      <c r="F3" s="16"/>
      <c r="G3" s="16"/>
      <c r="H3" s="14"/>
      <c r="I3" s="14"/>
      <c r="J3" s="14"/>
      <c r="K3" s="16"/>
      <c r="L3" s="14"/>
      <c r="M3" s="16"/>
      <c r="N3" s="16"/>
      <c r="O3" s="16"/>
      <c r="P3" s="16"/>
      <c r="Q3" s="14"/>
      <c r="R3" s="14"/>
      <c r="S3" s="14"/>
      <c r="T3" s="16"/>
      <c r="U3" s="16"/>
      <c r="V3" s="16"/>
      <c r="W3" s="16"/>
      <c r="X3" s="16"/>
      <c r="Y3" s="16"/>
    </row>
    <row r="4" spans="1:25" x14ac:dyDescent="0.2">
      <c r="A4" s="16"/>
      <c r="B4" s="16"/>
      <c r="C4" s="16"/>
      <c r="D4" s="16"/>
      <c r="E4" s="14"/>
      <c r="F4" s="16"/>
      <c r="G4" s="16"/>
      <c r="H4" s="14"/>
      <c r="I4" s="14"/>
      <c r="J4" s="14"/>
      <c r="K4" s="16"/>
      <c r="L4" s="14"/>
      <c r="M4" s="16"/>
      <c r="N4" s="16"/>
      <c r="O4" s="16"/>
      <c r="P4" s="16"/>
      <c r="Q4" s="14"/>
      <c r="R4" s="14"/>
      <c r="S4" s="14"/>
      <c r="T4" s="16"/>
      <c r="U4" s="16"/>
      <c r="V4" s="16"/>
      <c r="W4" s="16"/>
      <c r="X4" s="16"/>
      <c r="Y4" s="16"/>
    </row>
    <row r="5" spans="1:25" x14ac:dyDescent="0.2">
      <c r="A5" s="16"/>
      <c r="B5" s="16"/>
      <c r="C5" s="16"/>
      <c r="D5" s="16"/>
      <c r="E5" s="14"/>
      <c r="F5" s="16"/>
      <c r="G5" s="16"/>
      <c r="H5" s="14"/>
      <c r="I5" s="14"/>
      <c r="J5" s="14"/>
      <c r="K5" s="16"/>
      <c r="L5" s="14"/>
      <c r="M5" s="16"/>
      <c r="N5" s="16"/>
      <c r="O5" s="16"/>
      <c r="P5" s="16"/>
      <c r="Q5" s="14"/>
      <c r="R5" s="14"/>
      <c r="S5" s="14"/>
      <c r="T5" s="16"/>
      <c r="U5" s="16"/>
      <c r="V5" s="16"/>
      <c r="W5" s="16"/>
      <c r="X5" s="16"/>
      <c r="Y5" s="16"/>
    </row>
    <row r="6" spans="1:25" x14ac:dyDescent="0.2">
      <c r="A6" s="16"/>
      <c r="B6" s="16"/>
      <c r="C6" s="16"/>
      <c r="D6" s="16"/>
      <c r="E6" s="14"/>
      <c r="F6" s="16"/>
      <c r="G6" s="16"/>
      <c r="H6" s="14"/>
      <c r="I6" s="14"/>
      <c r="J6" s="14"/>
      <c r="K6" s="16"/>
      <c r="L6" s="14"/>
      <c r="M6" s="16"/>
      <c r="N6" s="16"/>
      <c r="O6" s="16"/>
      <c r="P6" s="16"/>
      <c r="Q6" s="14"/>
      <c r="R6" s="14"/>
      <c r="S6" s="14"/>
      <c r="T6" s="16"/>
      <c r="U6" s="16"/>
      <c r="V6" s="16"/>
      <c r="W6" s="16"/>
      <c r="X6" s="16"/>
      <c r="Y6" s="16"/>
    </row>
    <row r="7" spans="1:25" x14ac:dyDescent="0.2">
      <c r="A7" s="16"/>
      <c r="B7" s="16"/>
      <c r="C7" s="16"/>
      <c r="D7" s="16"/>
      <c r="E7" s="14"/>
      <c r="F7" s="16"/>
      <c r="G7" s="16"/>
      <c r="H7" s="14"/>
      <c r="I7" s="14"/>
      <c r="J7" s="14"/>
      <c r="K7" s="16"/>
      <c r="L7" s="14"/>
      <c r="M7" s="16"/>
      <c r="N7" s="16"/>
      <c r="O7" s="16"/>
      <c r="P7" s="16"/>
      <c r="Q7" s="14"/>
      <c r="R7" s="14"/>
      <c r="S7" s="14"/>
      <c r="T7" s="16"/>
      <c r="U7" s="16"/>
      <c r="V7" s="16"/>
      <c r="W7" s="16"/>
      <c r="X7" s="16"/>
      <c r="Y7" s="16"/>
    </row>
    <row r="8" spans="1:25" x14ac:dyDescent="0.2">
      <c r="A8" s="16"/>
      <c r="B8" s="16"/>
      <c r="C8" s="16"/>
      <c r="D8" s="16"/>
      <c r="E8" s="14"/>
      <c r="F8" s="16"/>
      <c r="G8" s="16"/>
      <c r="H8" s="14"/>
      <c r="I8" s="14"/>
      <c r="J8" s="14"/>
      <c r="K8" s="16"/>
      <c r="L8" s="14"/>
      <c r="M8" s="16"/>
      <c r="N8" s="16"/>
      <c r="O8" s="16"/>
      <c r="P8" s="16"/>
      <c r="Q8" s="14"/>
      <c r="R8" s="14"/>
      <c r="S8" s="14"/>
      <c r="T8" s="16"/>
      <c r="U8" s="16"/>
      <c r="V8" s="16"/>
      <c r="W8" s="16"/>
      <c r="X8" s="16"/>
      <c r="Y8" s="16"/>
    </row>
    <row r="9" spans="1:25" x14ac:dyDescent="0.2">
      <c r="A9" s="16"/>
      <c r="B9" s="16"/>
      <c r="C9" s="16"/>
      <c r="D9" s="16"/>
      <c r="E9" s="14"/>
      <c r="F9" s="16"/>
      <c r="G9" s="16"/>
      <c r="H9" s="14"/>
      <c r="I9" s="14"/>
      <c r="J9" s="14"/>
      <c r="K9" s="16"/>
      <c r="L9" s="14"/>
      <c r="M9" s="16"/>
      <c r="N9" s="16"/>
      <c r="O9" s="16"/>
      <c r="P9" s="16"/>
      <c r="Q9" s="14"/>
      <c r="R9" s="14"/>
      <c r="S9" s="14"/>
      <c r="T9" s="16"/>
      <c r="U9" s="16"/>
      <c r="V9" s="16"/>
      <c r="W9" s="16"/>
      <c r="X9" s="16"/>
      <c r="Y9" s="16"/>
    </row>
    <row r="10" spans="1:25" x14ac:dyDescent="0.2">
      <c r="A10" s="16"/>
      <c r="B10" s="16"/>
      <c r="C10" s="16"/>
      <c r="D10" s="16"/>
      <c r="E10" s="14"/>
      <c r="F10" s="16"/>
      <c r="G10" s="16"/>
      <c r="H10" s="14"/>
      <c r="I10" s="14"/>
      <c r="J10" s="14"/>
      <c r="K10" s="16"/>
      <c r="L10" s="14"/>
      <c r="M10" s="16"/>
      <c r="N10" s="16"/>
      <c r="O10" s="16"/>
      <c r="P10" s="16"/>
      <c r="Q10" s="14"/>
      <c r="R10" s="14"/>
      <c r="S10" s="14"/>
      <c r="T10" s="16"/>
      <c r="U10" s="16"/>
      <c r="V10" s="16"/>
      <c r="W10" s="16"/>
      <c r="X10" s="16"/>
      <c r="Y10" s="16"/>
    </row>
    <row r="11" spans="1:25" x14ac:dyDescent="0.2">
      <c r="A11" s="20"/>
      <c r="B11" s="16"/>
      <c r="C11" s="16"/>
      <c r="D11" s="16"/>
      <c r="E11" s="14"/>
      <c r="F11" s="16"/>
      <c r="G11" s="16"/>
      <c r="H11" s="14"/>
      <c r="I11" s="14"/>
      <c r="J11" s="14"/>
      <c r="K11" s="16"/>
      <c r="L11" s="14"/>
      <c r="M11" s="16"/>
      <c r="N11" s="16"/>
      <c r="O11" s="16"/>
      <c r="P11" s="16"/>
      <c r="Q11" s="14"/>
      <c r="R11" s="14"/>
      <c r="S11" s="14"/>
      <c r="T11" s="16"/>
      <c r="U11" s="16"/>
      <c r="V11" s="16"/>
      <c r="W11" s="16"/>
      <c r="X11" s="16"/>
      <c r="Y11" s="16"/>
    </row>
    <row r="12" spans="1:25" x14ac:dyDescent="0.2">
      <c r="A12" s="16"/>
      <c r="B12" s="16"/>
      <c r="C12" s="16"/>
      <c r="D12" s="16"/>
      <c r="E12" s="14"/>
      <c r="F12" s="16"/>
      <c r="G12" s="16"/>
      <c r="H12" s="14"/>
      <c r="I12" s="14"/>
      <c r="J12" s="14"/>
      <c r="K12" s="16"/>
      <c r="L12" s="14"/>
      <c r="M12" s="16"/>
      <c r="N12" s="16"/>
      <c r="O12" s="16"/>
      <c r="P12" s="16"/>
      <c r="Q12" s="14"/>
      <c r="R12" s="14"/>
      <c r="S12" s="14"/>
      <c r="T12" s="16"/>
      <c r="U12" s="16"/>
      <c r="V12" s="16"/>
      <c r="W12" s="16"/>
      <c r="X12" s="16"/>
      <c r="Y12" s="16"/>
    </row>
    <row r="13" spans="1:25" x14ac:dyDescent="0.2">
      <c r="A13" s="16"/>
      <c r="B13" s="16"/>
      <c r="C13" s="16"/>
      <c r="D13" s="16"/>
      <c r="E13" s="14"/>
      <c r="F13" s="16"/>
      <c r="G13" s="16"/>
      <c r="H13" s="14"/>
      <c r="I13" s="14"/>
      <c r="J13" s="14"/>
      <c r="K13" s="16"/>
      <c r="L13" s="14"/>
      <c r="M13" s="16"/>
      <c r="N13" s="16"/>
      <c r="O13" s="16"/>
      <c r="P13" s="16"/>
      <c r="Q13" s="14"/>
      <c r="R13" s="14"/>
      <c r="S13" s="14"/>
      <c r="T13" s="16"/>
      <c r="U13" s="16"/>
      <c r="V13" s="16"/>
      <c r="W13" s="16"/>
      <c r="X13" s="16"/>
      <c r="Y13" s="16"/>
    </row>
    <row r="14" spans="1:25" x14ac:dyDescent="0.2">
      <c r="A14" s="16"/>
      <c r="B14" s="16"/>
      <c r="C14" s="16"/>
      <c r="D14" s="16"/>
      <c r="E14" s="14"/>
      <c r="F14" s="16"/>
      <c r="G14" s="16"/>
      <c r="H14" s="14"/>
      <c r="I14" s="14"/>
      <c r="J14" s="14"/>
      <c r="K14" s="16"/>
      <c r="L14" s="14"/>
      <c r="M14" s="16"/>
      <c r="N14" s="16"/>
      <c r="O14" s="16"/>
      <c r="P14" s="16"/>
      <c r="Q14" s="14"/>
      <c r="R14" s="14"/>
      <c r="S14" s="14"/>
      <c r="T14" s="16"/>
      <c r="U14" s="16"/>
      <c r="V14" s="16"/>
      <c r="W14" s="16"/>
      <c r="X14" s="16"/>
      <c r="Y14" s="16"/>
    </row>
    <row r="15" spans="1:25" x14ac:dyDescent="0.2">
      <c r="A15" s="16"/>
      <c r="B15" s="16"/>
      <c r="C15" s="16"/>
      <c r="D15" s="16"/>
      <c r="E15" s="14"/>
      <c r="F15" s="16"/>
      <c r="G15" s="16"/>
      <c r="H15" s="14"/>
      <c r="I15" s="14"/>
      <c r="J15" s="14"/>
      <c r="K15" s="16"/>
      <c r="L15" s="14"/>
      <c r="M15" s="16"/>
      <c r="N15" s="16"/>
      <c r="O15" s="16"/>
      <c r="P15" s="16"/>
      <c r="Q15" s="14"/>
      <c r="R15" s="14"/>
      <c r="S15" s="14"/>
      <c r="T15" s="16"/>
      <c r="U15" s="16"/>
      <c r="V15" s="16"/>
      <c r="W15" s="16"/>
      <c r="X15" s="16"/>
      <c r="Y15" s="16"/>
    </row>
    <row r="16" spans="1:25" x14ac:dyDescent="0.2">
      <c r="A16" s="16"/>
      <c r="B16" s="16"/>
      <c r="C16" s="16"/>
      <c r="D16" s="16"/>
      <c r="E16" s="14"/>
      <c r="F16" s="16"/>
      <c r="G16" s="16"/>
      <c r="H16" s="14"/>
      <c r="I16" s="14"/>
      <c r="J16" s="14"/>
      <c r="K16" s="16"/>
      <c r="L16" s="14"/>
      <c r="M16" s="16"/>
      <c r="N16" s="16"/>
      <c r="O16" s="16"/>
      <c r="P16" s="16"/>
      <c r="Q16" s="14"/>
      <c r="R16" s="14"/>
      <c r="S16" s="14"/>
      <c r="T16" s="16"/>
      <c r="U16" s="16"/>
      <c r="V16" s="16"/>
      <c r="W16" s="16"/>
      <c r="X16" s="16"/>
      <c r="Y16" s="16"/>
    </row>
    <row r="17" spans="1:25" x14ac:dyDescent="0.2">
      <c r="A17" s="16"/>
      <c r="B17" s="16"/>
      <c r="C17" s="16"/>
      <c r="D17" s="16"/>
      <c r="E17" s="14"/>
      <c r="F17" s="16"/>
      <c r="G17" s="16"/>
      <c r="H17" s="14"/>
      <c r="I17" s="14"/>
      <c r="J17" s="14"/>
      <c r="K17" s="16"/>
      <c r="L17" s="14"/>
      <c r="M17" s="16"/>
      <c r="N17" s="16"/>
      <c r="O17" s="16"/>
      <c r="P17" s="16"/>
      <c r="Q17" s="14"/>
      <c r="R17" s="14"/>
      <c r="S17" s="14"/>
      <c r="T17" s="16"/>
      <c r="U17" s="16"/>
      <c r="V17" s="16"/>
      <c r="W17" s="16"/>
      <c r="X17" s="16"/>
      <c r="Y17" s="16"/>
    </row>
    <row r="18" spans="1:25" x14ac:dyDescent="0.2">
      <c r="A18" s="16"/>
      <c r="B18" s="16"/>
      <c r="C18" s="16"/>
      <c r="D18" s="16"/>
      <c r="E18" s="14"/>
      <c r="F18" s="16"/>
      <c r="G18" s="16"/>
      <c r="H18" s="14"/>
      <c r="I18" s="14"/>
      <c r="J18" s="14"/>
      <c r="K18" s="16"/>
      <c r="L18" s="14"/>
      <c r="M18" s="16"/>
      <c r="N18" s="16"/>
      <c r="O18" s="16"/>
      <c r="P18" s="16"/>
      <c r="Q18" s="14"/>
      <c r="R18" s="14"/>
      <c r="S18" s="14"/>
      <c r="T18" s="16"/>
      <c r="U18" s="16"/>
      <c r="V18" s="16"/>
      <c r="W18" s="16"/>
      <c r="X18" s="16"/>
      <c r="Y18" s="16"/>
    </row>
    <row r="19" spans="1:25" x14ac:dyDescent="0.2">
      <c r="A19" s="16"/>
      <c r="B19" s="16"/>
      <c r="C19" s="16"/>
      <c r="D19" s="16"/>
      <c r="E19" s="14"/>
      <c r="F19" s="16"/>
      <c r="G19" s="16"/>
      <c r="H19" s="14"/>
      <c r="I19" s="14"/>
      <c r="J19" s="14"/>
      <c r="K19" s="16"/>
      <c r="L19" s="14"/>
      <c r="M19" s="16"/>
      <c r="N19" s="16"/>
      <c r="O19" s="16"/>
      <c r="P19" s="16"/>
      <c r="Q19" s="14"/>
      <c r="R19" s="14"/>
      <c r="S19" s="14"/>
      <c r="T19" s="16"/>
      <c r="U19" s="16"/>
      <c r="V19" s="16"/>
      <c r="W19" s="16"/>
      <c r="X19" s="16"/>
      <c r="Y19" s="16"/>
    </row>
    <row r="20" spans="1:25" x14ac:dyDescent="0.2">
      <c r="E20" s="14"/>
      <c r="H20" s="14"/>
      <c r="I20" s="14"/>
      <c r="J20" s="14"/>
      <c r="K20" s="16"/>
      <c r="L20" s="14"/>
      <c r="N20" s="16"/>
      <c r="P20" s="16"/>
    </row>
    <row r="21" spans="1:25" customFormat="1" x14ac:dyDescent="0.2">
      <c r="H21" s="4"/>
      <c r="L21" s="4"/>
    </row>
    <row r="22" spans="1:25" x14ac:dyDescent="0.2">
      <c r="L22" s="4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8.375" style="2" bestFit="1" customWidth="1"/>
    <col min="13" max="13" width="7.75" style="2" bestFit="1" customWidth="1"/>
    <col min="14" max="14" width="7.125" style="2" bestFit="1" customWidth="1"/>
    <col min="15" max="15" width="10.125" style="2" bestFit="1" customWidth="1"/>
    <col min="16" max="16" width="9.625" style="2" bestFit="1" customWidth="1"/>
    <col min="17" max="17" width="9.875" style="2" bestFit="1" customWidth="1"/>
    <col min="18" max="18" width="9.125" style="2" bestFit="1" customWidth="1"/>
    <col min="19" max="19" width="8" style="2" bestFit="1" customWidth="1"/>
    <col min="20" max="20" width="9.125" style="2" bestFit="1" customWidth="1"/>
    <col min="21" max="21" width="11.5" style="2" bestFit="1" customWidth="1"/>
    <col min="22" max="22" width="9.5" style="2" bestFit="1" customWidth="1"/>
    <col min="23" max="23" width="11" style="2" bestFit="1" customWidth="1"/>
    <col min="24" max="24" width="10.375" style="2" bestFit="1" customWidth="1"/>
    <col min="25" max="25" width="11.625" style="2" hidden="1" customWidth="1"/>
    <col min="26" max="16384" width="9" style="2" hidden="1"/>
  </cols>
  <sheetData>
    <row r="1" spans="1:24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5</v>
      </c>
      <c r="M1" s="15" t="s">
        <v>9</v>
      </c>
      <c r="N1" s="15" t="s">
        <v>10</v>
      </c>
      <c r="O1" s="136" t="s">
        <v>666</v>
      </c>
      <c r="P1" s="15" t="s">
        <v>606</v>
      </c>
      <c r="Q1" s="15" t="s">
        <v>396</v>
      </c>
      <c r="R1" s="129" t="s">
        <v>23</v>
      </c>
      <c r="S1" s="129" t="s">
        <v>773</v>
      </c>
      <c r="T1" s="129" t="s">
        <v>11</v>
      </c>
      <c r="U1" s="129" t="s">
        <v>15</v>
      </c>
      <c r="V1" s="129" t="s">
        <v>1153</v>
      </c>
      <c r="W1" s="137" t="s">
        <v>19</v>
      </c>
      <c r="X1" s="137" t="s">
        <v>30</v>
      </c>
    </row>
    <row r="2" spans="1:24" x14ac:dyDescent="0.2">
      <c r="A2">
        <v>274</v>
      </c>
      <c r="B2">
        <v>274</v>
      </c>
      <c r="C2"/>
      <c r="D2"/>
      <c r="E2"/>
      <c r="F2"/>
      <c r="G2"/>
      <c r="H2"/>
      <c r="I2"/>
      <c r="J2"/>
      <c r="K2"/>
      <c r="L2"/>
      <c r="M2"/>
      <c r="N2"/>
      <c r="O2" s="135"/>
      <c r="P2"/>
      <c r="Q2"/>
      <c r="R2" s="130"/>
      <c r="S2" s="130"/>
      <c r="T2" s="130"/>
      <c r="U2" s="130"/>
      <c r="V2" s="130"/>
      <c r="W2" s="133"/>
      <c r="X2" s="133"/>
    </row>
    <row r="3" spans="1:24" x14ac:dyDescent="0.2">
      <c r="A3" s="16"/>
      <c r="B3" s="16"/>
      <c r="C3" s="16"/>
      <c r="D3" s="16"/>
      <c r="E3" s="14"/>
      <c r="F3" s="16"/>
      <c r="G3" s="16"/>
      <c r="H3" s="14"/>
      <c r="I3" s="16"/>
      <c r="J3" s="14"/>
      <c r="K3" s="14"/>
      <c r="L3" s="14"/>
      <c r="M3" s="16"/>
      <c r="N3" s="16"/>
      <c r="O3" s="16"/>
      <c r="P3" s="16"/>
      <c r="Q3" s="14"/>
      <c r="R3" s="14"/>
      <c r="S3" s="16"/>
      <c r="T3" s="16"/>
      <c r="U3" s="16"/>
      <c r="V3" s="16"/>
      <c r="W3" s="16"/>
      <c r="X3" s="16"/>
    </row>
    <row r="4" spans="1:24" x14ac:dyDescent="0.2">
      <c r="A4" s="16"/>
      <c r="B4" s="16"/>
      <c r="C4" s="16"/>
      <c r="D4" s="16"/>
      <c r="E4" s="14"/>
      <c r="F4" s="16"/>
      <c r="G4" s="16"/>
      <c r="H4" s="14"/>
      <c r="I4" s="16"/>
      <c r="J4" s="14"/>
      <c r="K4" s="14"/>
      <c r="L4" s="14"/>
      <c r="M4" s="16"/>
      <c r="N4" s="16"/>
      <c r="O4" s="16"/>
      <c r="P4" s="16"/>
      <c r="Q4" s="14"/>
      <c r="R4" s="14"/>
      <c r="S4" s="16"/>
      <c r="T4" s="16"/>
      <c r="U4" s="16"/>
      <c r="V4" s="16"/>
      <c r="W4" s="16"/>
      <c r="X4" s="16"/>
    </row>
    <row r="5" spans="1:24" x14ac:dyDescent="0.2">
      <c r="A5" s="16"/>
      <c r="B5" s="16"/>
      <c r="C5" s="16"/>
      <c r="D5" s="16"/>
      <c r="E5" s="14"/>
      <c r="F5" s="16"/>
      <c r="G5" s="16"/>
      <c r="H5" s="14"/>
      <c r="I5" s="16"/>
      <c r="J5" s="14"/>
      <c r="K5" s="14"/>
      <c r="L5" s="14"/>
      <c r="M5" s="16"/>
      <c r="N5" s="16"/>
      <c r="O5" s="16"/>
      <c r="P5" s="16"/>
      <c r="Q5" s="14"/>
      <c r="R5" s="14"/>
      <c r="S5" s="16"/>
      <c r="T5" s="16"/>
      <c r="U5" s="16"/>
      <c r="V5" s="16"/>
      <c r="W5" s="16"/>
      <c r="X5" s="16"/>
    </row>
    <row r="6" spans="1:24" x14ac:dyDescent="0.2">
      <c r="A6" s="16"/>
      <c r="B6" s="16"/>
      <c r="C6" s="16"/>
      <c r="D6" s="16"/>
      <c r="E6" s="14"/>
      <c r="F6" s="16"/>
      <c r="G6" s="16"/>
      <c r="H6" s="14"/>
      <c r="I6" s="16"/>
      <c r="J6" s="14"/>
      <c r="K6" s="14"/>
      <c r="L6" s="14"/>
      <c r="M6" s="16"/>
      <c r="N6" s="16"/>
      <c r="O6" s="16"/>
      <c r="P6" s="16"/>
      <c r="Q6" s="14"/>
      <c r="R6" s="14"/>
      <c r="S6" s="16"/>
      <c r="T6" s="16"/>
      <c r="U6" s="16"/>
      <c r="V6" s="16"/>
      <c r="W6" s="16"/>
      <c r="X6" s="16"/>
    </row>
    <row r="7" spans="1:24" x14ac:dyDescent="0.2">
      <c r="A7" s="16"/>
      <c r="B7" s="16"/>
      <c r="C7" s="16"/>
      <c r="D7" s="16"/>
      <c r="E7" s="14"/>
      <c r="F7" s="16"/>
      <c r="G7" s="16"/>
      <c r="H7" s="14"/>
      <c r="I7" s="16"/>
      <c r="J7" s="14"/>
      <c r="K7" s="14"/>
      <c r="L7" s="14"/>
      <c r="M7" s="16"/>
      <c r="N7" s="16"/>
      <c r="O7" s="16"/>
      <c r="P7" s="16"/>
      <c r="Q7" s="14"/>
      <c r="R7" s="14"/>
      <c r="S7" s="16"/>
      <c r="T7" s="16"/>
      <c r="U7" s="16"/>
      <c r="V7" s="16"/>
      <c r="W7" s="16"/>
      <c r="X7" s="16"/>
    </row>
    <row r="8" spans="1:24" x14ac:dyDescent="0.2">
      <c r="A8" s="16"/>
      <c r="B8" s="16"/>
      <c r="C8" s="16"/>
      <c r="D8" s="16"/>
      <c r="E8" s="14"/>
      <c r="F8" s="16"/>
      <c r="G8" s="16"/>
      <c r="H8" s="14"/>
      <c r="I8" s="16"/>
      <c r="J8" s="14"/>
      <c r="K8" s="14"/>
      <c r="L8" s="14"/>
      <c r="M8" s="16"/>
      <c r="N8" s="16"/>
      <c r="O8" s="16"/>
      <c r="P8" s="16"/>
      <c r="Q8" s="14"/>
      <c r="R8" s="14"/>
      <c r="S8" s="16"/>
      <c r="T8" s="16"/>
      <c r="U8" s="16"/>
      <c r="V8" s="16"/>
      <c r="W8" s="16"/>
      <c r="X8" s="16"/>
    </row>
    <row r="9" spans="1:24" x14ac:dyDescent="0.2">
      <c r="A9" s="16"/>
      <c r="B9" s="16"/>
      <c r="C9" s="16"/>
      <c r="D9" s="16"/>
      <c r="E9" s="14"/>
      <c r="F9" s="16"/>
      <c r="G9" s="16"/>
      <c r="H9" s="14"/>
      <c r="I9" s="16"/>
      <c r="J9" s="14"/>
      <c r="K9" s="14"/>
      <c r="L9" s="14"/>
      <c r="M9" s="16"/>
      <c r="N9" s="16"/>
      <c r="O9" s="16"/>
      <c r="P9" s="16"/>
      <c r="Q9" s="14"/>
      <c r="R9" s="14"/>
      <c r="S9" s="16"/>
      <c r="T9" s="16"/>
      <c r="U9" s="16"/>
      <c r="V9" s="16"/>
      <c r="W9" s="16"/>
      <c r="X9" s="16"/>
    </row>
    <row r="10" spans="1:24" x14ac:dyDescent="0.2">
      <c r="A10" s="16"/>
      <c r="B10" s="16"/>
      <c r="C10" s="16"/>
      <c r="D10" s="16"/>
      <c r="E10" s="14"/>
      <c r="F10" s="16"/>
      <c r="G10" s="16"/>
      <c r="H10" s="14"/>
      <c r="I10" s="16"/>
      <c r="J10" s="14"/>
      <c r="K10" s="14"/>
      <c r="L10" s="14"/>
      <c r="M10" s="16"/>
      <c r="N10" s="16"/>
      <c r="O10" s="16"/>
      <c r="P10" s="16"/>
      <c r="Q10" s="14"/>
      <c r="R10" s="14"/>
      <c r="S10" s="16"/>
      <c r="T10" s="16"/>
      <c r="U10" s="16"/>
      <c r="V10" s="16"/>
      <c r="W10" s="16"/>
      <c r="X10" s="16"/>
    </row>
    <row r="11" spans="1:24" x14ac:dyDescent="0.2">
      <c r="A11" s="16"/>
      <c r="B11" s="16"/>
      <c r="C11" s="16"/>
      <c r="D11" s="16"/>
      <c r="E11" s="14"/>
      <c r="F11" s="16"/>
      <c r="G11" s="16"/>
      <c r="H11" s="14"/>
      <c r="I11" s="16"/>
      <c r="J11" s="14"/>
      <c r="K11" s="14"/>
      <c r="L11" s="14"/>
      <c r="M11" s="16"/>
      <c r="N11" s="16"/>
      <c r="O11" s="16"/>
      <c r="P11" s="16"/>
      <c r="Q11" s="14"/>
      <c r="R11" s="14"/>
      <c r="S11" s="16"/>
      <c r="T11" s="16"/>
      <c r="U11" s="16"/>
      <c r="V11" s="16"/>
      <c r="W11" s="16"/>
      <c r="X11" s="16"/>
    </row>
    <row r="12" spans="1:24" x14ac:dyDescent="0.2">
      <c r="A12" s="16"/>
      <c r="B12" s="16"/>
      <c r="C12" s="16"/>
      <c r="D12" s="16"/>
      <c r="E12" s="14"/>
      <c r="F12" s="16"/>
      <c r="G12" s="16"/>
      <c r="H12" s="14"/>
      <c r="I12" s="16"/>
      <c r="J12" s="14"/>
      <c r="K12" s="14"/>
      <c r="L12" s="14"/>
      <c r="M12" s="16"/>
      <c r="N12" s="16"/>
      <c r="O12" s="16"/>
      <c r="P12" s="16"/>
      <c r="Q12" s="14"/>
      <c r="R12" s="14"/>
      <c r="S12" s="16"/>
      <c r="T12" s="16"/>
      <c r="U12" s="16"/>
      <c r="V12" s="16"/>
      <c r="W12" s="16"/>
      <c r="X12" s="16"/>
    </row>
    <row r="13" spans="1:24" x14ac:dyDescent="0.2">
      <c r="A13" s="16"/>
      <c r="B13" s="16"/>
      <c r="C13" s="16"/>
      <c r="D13" s="16"/>
      <c r="E13" s="14"/>
      <c r="F13" s="16"/>
      <c r="G13" s="16"/>
      <c r="H13" s="14"/>
      <c r="I13" s="16"/>
      <c r="J13" s="14"/>
      <c r="K13" s="14"/>
      <c r="L13" s="14"/>
      <c r="M13" s="16"/>
      <c r="N13" s="16"/>
      <c r="O13" s="16"/>
      <c r="P13" s="16"/>
      <c r="Q13" s="14"/>
      <c r="R13" s="14"/>
      <c r="S13" s="16"/>
      <c r="T13" s="16"/>
      <c r="U13" s="16"/>
      <c r="V13" s="16"/>
      <c r="W13" s="16"/>
      <c r="X13" s="16"/>
    </row>
    <row r="14" spans="1:24" x14ac:dyDescent="0.2">
      <c r="A14" s="16"/>
      <c r="B14" s="16"/>
      <c r="C14" s="16"/>
      <c r="D14" s="16"/>
      <c r="E14" s="14"/>
      <c r="F14" s="16"/>
      <c r="G14" s="16"/>
      <c r="H14" s="14"/>
      <c r="I14" s="16"/>
      <c r="J14" s="14"/>
      <c r="K14" s="14"/>
      <c r="L14" s="14"/>
      <c r="M14" s="16"/>
      <c r="N14" s="16"/>
      <c r="O14" s="16"/>
      <c r="P14" s="16"/>
      <c r="Q14" s="14"/>
      <c r="R14" s="14"/>
      <c r="S14" s="16"/>
      <c r="T14" s="16"/>
      <c r="U14" s="16"/>
      <c r="V14" s="16"/>
      <c r="W14" s="16"/>
      <c r="X14" s="16"/>
    </row>
    <row r="15" spans="1:24" x14ac:dyDescent="0.2">
      <c r="A15" s="16"/>
      <c r="B15" s="16"/>
      <c r="C15" s="16"/>
      <c r="D15" s="16"/>
      <c r="E15" s="14"/>
      <c r="F15" s="16"/>
      <c r="G15" s="16"/>
      <c r="H15" s="14"/>
      <c r="I15" s="16"/>
      <c r="J15" s="14"/>
      <c r="K15" s="14"/>
      <c r="L15" s="14"/>
      <c r="M15" s="16"/>
      <c r="N15" s="16"/>
      <c r="O15" s="16"/>
      <c r="P15" s="16"/>
      <c r="Q15" s="14"/>
      <c r="R15" s="14"/>
      <c r="S15" s="16"/>
      <c r="T15" s="16"/>
      <c r="U15" s="16"/>
      <c r="V15" s="16"/>
      <c r="W15" s="16"/>
      <c r="X15" s="16"/>
    </row>
    <row r="16" spans="1:24" x14ac:dyDescent="0.2">
      <c r="A16" s="16"/>
      <c r="B16" s="16"/>
      <c r="C16" s="16"/>
      <c r="D16" s="16"/>
      <c r="E16" s="14"/>
      <c r="F16" s="16"/>
      <c r="G16" s="16"/>
      <c r="H16" s="14"/>
      <c r="I16" s="16"/>
      <c r="J16" s="14"/>
      <c r="K16" s="14"/>
      <c r="L16" s="14"/>
      <c r="M16" s="16"/>
      <c r="N16" s="16"/>
      <c r="O16" s="16"/>
      <c r="P16" s="16"/>
      <c r="Q16" s="14"/>
      <c r="R16" s="14"/>
      <c r="S16" s="16"/>
      <c r="T16" s="16"/>
      <c r="U16" s="16"/>
      <c r="V16" s="16"/>
      <c r="W16" s="16"/>
      <c r="X16" s="16"/>
    </row>
    <row r="17" spans="1:24" x14ac:dyDescent="0.2">
      <c r="A17" s="16"/>
      <c r="B17" s="16"/>
      <c r="C17" s="16"/>
      <c r="D17" s="16"/>
      <c r="E17" s="14"/>
      <c r="F17" s="16"/>
      <c r="G17" s="16"/>
      <c r="H17" s="14"/>
      <c r="I17" s="16"/>
      <c r="J17" s="14"/>
      <c r="K17" s="14"/>
      <c r="L17" s="14"/>
      <c r="M17" s="16"/>
      <c r="N17" s="16"/>
      <c r="O17" s="16"/>
      <c r="P17" s="16"/>
      <c r="Q17" s="14"/>
      <c r="R17" s="14"/>
      <c r="S17" s="16"/>
      <c r="T17" s="16"/>
      <c r="U17" s="16"/>
      <c r="V17" s="16"/>
      <c r="W17" s="16"/>
      <c r="X17" s="16"/>
    </row>
    <row r="18" spans="1:24" x14ac:dyDescent="0.2">
      <c r="A18" s="16"/>
      <c r="B18" s="16"/>
      <c r="C18" s="16"/>
      <c r="D18" s="16"/>
      <c r="E18" s="14"/>
      <c r="F18" s="16"/>
      <c r="G18" s="16"/>
      <c r="H18" s="14"/>
      <c r="I18" s="16"/>
      <c r="J18" s="14"/>
      <c r="K18" s="14"/>
      <c r="L18" s="14"/>
      <c r="M18" s="16"/>
      <c r="N18" s="16"/>
      <c r="O18" s="16"/>
      <c r="P18" s="16"/>
      <c r="Q18" s="14"/>
      <c r="R18" s="14"/>
      <c r="S18" s="16"/>
      <c r="T18" s="16"/>
      <c r="U18" s="16"/>
      <c r="V18" s="16"/>
      <c r="W18" s="16"/>
      <c r="X18" s="16"/>
    </row>
    <row r="19" spans="1:24" x14ac:dyDescent="0.2">
      <c r="A19" s="16"/>
      <c r="B19" s="16"/>
      <c r="C19" s="16"/>
      <c r="D19" s="16"/>
      <c r="E19" s="14"/>
      <c r="F19" s="16"/>
      <c r="G19" s="16"/>
      <c r="H19" s="14"/>
      <c r="I19" s="16"/>
      <c r="J19" s="14"/>
      <c r="K19" s="14"/>
      <c r="L19" s="14"/>
      <c r="M19" s="16"/>
      <c r="N19" s="16"/>
      <c r="O19" s="16"/>
      <c r="P19" s="16"/>
      <c r="Q19" s="14"/>
      <c r="R19" s="14"/>
      <c r="S19" s="16"/>
      <c r="T19" s="16"/>
      <c r="U19" s="16"/>
      <c r="V19" s="16"/>
      <c r="W19" s="16"/>
      <c r="X19" s="16"/>
    </row>
    <row r="20" spans="1:24" x14ac:dyDescent="0.2">
      <c r="E20" s="14"/>
      <c r="H20" s="14"/>
      <c r="I20" s="16"/>
      <c r="J20" s="14"/>
      <c r="K20" s="14"/>
      <c r="L20" s="14"/>
      <c r="M20" s="16"/>
      <c r="P20" s="16"/>
    </row>
    <row r="21" spans="1:24" x14ac:dyDescent="0.2">
      <c r="E21"/>
      <c r="H21" s="4"/>
      <c r="L21" s="4"/>
    </row>
    <row r="22" spans="1:24" x14ac:dyDescent="0.2">
      <c r="L22" s="4"/>
    </row>
    <row r="30" spans="1:24" x14ac:dyDescent="0.2">
      <c r="H30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8.375" style="2" bestFit="1" customWidth="1"/>
    <col min="12" max="12" width="7.125" style="2" bestFit="1" customWidth="1"/>
    <col min="13" max="13" width="9.625" style="2" bestFit="1" customWidth="1"/>
    <col min="14" max="14" width="9.875" style="2" bestFit="1" customWidth="1"/>
    <col min="15" max="15" width="8" style="2" bestFit="1" customWidth="1"/>
    <col min="16" max="16" width="9.125" style="2" bestFit="1" customWidth="1"/>
    <col min="17" max="17" width="11.5" style="2" bestFit="1" customWidth="1"/>
    <col min="18" max="18" width="9.5" style="2" bestFit="1" customWidth="1"/>
    <col min="19" max="19" width="11" style="2" bestFit="1" customWidth="1"/>
    <col min="20" max="20" width="10.375" style="2" bestFit="1" customWidth="1"/>
    <col min="21" max="16384" width="9" style="2" hidden="1"/>
  </cols>
  <sheetData>
    <row r="1" spans="1:20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604</v>
      </c>
      <c r="J1" s="15" t="s">
        <v>605</v>
      </c>
      <c r="K1" s="15" t="s">
        <v>5</v>
      </c>
      <c r="L1" s="15" t="s">
        <v>10</v>
      </c>
      <c r="M1" s="15" t="s">
        <v>606</v>
      </c>
      <c r="N1" s="15" t="s">
        <v>396</v>
      </c>
      <c r="O1" s="129" t="s">
        <v>773</v>
      </c>
      <c r="P1" s="129" t="s">
        <v>11</v>
      </c>
      <c r="Q1" s="129" t="s">
        <v>15</v>
      </c>
      <c r="R1" s="129" t="s">
        <v>1153</v>
      </c>
      <c r="S1" s="137" t="s">
        <v>19</v>
      </c>
      <c r="T1" s="137" t="s">
        <v>30</v>
      </c>
    </row>
    <row r="2" spans="1:20" x14ac:dyDescent="0.2">
      <c r="A2">
        <v>274</v>
      </c>
      <c r="B2">
        <v>274</v>
      </c>
      <c r="C2"/>
      <c r="D2"/>
      <c r="E2"/>
      <c r="F2"/>
      <c r="G2"/>
      <c r="H2"/>
      <c r="I2"/>
      <c r="J2"/>
      <c r="K2"/>
      <c r="L2"/>
      <c r="M2"/>
      <c r="N2"/>
      <c r="O2" s="130"/>
      <c r="P2" s="130"/>
      <c r="Q2" s="130"/>
      <c r="R2" s="130"/>
      <c r="S2" s="133"/>
      <c r="T2" s="133"/>
    </row>
    <row r="3" spans="1:20" x14ac:dyDescent="0.2">
      <c r="A3" s="16"/>
      <c r="B3" s="16"/>
      <c r="E3" s="14"/>
      <c r="F3" s="16"/>
      <c r="G3" s="16"/>
      <c r="H3" s="14"/>
      <c r="I3" s="14"/>
      <c r="J3" s="14"/>
      <c r="K3" s="14"/>
      <c r="L3" s="16"/>
      <c r="M3" s="16"/>
      <c r="N3" s="14"/>
      <c r="O3" s="16"/>
      <c r="P3" s="16"/>
      <c r="Q3" s="16"/>
      <c r="R3" s="16"/>
      <c r="S3" s="16"/>
      <c r="T3" s="16"/>
    </row>
    <row r="4" spans="1:20" x14ac:dyDescent="0.2">
      <c r="A4" s="16"/>
      <c r="B4" s="16"/>
      <c r="E4" s="14"/>
      <c r="F4" s="16"/>
      <c r="G4" s="16"/>
      <c r="H4" s="14"/>
      <c r="I4" s="14"/>
      <c r="J4" s="14"/>
      <c r="K4" s="14"/>
      <c r="L4" s="16"/>
      <c r="M4" s="16"/>
      <c r="N4" s="14"/>
      <c r="O4" s="16"/>
      <c r="P4" s="16"/>
      <c r="Q4" s="16"/>
      <c r="R4" s="16"/>
      <c r="S4" s="16"/>
      <c r="T4" s="16"/>
    </row>
    <row r="5" spans="1:20" x14ac:dyDescent="0.2">
      <c r="A5" s="16"/>
      <c r="B5" s="16"/>
      <c r="E5" s="14"/>
      <c r="F5" s="16"/>
      <c r="G5" s="16"/>
      <c r="H5" s="14"/>
      <c r="I5" s="14"/>
      <c r="J5" s="14"/>
      <c r="K5" s="14"/>
      <c r="L5" s="16"/>
      <c r="M5" s="16"/>
      <c r="N5" s="14"/>
      <c r="O5" s="16"/>
      <c r="P5" s="16"/>
      <c r="Q5" s="16"/>
      <c r="R5" s="16"/>
      <c r="S5" s="16"/>
      <c r="T5" s="16"/>
    </row>
    <row r="6" spans="1:20" x14ac:dyDescent="0.2">
      <c r="A6" s="16"/>
      <c r="B6" s="16"/>
      <c r="E6" s="14"/>
      <c r="F6" s="16"/>
      <c r="G6" s="16"/>
      <c r="H6" s="14"/>
      <c r="I6" s="14"/>
      <c r="J6" s="14"/>
      <c r="K6" s="14"/>
      <c r="L6" s="16"/>
      <c r="M6" s="16"/>
      <c r="N6" s="14"/>
      <c r="O6" s="16"/>
      <c r="P6" s="16"/>
      <c r="Q6" s="16"/>
      <c r="R6" s="16"/>
      <c r="S6" s="16"/>
      <c r="T6" s="16"/>
    </row>
    <row r="7" spans="1:20" x14ac:dyDescent="0.2">
      <c r="A7" s="16"/>
      <c r="B7" s="16"/>
      <c r="E7" s="14"/>
      <c r="F7" s="16"/>
      <c r="G7" s="16"/>
      <c r="H7" s="14"/>
      <c r="I7" s="14"/>
      <c r="J7" s="14"/>
      <c r="K7" s="14"/>
      <c r="L7" s="16"/>
      <c r="M7" s="16"/>
      <c r="N7" s="14"/>
      <c r="O7" s="16"/>
      <c r="P7" s="16"/>
      <c r="Q7" s="16"/>
      <c r="R7" s="16"/>
      <c r="S7" s="16"/>
      <c r="T7" s="16"/>
    </row>
    <row r="8" spans="1:20" x14ac:dyDescent="0.2">
      <c r="A8" s="16"/>
      <c r="B8" s="16"/>
      <c r="E8" s="14"/>
      <c r="F8" s="16"/>
      <c r="G8" s="16"/>
      <c r="H8" s="14"/>
      <c r="I8" s="14"/>
      <c r="J8" s="14"/>
      <c r="K8" s="14"/>
      <c r="L8" s="16"/>
      <c r="M8" s="16"/>
      <c r="N8" s="14"/>
      <c r="O8" s="16"/>
      <c r="P8" s="16"/>
      <c r="Q8" s="16"/>
      <c r="R8" s="16"/>
      <c r="S8" s="16"/>
      <c r="T8" s="16"/>
    </row>
    <row r="9" spans="1:20" x14ac:dyDescent="0.2">
      <c r="A9" s="16"/>
      <c r="B9" s="16"/>
      <c r="E9" s="14"/>
      <c r="F9" s="16"/>
      <c r="G9" s="16"/>
      <c r="H9" s="14"/>
      <c r="I9" s="14"/>
      <c r="J9" s="14"/>
      <c r="K9" s="14"/>
      <c r="L9" s="16"/>
      <c r="M9" s="16"/>
      <c r="N9" s="14"/>
      <c r="O9" s="16"/>
      <c r="P9" s="16"/>
      <c r="Q9" s="16"/>
      <c r="R9" s="16"/>
      <c r="S9" s="16"/>
      <c r="T9" s="16"/>
    </row>
    <row r="10" spans="1:20" x14ac:dyDescent="0.2">
      <c r="A10" s="16"/>
      <c r="B10" s="16"/>
      <c r="E10" s="14"/>
      <c r="F10" s="16"/>
      <c r="G10" s="16"/>
      <c r="H10" s="14"/>
      <c r="I10" s="14"/>
      <c r="J10" s="14"/>
      <c r="K10" s="14"/>
      <c r="L10" s="16"/>
      <c r="M10" s="16"/>
      <c r="N10" s="14"/>
      <c r="O10" s="16"/>
      <c r="P10" s="16"/>
      <c r="Q10" s="16"/>
      <c r="R10" s="16"/>
      <c r="S10" s="16"/>
      <c r="T10" s="16"/>
    </row>
    <row r="11" spans="1:20" x14ac:dyDescent="0.2">
      <c r="A11" s="16"/>
      <c r="B11" s="16"/>
      <c r="E11" s="14"/>
      <c r="F11" s="16"/>
      <c r="G11" s="16"/>
      <c r="H11" s="14"/>
      <c r="I11" s="14"/>
      <c r="J11" s="14"/>
      <c r="K11" s="14"/>
      <c r="L11" s="16"/>
      <c r="M11" s="16"/>
      <c r="N11" s="14"/>
      <c r="O11" s="16"/>
      <c r="P11" s="16"/>
      <c r="Q11" s="16"/>
      <c r="R11" s="16"/>
      <c r="S11" s="16"/>
      <c r="T11" s="16"/>
    </row>
    <row r="12" spans="1:20" x14ac:dyDescent="0.2">
      <c r="A12" s="16"/>
      <c r="B12" s="16"/>
      <c r="E12" s="14"/>
      <c r="F12" s="16"/>
      <c r="G12" s="16"/>
      <c r="H12" s="14"/>
      <c r="I12" s="14"/>
      <c r="J12" s="14"/>
      <c r="K12" s="14"/>
      <c r="L12" s="16"/>
      <c r="M12" s="16"/>
      <c r="N12" s="14"/>
      <c r="O12" s="16"/>
      <c r="P12" s="16"/>
      <c r="Q12" s="16"/>
      <c r="R12" s="16"/>
      <c r="S12" s="16"/>
      <c r="T12" s="16"/>
    </row>
    <row r="13" spans="1:20" x14ac:dyDescent="0.2">
      <c r="A13" s="16"/>
      <c r="B13" s="16"/>
      <c r="E13" s="14"/>
      <c r="F13" s="16"/>
      <c r="G13" s="16"/>
      <c r="H13" s="14"/>
      <c r="I13" s="14"/>
      <c r="J13" s="14"/>
      <c r="K13" s="14"/>
      <c r="L13" s="16"/>
      <c r="M13" s="16"/>
      <c r="N13" s="14"/>
      <c r="O13" s="16"/>
      <c r="P13" s="16"/>
      <c r="Q13" s="16"/>
      <c r="R13" s="16"/>
      <c r="S13" s="16"/>
      <c r="T13" s="16"/>
    </row>
    <row r="14" spans="1:20" x14ac:dyDescent="0.2">
      <c r="A14" s="16"/>
      <c r="B14" s="16"/>
      <c r="E14" s="14"/>
      <c r="F14" s="16"/>
      <c r="G14" s="16"/>
      <c r="H14" s="14"/>
      <c r="I14" s="14"/>
      <c r="J14" s="14"/>
      <c r="K14" s="14"/>
      <c r="L14" s="16"/>
      <c r="M14" s="16"/>
      <c r="N14" s="14"/>
      <c r="O14" s="16"/>
      <c r="P14" s="16"/>
      <c r="Q14" s="16"/>
      <c r="R14" s="16"/>
      <c r="S14" s="16"/>
      <c r="T14" s="16"/>
    </row>
    <row r="15" spans="1:20" x14ac:dyDescent="0.2">
      <c r="A15" s="16"/>
      <c r="B15" s="16"/>
      <c r="E15" s="14"/>
      <c r="F15" s="16"/>
      <c r="G15" s="16"/>
      <c r="H15" s="14"/>
      <c r="I15" s="14"/>
      <c r="J15" s="14"/>
      <c r="K15" s="14"/>
      <c r="L15" s="16"/>
      <c r="M15" s="16"/>
      <c r="N15" s="14"/>
      <c r="O15" s="16"/>
      <c r="P15" s="16"/>
      <c r="Q15" s="16"/>
      <c r="R15" s="16"/>
      <c r="S15" s="16"/>
      <c r="T15" s="16"/>
    </row>
    <row r="16" spans="1:20" x14ac:dyDescent="0.2">
      <c r="A16" s="16"/>
      <c r="B16" s="16"/>
      <c r="E16" s="14"/>
      <c r="F16" s="16"/>
      <c r="G16" s="16"/>
      <c r="H16" s="14"/>
      <c r="I16" s="14"/>
      <c r="J16" s="14"/>
      <c r="K16" s="14"/>
      <c r="L16" s="16"/>
      <c r="M16" s="16"/>
      <c r="N16" s="14"/>
      <c r="O16" s="16"/>
      <c r="P16" s="16"/>
      <c r="Q16" s="16"/>
      <c r="R16" s="16"/>
      <c r="S16" s="16"/>
      <c r="T16" s="16"/>
    </row>
    <row r="17" spans="1:20" x14ac:dyDescent="0.2">
      <c r="A17" s="16"/>
      <c r="B17" s="16"/>
      <c r="E17" s="14"/>
      <c r="F17" s="16"/>
      <c r="G17" s="16"/>
      <c r="H17" s="14"/>
      <c r="I17" s="14"/>
      <c r="J17" s="14"/>
      <c r="K17" s="14"/>
      <c r="L17" s="16"/>
      <c r="M17" s="16"/>
      <c r="N17" s="14"/>
      <c r="O17" s="16"/>
      <c r="P17" s="16"/>
      <c r="Q17" s="16"/>
      <c r="R17" s="16"/>
      <c r="S17" s="16"/>
      <c r="T17" s="16"/>
    </row>
    <row r="18" spans="1:20" x14ac:dyDescent="0.2">
      <c r="A18" s="16"/>
      <c r="B18" s="16"/>
      <c r="E18" s="14"/>
      <c r="F18" s="16"/>
      <c r="G18" s="16"/>
      <c r="H18" s="14"/>
      <c r="I18" s="14"/>
      <c r="J18" s="14"/>
      <c r="K18" s="14"/>
      <c r="L18" s="16"/>
      <c r="M18" s="16"/>
      <c r="N18" s="14"/>
      <c r="O18" s="16"/>
      <c r="P18" s="16"/>
      <c r="Q18" s="16"/>
      <c r="R18" s="16"/>
      <c r="S18" s="16"/>
      <c r="T18" s="16"/>
    </row>
    <row r="19" spans="1:20" x14ac:dyDescent="0.2">
      <c r="A19" s="16"/>
      <c r="B19" s="16"/>
      <c r="E19" s="14"/>
      <c r="F19" s="16"/>
      <c r="G19" s="16"/>
      <c r="H19" s="14"/>
      <c r="I19" s="14"/>
      <c r="J19" s="14"/>
      <c r="K19" s="14"/>
      <c r="L19" s="16"/>
      <c r="M19" s="16"/>
      <c r="N19" s="14"/>
      <c r="O19" s="16"/>
      <c r="P19" s="16"/>
      <c r="Q19" s="16"/>
      <c r="R19" s="16"/>
      <c r="S19" s="16"/>
      <c r="T19" s="16"/>
    </row>
    <row r="20" spans="1:20" x14ac:dyDescent="0.2">
      <c r="E20" s="14"/>
      <c r="H20" s="14"/>
      <c r="J20" s="14"/>
      <c r="K20" s="14"/>
      <c r="L20" s="16"/>
      <c r="M20" s="16"/>
    </row>
    <row r="21" spans="1:20" x14ac:dyDescent="0.2">
      <c r="E21"/>
      <c r="H21" s="4"/>
      <c r="K21" s="4"/>
    </row>
    <row r="22" spans="1:20" x14ac:dyDescent="0.2">
      <c r="K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6.875" style="2" bestFit="1" customWidth="1"/>
    <col min="13" max="13" width="8.375" style="2" bestFit="1" customWidth="1"/>
    <col min="14" max="14" width="7.125" style="2" bestFit="1" customWidth="1"/>
    <col min="15" max="15" width="9.625" style="2" bestFit="1" customWidth="1"/>
    <col min="16" max="16" width="5.125" style="2" bestFit="1" customWidth="1"/>
    <col min="17" max="17" width="9.25" style="2" bestFit="1" customWidth="1"/>
    <col min="18" max="18" width="10.375" style="2" bestFit="1" customWidth="1"/>
    <col min="19" max="19" width="4.375" style="2" bestFit="1" customWidth="1"/>
    <col min="20" max="20" width="7.125" style="2" bestFit="1" customWidth="1"/>
    <col min="21" max="21" width="10.125" style="2" bestFit="1" customWidth="1"/>
    <col min="22" max="22" width="9.875" style="2" bestFit="1" customWidth="1"/>
    <col min="23" max="23" width="8" style="2" bestFit="1" customWidth="1"/>
    <col min="24" max="24" width="9.125" style="2" bestFit="1" customWidth="1"/>
    <col min="25" max="25" width="11.5" style="2" bestFit="1" customWidth="1"/>
    <col min="26" max="26" width="9.5" style="2" bestFit="1" customWidth="1"/>
    <col min="27" max="27" width="11" style="2" bestFit="1" customWidth="1"/>
    <col min="28" max="28" width="10.375" style="2" bestFit="1" customWidth="1"/>
    <col min="29" max="16384" width="9" style="2" hidden="1"/>
  </cols>
  <sheetData>
    <row r="1" spans="1:28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609</v>
      </c>
      <c r="M1" s="15" t="s">
        <v>5</v>
      </c>
      <c r="N1" s="15" t="s">
        <v>10</v>
      </c>
      <c r="O1" s="15" t="s">
        <v>606</v>
      </c>
      <c r="P1" s="129" t="s">
        <v>13</v>
      </c>
      <c r="Q1" s="137" t="s">
        <v>14</v>
      </c>
      <c r="R1" s="137" t="s">
        <v>621</v>
      </c>
      <c r="S1" s="15" t="s">
        <v>6</v>
      </c>
      <c r="T1" s="15" t="s">
        <v>8</v>
      </c>
      <c r="U1" s="15" t="s">
        <v>1146</v>
      </c>
      <c r="V1" s="15" t="s">
        <v>396</v>
      </c>
      <c r="W1" s="129" t="s">
        <v>773</v>
      </c>
      <c r="X1" s="129" t="s">
        <v>11</v>
      </c>
      <c r="Y1" s="129" t="s">
        <v>15</v>
      </c>
      <c r="Z1" s="129" t="s">
        <v>1153</v>
      </c>
      <c r="AA1" s="137" t="s">
        <v>19</v>
      </c>
      <c r="AB1" s="137" t="s">
        <v>30</v>
      </c>
    </row>
    <row r="2" spans="1:28" x14ac:dyDescent="0.2">
      <c r="A2">
        <v>274</v>
      </c>
      <c r="B2">
        <v>274</v>
      </c>
      <c r="C2"/>
      <c r="D2"/>
      <c r="E2"/>
      <c r="F2"/>
      <c r="G2"/>
      <c r="H2"/>
      <c r="I2"/>
      <c r="J2"/>
      <c r="K2"/>
      <c r="L2"/>
      <c r="M2"/>
      <c r="N2"/>
      <c r="O2"/>
      <c r="P2" s="130"/>
      <c r="Q2" s="133"/>
      <c r="R2" s="133"/>
      <c r="S2"/>
      <c r="T2"/>
      <c r="U2"/>
      <c r="V2"/>
      <c r="W2" s="130"/>
      <c r="X2" s="130"/>
      <c r="Y2" s="130"/>
      <c r="Z2" s="130"/>
      <c r="AA2" s="133"/>
      <c r="AB2" s="133"/>
    </row>
    <row r="3" spans="1:28" x14ac:dyDescent="0.2">
      <c r="A3" s="16"/>
      <c r="B3" s="16"/>
      <c r="C3" s="16"/>
      <c r="D3" s="16"/>
      <c r="E3" s="14"/>
      <c r="F3" s="16"/>
      <c r="G3" s="16"/>
      <c r="H3" s="14"/>
      <c r="I3" s="16"/>
      <c r="J3" s="14"/>
      <c r="K3" s="14"/>
      <c r="L3" s="16"/>
      <c r="M3" s="14"/>
      <c r="N3" s="16"/>
      <c r="O3" s="16"/>
      <c r="P3" s="16"/>
      <c r="Q3" s="16"/>
      <c r="R3" s="16"/>
      <c r="S3" s="16"/>
      <c r="T3" s="16"/>
      <c r="U3" s="16"/>
      <c r="V3" s="14"/>
      <c r="W3" s="16"/>
      <c r="X3" s="16"/>
      <c r="Y3" s="16"/>
      <c r="Z3" s="16"/>
      <c r="AA3" s="16"/>
      <c r="AB3" s="16"/>
    </row>
    <row r="4" spans="1:28" x14ac:dyDescent="0.2">
      <c r="A4" s="16"/>
      <c r="B4" s="16"/>
      <c r="C4" s="16"/>
      <c r="D4" s="16"/>
      <c r="E4" s="14"/>
      <c r="F4" s="16"/>
      <c r="G4" s="16"/>
      <c r="H4" s="14"/>
      <c r="I4" s="16"/>
      <c r="J4" s="14"/>
      <c r="K4" s="14"/>
      <c r="L4" s="16"/>
      <c r="M4" s="14"/>
      <c r="N4" s="16"/>
      <c r="O4" s="16"/>
      <c r="P4" s="16"/>
      <c r="Q4" s="16"/>
      <c r="R4" s="16"/>
      <c r="S4" s="16"/>
      <c r="T4" s="16"/>
      <c r="U4" s="16"/>
      <c r="V4" s="14"/>
      <c r="W4" s="16"/>
      <c r="X4" s="16"/>
      <c r="Y4" s="16"/>
      <c r="Z4" s="16"/>
      <c r="AA4" s="16"/>
      <c r="AB4" s="16"/>
    </row>
    <row r="5" spans="1:28" x14ac:dyDescent="0.2">
      <c r="A5" s="16"/>
      <c r="B5" s="16"/>
      <c r="C5" s="16"/>
      <c r="D5" s="16"/>
      <c r="E5" s="14"/>
      <c r="F5" s="16"/>
      <c r="G5" s="16"/>
      <c r="H5" s="14"/>
      <c r="I5" s="16"/>
      <c r="J5" s="14"/>
      <c r="K5" s="14"/>
      <c r="L5" s="16"/>
      <c r="M5" s="14"/>
      <c r="N5" s="16"/>
      <c r="O5" s="16"/>
      <c r="P5" s="16"/>
      <c r="Q5" s="16"/>
      <c r="R5" s="16"/>
      <c r="S5" s="16"/>
      <c r="T5" s="16"/>
      <c r="U5" s="16"/>
      <c r="V5" s="14"/>
      <c r="W5" s="16"/>
      <c r="X5" s="16"/>
      <c r="Y5" s="16"/>
      <c r="Z5" s="16"/>
      <c r="AA5" s="16"/>
      <c r="AB5" s="16"/>
    </row>
    <row r="6" spans="1:28" x14ac:dyDescent="0.2">
      <c r="A6" s="16"/>
      <c r="B6" s="16"/>
      <c r="C6" s="16"/>
      <c r="D6" s="16"/>
      <c r="E6" s="14"/>
      <c r="F6" s="16"/>
      <c r="G6" s="16"/>
      <c r="H6" s="14"/>
      <c r="I6" s="16"/>
      <c r="J6" s="14"/>
      <c r="K6" s="14"/>
      <c r="L6" s="16"/>
      <c r="M6" s="14"/>
      <c r="N6" s="16"/>
      <c r="O6" s="16"/>
      <c r="P6" s="16"/>
      <c r="Q6" s="16"/>
      <c r="R6" s="16"/>
      <c r="S6" s="16"/>
      <c r="T6" s="16"/>
      <c r="U6" s="16"/>
      <c r="V6" s="14"/>
      <c r="W6" s="16"/>
      <c r="X6" s="16"/>
      <c r="Y6" s="16"/>
      <c r="Z6" s="16"/>
      <c r="AA6" s="16"/>
      <c r="AB6" s="16"/>
    </row>
    <row r="7" spans="1:28" x14ac:dyDescent="0.2">
      <c r="A7" s="16"/>
      <c r="B7" s="16"/>
      <c r="C7" s="16"/>
      <c r="D7" s="16"/>
      <c r="E7" s="14"/>
      <c r="F7" s="16"/>
      <c r="G7" s="16"/>
      <c r="H7" s="14"/>
      <c r="I7" s="16"/>
      <c r="J7" s="14"/>
      <c r="K7" s="14"/>
      <c r="L7" s="16"/>
      <c r="M7" s="14"/>
      <c r="N7" s="16"/>
      <c r="O7" s="16"/>
      <c r="P7" s="16"/>
      <c r="Q7" s="16"/>
      <c r="R7" s="16"/>
      <c r="S7" s="16"/>
      <c r="T7" s="16"/>
      <c r="U7" s="16"/>
      <c r="V7" s="14"/>
      <c r="W7" s="16"/>
      <c r="X7" s="16"/>
      <c r="Y7" s="16"/>
      <c r="Z7" s="16"/>
      <c r="AA7" s="16"/>
      <c r="AB7" s="16"/>
    </row>
    <row r="8" spans="1:28" x14ac:dyDescent="0.2">
      <c r="A8" s="16"/>
      <c r="B8" s="16"/>
      <c r="C8" s="16"/>
      <c r="D8" s="16"/>
      <c r="E8" s="14"/>
      <c r="F8" s="16"/>
      <c r="G8" s="16"/>
      <c r="H8" s="14"/>
      <c r="I8" s="16"/>
      <c r="J8" s="14"/>
      <c r="K8" s="14"/>
      <c r="L8" s="16"/>
      <c r="M8" s="14"/>
      <c r="N8" s="16"/>
      <c r="O8" s="16"/>
      <c r="P8" s="16"/>
      <c r="Q8" s="16"/>
      <c r="R8" s="16"/>
      <c r="S8" s="16"/>
      <c r="T8" s="16"/>
      <c r="U8" s="16"/>
      <c r="V8" s="14"/>
      <c r="W8" s="16"/>
      <c r="X8" s="16"/>
      <c r="Y8" s="16"/>
      <c r="Z8" s="16"/>
      <c r="AA8" s="16"/>
      <c r="AB8" s="16"/>
    </row>
    <row r="9" spans="1:28" x14ac:dyDescent="0.2">
      <c r="A9" s="16"/>
      <c r="B9" s="16"/>
      <c r="C9" s="16"/>
      <c r="D9" s="16"/>
      <c r="E9" s="14"/>
      <c r="F9" s="16"/>
      <c r="G9" s="16"/>
      <c r="H9" s="14"/>
      <c r="I9" s="16"/>
      <c r="J9" s="14"/>
      <c r="K9" s="14"/>
      <c r="L9" s="16"/>
      <c r="M9" s="14"/>
      <c r="N9" s="16"/>
      <c r="O9" s="16"/>
      <c r="P9" s="16"/>
      <c r="Q9" s="16"/>
      <c r="R9" s="16"/>
      <c r="S9" s="16"/>
      <c r="T9" s="16"/>
      <c r="U9" s="16"/>
      <c r="V9" s="14"/>
      <c r="W9" s="16"/>
      <c r="X9" s="16"/>
      <c r="Y9" s="16"/>
      <c r="Z9" s="16"/>
      <c r="AA9" s="16"/>
      <c r="AB9" s="16"/>
    </row>
    <row r="10" spans="1:28" x14ac:dyDescent="0.2">
      <c r="A10" s="16"/>
      <c r="B10" s="16"/>
      <c r="C10" s="16"/>
      <c r="D10" s="16"/>
      <c r="E10" s="14"/>
      <c r="F10" s="16"/>
      <c r="G10" s="16"/>
      <c r="H10" s="14"/>
      <c r="I10" s="16"/>
      <c r="J10" s="14"/>
      <c r="K10" s="14"/>
      <c r="L10" s="16"/>
      <c r="M10" s="14"/>
      <c r="N10" s="16"/>
      <c r="O10" s="16"/>
      <c r="P10" s="16"/>
      <c r="Q10" s="16"/>
      <c r="R10" s="16"/>
      <c r="S10" s="16"/>
      <c r="T10" s="16"/>
      <c r="U10" s="16"/>
      <c r="V10" s="14"/>
      <c r="W10" s="16"/>
      <c r="X10" s="16"/>
      <c r="Y10" s="16"/>
      <c r="Z10" s="16"/>
      <c r="AA10" s="16"/>
      <c r="AB10" s="16"/>
    </row>
    <row r="11" spans="1:28" x14ac:dyDescent="0.2">
      <c r="A11" s="16"/>
      <c r="B11" s="16"/>
      <c r="C11" s="16"/>
      <c r="D11" s="16"/>
      <c r="E11" s="14"/>
      <c r="F11" s="16"/>
      <c r="G11" s="16"/>
      <c r="H11" s="14"/>
      <c r="I11" s="16"/>
      <c r="J11" s="14"/>
      <c r="K11" s="14"/>
      <c r="L11" s="16"/>
      <c r="M11" s="14"/>
      <c r="N11" s="16"/>
      <c r="O11" s="16"/>
      <c r="P11" s="16"/>
      <c r="Q11" s="16"/>
      <c r="R11" s="16"/>
      <c r="S11" s="16"/>
      <c r="T11" s="16"/>
      <c r="U11" s="16"/>
      <c r="V11" s="14"/>
      <c r="W11" s="16"/>
      <c r="X11" s="16"/>
      <c r="Y11" s="16"/>
      <c r="Z11" s="16"/>
      <c r="AA11" s="16"/>
      <c r="AB11" s="16"/>
    </row>
    <row r="12" spans="1:28" x14ac:dyDescent="0.2">
      <c r="A12" s="16"/>
      <c r="B12" s="16"/>
      <c r="C12" s="16"/>
      <c r="D12" s="16"/>
      <c r="E12" s="14"/>
      <c r="F12" s="16"/>
      <c r="G12" s="16"/>
      <c r="H12" s="14"/>
      <c r="I12" s="16"/>
      <c r="J12" s="14"/>
      <c r="K12" s="14"/>
      <c r="L12" s="16"/>
      <c r="M12" s="14"/>
      <c r="N12" s="16"/>
      <c r="O12" s="16"/>
      <c r="P12" s="16"/>
      <c r="Q12" s="16"/>
      <c r="R12" s="16"/>
      <c r="S12" s="16"/>
      <c r="T12" s="16"/>
      <c r="U12" s="16"/>
      <c r="V12" s="14"/>
      <c r="W12" s="16"/>
      <c r="X12" s="16"/>
      <c r="Y12" s="16"/>
      <c r="Z12" s="16"/>
      <c r="AA12" s="16"/>
      <c r="AB12" s="16"/>
    </row>
    <row r="13" spans="1:28" x14ac:dyDescent="0.2">
      <c r="A13" s="16"/>
      <c r="B13" s="16"/>
      <c r="C13" s="16"/>
      <c r="D13" s="16"/>
      <c r="E13" s="14"/>
      <c r="F13" s="16"/>
      <c r="G13" s="16"/>
      <c r="H13" s="14"/>
      <c r="I13" s="16"/>
      <c r="J13" s="14"/>
      <c r="K13" s="14"/>
      <c r="L13" s="16"/>
      <c r="M13" s="14"/>
      <c r="N13" s="16"/>
      <c r="O13" s="16"/>
      <c r="P13" s="16"/>
      <c r="Q13" s="16"/>
      <c r="R13" s="16"/>
      <c r="S13" s="16"/>
      <c r="T13" s="16"/>
      <c r="U13" s="16"/>
      <c r="V13" s="14"/>
      <c r="W13" s="16"/>
      <c r="X13" s="16"/>
      <c r="Y13" s="16"/>
      <c r="Z13" s="16"/>
      <c r="AA13" s="16"/>
      <c r="AB13" s="16"/>
    </row>
    <row r="14" spans="1:28" x14ac:dyDescent="0.2">
      <c r="A14" s="16"/>
      <c r="B14" s="16"/>
      <c r="C14" s="16"/>
      <c r="D14" s="16"/>
      <c r="E14" s="14"/>
      <c r="F14" s="16"/>
      <c r="G14" s="16"/>
      <c r="H14" s="14"/>
      <c r="I14" s="16"/>
      <c r="J14" s="14"/>
      <c r="K14" s="14"/>
      <c r="L14" s="16"/>
      <c r="M14" s="14"/>
      <c r="N14" s="16"/>
      <c r="O14" s="16"/>
      <c r="P14" s="16"/>
      <c r="Q14" s="16"/>
      <c r="R14" s="16"/>
      <c r="S14" s="16"/>
      <c r="T14" s="16"/>
      <c r="U14" s="16"/>
      <c r="V14" s="14"/>
      <c r="W14" s="16"/>
      <c r="X14" s="16"/>
      <c r="Y14" s="16"/>
      <c r="Z14" s="16"/>
      <c r="AA14" s="16"/>
      <c r="AB14" s="16"/>
    </row>
    <row r="15" spans="1:28" x14ac:dyDescent="0.2">
      <c r="A15" s="16"/>
      <c r="B15" s="16"/>
      <c r="C15" s="16"/>
      <c r="D15" s="16"/>
      <c r="E15" s="14"/>
      <c r="F15" s="16"/>
      <c r="G15" s="16"/>
      <c r="H15" s="14"/>
      <c r="I15" s="16"/>
      <c r="J15" s="14"/>
      <c r="K15" s="14"/>
      <c r="L15" s="16"/>
      <c r="M15" s="14"/>
      <c r="N15" s="16"/>
      <c r="O15" s="16"/>
      <c r="P15" s="16"/>
      <c r="Q15" s="16"/>
      <c r="R15" s="16"/>
      <c r="S15" s="16"/>
      <c r="T15" s="16"/>
      <c r="U15" s="16"/>
      <c r="V15" s="14"/>
      <c r="W15" s="16"/>
      <c r="X15" s="16"/>
      <c r="Y15" s="16"/>
      <c r="Z15" s="16"/>
      <c r="AA15" s="16"/>
      <c r="AB15" s="16"/>
    </row>
    <row r="16" spans="1:28" x14ac:dyDescent="0.2">
      <c r="A16" s="16"/>
      <c r="B16" s="16"/>
      <c r="C16" s="16"/>
      <c r="D16" s="16"/>
      <c r="E16" s="14"/>
      <c r="F16" s="16"/>
      <c r="G16" s="16"/>
      <c r="H16" s="14"/>
      <c r="I16" s="16"/>
      <c r="J16" s="14"/>
      <c r="K16" s="14"/>
      <c r="L16" s="16"/>
      <c r="M16" s="14"/>
      <c r="N16" s="16"/>
      <c r="O16" s="16"/>
      <c r="P16" s="16"/>
      <c r="Q16" s="16"/>
      <c r="R16" s="16"/>
      <c r="S16" s="16"/>
      <c r="T16" s="16"/>
      <c r="U16" s="16"/>
      <c r="V16" s="14"/>
      <c r="W16" s="16"/>
      <c r="X16" s="16"/>
      <c r="Y16" s="16"/>
      <c r="Z16" s="16"/>
      <c r="AA16" s="16"/>
      <c r="AB16" s="16"/>
    </row>
    <row r="17" spans="1:28" x14ac:dyDescent="0.2">
      <c r="A17" s="16"/>
      <c r="B17" s="16"/>
      <c r="C17" s="16"/>
      <c r="D17" s="16"/>
      <c r="E17" s="14"/>
      <c r="F17" s="16"/>
      <c r="G17" s="16"/>
      <c r="H17" s="14"/>
      <c r="I17" s="16"/>
      <c r="J17" s="14"/>
      <c r="K17" s="14"/>
      <c r="L17" s="16"/>
      <c r="M17" s="14"/>
      <c r="N17" s="16"/>
      <c r="O17" s="16"/>
      <c r="P17" s="16"/>
      <c r="Q17" s="16"/>
      <c r="R17" s="16"/>
      <c r="S17" s="16"/>
      <c r="T17" s="16"/>
      <c r="U17" s="16"/>
      <c r="V17" s="14"/>
      <c r="W17" s="16"/>
      <c r="X17" s="16"/>
      <c r="Y17" s="16"/>
      <c r="Z17" s="16"/>
      <c r="AA17" s="16"/>
      <c r="AB17" s="16"/>
    </row>
    <row r="18" spans="1:28" x14ac:dyDescent="0.2">
      <c r="A18" s="16"/>
      <c r="B18" s="16"/>
      <c r="C18" s="16"/>
      <c r="D18" s="16"/>
      <c r="E18" s="14"/>
      <c r="F18" s="16"/>
      <c r="G18" s="16"/>
      <c r="H18" s="14"/>
      <c r="I18" s="16"/>
      <c r="J18" s="14"/>
      <c r="K18" s="14"/>
      <c r="L18" s="16"/>
      <c r="M18" s="14"/>
      <c r="N18" s="16"/>
      <c r="O18" s="16"/>
      <c r="P18" s="16"/>
      <c r="Q18" s="16"/>
      <c r="R18" s="16"/>
      <c r="S18" s="16"/>
      <c r="T18" s="16"/>
      <c r="U18" s="16"/>
      <c r="V18" s="14"/>
      <c r="W18" s="16"/>
      <c r="X18" s="16"/>
      <c r="Y18" s="16"/>
      <c r="Z18" s="16"/>
      <c r="AA18" s="16"/>
      <c r="AB18" s="16"/>
    </row>
    <row r="19" spans="1:28" x14ac:dyDescent="0.2">
      <c r="A19" s="16"/>
      <c r="B19" s="16"/>
      <c r="C19" s="16"/>
      <c r="D19" s="16"/>
      <c r="E19" s="14"/>
      <c r="F19" s="16"/>
      <c r="G19" s="16"/>
      <c r="H19" s="14"/>
      <c r="I19" s="16"/>
      <c r="J19" s="14"/>
      <c r="K19" s="14"/>
      <c r="L19" s="16"/>
      <c r="M19" s="14"/>
      <c r="N19" s="16"/>
      <c r="O19" s="16"/>
      <c r="P19" s="16"/>
      <c r="Q19" s="16"/>
      <c r="R19" s="16"/>
      <c r="S19" s="16"/>
      <c r="T19" s="16"/>
      <c r="U19" s="16"/>
      <c r="V19" s="14"/>
      <c r="W19" s="16"/>
      <c r="X19" s="16"/>
      <c r="Y19" s="16"/>
      <c r="Z19" s="16"/>
      <c r="AA19" s="16"/>
      <c r="AB19" s="16"/>
    </row>
    <row r="20" spans="1:28" x14ac:dyDescent="0.2">
      <c r="E20" s="14"/>
      <c r="H20" s="14"/>
      <c r="I20" s="16"/>
      <c r="J20" s="14"/>
      <c r="K20" s="14"/>
      <c r="L20" s="16"/>
      <c r="M20" s="14"/>
      <c r="N20" s="16"/>
      <c r="O20" s="16"/>
      <c r="T20" s="16"/>
      <c r="U20" s="16"/>
    </row>
    <row r="21" spans="1:28" x14ac:dyDescent="0.2">
      <c r="E21"/>
      <c r="H21" s="4"/>
      <c r="M21" s="4"/>
      <c r="N21" s="16"/>
    </row>
    <row r="22" spans="1:28" x14ac:dyDescent="0.2">
      <c r="M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1"/>
  <sheetViews>
    <sheetView rightToLeft="1" workbookViewId="0"/>
  </sheetViews>
  <sheetFormatPr defaultColWidth="0" defaultRowHeight="14.25" x14ac:dyDescent="0.2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style="2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style="2" bestFit="1" customWidth="1"/>
    <col min="25" max="25" width="10.375" bestFit="1" customWidth="1"/>
    <col min="26" max="16384" width="9" hidden="1"/>
  </cols>
  <sheetData>
    <row r="1" spans="1:25" ht="51" x14ac:dyDescent="0.2">
      <c r="A1" s="15" t="s">
        <v>651</v>
      </c>
      <c r="B1" s="15" t="s">
        <v>0</v>
      </c>
      <c r="C1" s="15" t="s">
        <v>724</v>
      </c>
      <c r="D1" s="15" t="s">
        <v>1145</v>
      </c>
      <c r="E1" s="15" t="s">
        <v>29</v>
      </c>
      <c r="F1" s="15" t="s">
        <v>28</v>
      </c>
      <c r="G1" s="15" t="s">
        <v>1</v>
      </c>
      <c r="H1" s="15" t="s">
        <v>604</v>
      </c>
      <c r="I1" s="15" t="s">
        <v>605</v>
      </c>
      <c r="J1" s="136" t="s">
        <v>12</v>
      </c>
      <c r="K1" s="15" t="s">
        <v>6</v>
      </c>
      <c r="L1" s="15" t="s">
        <v>8</v>
      </c>
      <c r="M1" s="15" t="s">
        <v>396</v>
      </c>
      <c r="N1" s="129" t="s">
        <v>13</v>
      </c>
      <c r="O1" s="136" t="s">
        <v>421</v>
      </c>
      <c r="P1" s="137" t="s">
        <v>14</v>
      </c>
      <c r="Q1" s="137" t="s">
        <v>621</v>
      </c>
      <c r="R1" s="129" t="s">
        <v>773</v>
      </c>
      <c r="S1" s="129" t="s">
        <v>11</v>
      </c>
      <c r="T1" s="129" t="s">
        <v>15</v>
      </c>
      <c r="U1" s="129" t="s">
        <v>1153</v>
      </c>
      <c r="V1" s="129" t="s">
        <v>1154</v>
      </c>
      <c r="W1" s="15" t="s">
        <v>26</v>
      </c>
      <c r="X1" s="137" t="s">
        <v>19</v>
      </c>
      <c r="Y1" s="137" t="s">
        <v>30</v>
      </c>
    </row>
    <row r="2" spans="1:25" x14ac:dyDescent="0.2">
      <c r="A2">
        <v>274</v>
      </c>
      <c r="B2">
        <v>274</v>
      </c>
      <c r="I2"/>
      <c r="J2" s="135"/>
      <c r="N2" s="130"/>
      <c r="O2" s="135"/>
      <c r="P2" s="133"/>
      <c r="Q2" s="133"/>
      <c r="R2" s="130"/>
      <c r="S2" s="130"/>
      <c r="T2" s="130"/>
      <c r="U2" s="130"/>
      <c r="V2" s="130"/>
      <c r="X2" s="133"/>
      <c r="Y2" s="133"/>
    </row>
    <row r="3" spans="1:25" x14ac:dyDescent="0.2">
      <c r="A3" s="16"/>
      <c r="B3" s="16"/>
      <c r="C3" s="16"/>
      <c r="D3" s="16"/>
      <c r="E3" s="16"/>
      <c r="F3" s="16"/>
      <c r="G3" s="16"/>
      <c r="H3" s="14"/>
      <c r="I3" s="14"/>
      <c r="J3" s="16"/>
      <c r="K3" s="16"/>
      <c r="L3" s="16"/>
      <c r="M3" s="14"/>
      <c r="N3" s="16"/>
      <c r="O3" s="16"/>
      <c r="P3" s="16"/>
      <c r="Q3" s="16"/>
      <c r="R3" s="16"/>
      <c r="S3" s="16"/>
      <c r="T3" s="16"/>
      <c r="U3" s="16"/>
      <c r="V3" s="16"/>
      <c r="W3" s="14"/>
      <c r="X3" s="16"/>
      <c r="Y3" s="16"/>
    </row>
    <row r="4" spans="1:25" x14ac:dyDescent="0.2">
      <c r="A4" s="16"/>
      <c r="B4" s="16"/>
      <c r="C4" s="16"/>
      <c r="D4" s="16"/>
      <c r="E4" s="16"/>
      <c r="F4" s="16"/>
      <c r="G4" s="16"/>
      <c r="H4" s="14"/>
      <c r="I4" s="14"/>
      <c r="J4" s="16"/>
      <c r="K4" s="16"/>
      <c r="L4" s="16"/>
      <c r="M4" s="14"/>
      <c r="N4" s="16"/>
      <c r="O4" s="16"/>
      <c r="P4" s="16"/>
      <c r="Q4" s="16"/>
      <c r="R4" s="16"/>
      <c r="S4" s="16"/>
      <c r="T4" s="16"/>
      <c r="U4" s="16"/>
      <c r="V4" s="16"/>
      <c r="W4" s="14"/>
      <c r="X4" s="16"/>
      <c r="Y4" s="16"/>
    </row>
    <row r="5" spans="1:25" x14ac:dyDescent="0.2">
      <c r="A5" s="16"/>
      <c r="B5" s="16"/>
      <c r="C5" s="16"/>
      <c r="D5" s="16"/>
      <c r="E5" s="16"/>
      <c r="F5" s="16"/>
      <c r="G5" s="16"/>
      <c r="H5" s="14"/>
      <c r="I5" s="14"/>
      <c r="J5" s="16"/>
      <c r="K5" s="14"/>
      <c r="L5" s="16"/>
      <c r="N5" s="16"/>
      <c r="O5" s="16"/>
      <c r="P5" s="14"/>
      <c r="Q5" s="14"/>
      <c r="R5" s="16"/>
      <c r="T5" s="16"/>
      <c r="U5" s="16"/>
      <c r="V5" s="16"/>
      <c r="W5" s="16"/>
      <c r="X5" s="16"/>
      <c r="Y5" s="16"/>
    </row>
    <row r="6" spans="1:25" x14ac:dyDescent="0.2">
      <c r="A6" s="16"/>
      <c r="B6" s="16"/>
      <c r="C6" s="16"/>
      <c r="D6" s="16"/>
      <c r="E6" s="16"/>
      <c r="F6" s="16"/>
      <c r="G6" s="16"/>
      <c r="H6" s="14"/>
      <c r="I6" s="14"/>
      <c r="J6" s="16"/>
      <c r="K6" s="16"/>
      <c r="L6" s="16"/>
      <c r="M6" s="14"/>
      <c r="N6" s="16"/>
      <c r="O6" s="16"/>
      <c r="P6" s="16"/>
      <c r="Q6" s="16"/>
      <c r="R6" s="16"/>
      <c r="S6" s="16"/>
      <c r="T6" s="16"/>
      <c r="U6" s="16"/>
      <c r="V6" s="16"/>
      <c r="W6" s="14"/>
      <c r="X6" s="16"/>
      <c r="Y6" s="16"/>
    </row>
    <row r="7" spans="1:25" x14ac:dyDescent="0.2">
      <c r="A7" s="16"/>
      <c r="B7" s="16"/>
      <c r="C7" s="16"/>
      <c r="D7" s="16"/>
      <c r="E7" s="16"/>
      <c r="F7" s="16"/>
      <c r="G7" s="16"/>
      <c r="H7" s="14"/>
      <c r="I7" s="14"/>
      <c r="J7" s="16"/>
      <c r="K7" s="16"/>
      <c r="L7" s="16"/>
      <c r="M7" s="14"/>
      <c r="N7" s="16"/>
      <c r="O7" s="16"/>
      <c r="P7" s="16"/>
      <c r="Q7" s="16"/>
      <c r="R7" s="16"/>
      <c r="S7" s="16"/>
      <c r="T7" s="16"/>
      <c r="U7" s="16"/>
      <c r="V7" s="16"/>
      <c r="W7" s="14"/>
      <c r="X7" s="16"/>
      <c r="Y7" s="16"/>
    </row>
    <row r="8" spans="1:25" x14ac:dyDescent="0.2">
      <c r="A8" s="16"/>
      <c r="B8" s="16"/>
      <c r="C8" s="16"/>
      <c r="D8" s="16"/>
      <c r="E8" s="16"/>
      <c r="F8" s="16"/>
      <c r="G8" s="16"/>
      <c r="H8" s="14"/>
      <c r="I8" s="14"/>
      <c r="J8" s="16"/>
      <c r="K8" s="16"/>
      <c r="L8" s="16"/>
      <c r="M8" s="14"/>
      <c r="N8" s="16"/>
      <c r="O8" s="16"/>
      <c r="P8" s="16"/>
      <c r="Q8" s="16"/>
      <c r="R8" s="16"/>
      <c r="S8" s="16"/>
      <c r="T8" s="16"/>
      <c r="U8" s="16"/>
      <c r="V8" s="16"/>
      <c r="W8" s="14"/>
      <c r="X8" s="16"/>
      <c r="Y8" s="16"/>
    </row>
    <row r="9" spans="1:25" x14ac:dyDescent="0.2">
      <c r="A9" s="16"/>
      <c r="B9" s="16"/>
      <c r="C9" s="16"/>
      <c r="D9" s="16"/>
      <c r="E9" s="16"/>
      <c r="F9" s="16"/>
      <c r="G9" s="16"/>
      <c r="H9" s="14"/>
      <c r="I9" s="14"/>
      <c r="J9" s="16"/>
      <c r="K9" s="16"/>
      <c r="L9" s="16"/>
      <c r="M9" s="14"/>
      <c r="N9" s="16"/>
      <c r="O9" s="16"/>
      <c r="P9" s="16"/>
      <c r="Q9" s="16"/>
      <c r="R9" s="16"/>
      <c r="S9" s="16"/>
      <c r="T9" s="16"/>
      <c r="U9" s="16"/>
      <c r="V9" s="16"/>
      <c r="W9" s="14"/>
      <c r="X9" s="16"/>
      <c r="Y9" s="16"/>
    </row>
    <row r="10" spans="1:25" x14ac:dyDescent="0.2">
      <c r="A10" s="16"/>
      <c r="B10" s="16"/>
      <c r="C10" s="16"/>
      <c r="D10" s="16"/>
      <c r="E10" s="16"/>
      <c r="F10" s="16"/>
      <c r="G10" s="16"/>
      <c r="H10" s="14"/>
      <c r="I10" s="14"/>
      <c r="J10" s="16"/>
      <c r="K10" s="16"/>
      <c r="L10" s="16"/>
      <c r="M10" s="14"/>
      <c r="N10" s="16"/>
      <c r="O10" s="16"/>
      <c r="P10" s="16"/>
      <c r="Q10" s="16"/>
      <c r="R10" s="16"/>
      <c r="S10" s="16"/>
      <c r="T10" s="16"/>
      <c r="U10" s="16"/>
      <c r="V10" s="16"/>
      <c r="W10" s="14"/>
      <c r="X10" s="16"/>
      <c r="Y10" s="16"/>
    </row>
    <row r="11" spans="1:25" x14ac:dyDescent="0.2">
      <c r="A11" s="16"/>
      <c r="B11" s="16"/>
      <c r="C11" s="16"/>
      <c r="D11" s="16"/>
      <c r="E11" s="16"/>
      <c r="F11" s="16"/>
      <c r="G11" s="16"/>
      <c r="H11" s="14"/>
      <c r="I11" s="14"/>
      <c r="J11" s="16"/>
      <c r="K11" s="16"/>
      <c r="L11" s="16"/>
      <c r="M11" s="14"/>
      <c r="N11" s="16"/>
      <c r="O11" s="16"/>
      <c r="P11" s="16"/>
      <c r="Q11" s="16"/>
      <c r="R11" s="16"/>
      <c r="S11" s="16"/>
      <c r="T11" s="16"/>
      <c r="U11" s="16"/>
      <c r="V11" s="16"/>
      <c r="W11" s="14"/>
      <c r="X11" s="16"/>
      <c r="Y11" s="16"/>
    </row>
    <row r="12" spans="1:25" x14ac:dyDescent="0.2">
      <c r="A12" s="16"/>
      <c r="B12" s="16"/>
      <c r="C12" s="16"/>
      <c r="D12" s="16"/>
      <c r="E12" s="16"/>
      <c r="F12" s="16"/>
      <c r="G12" s="16"/>
      <c r="H12" s="14"/>
      <c r="I12" s="14"/>
      <c r="J12" s="16"/>
      <c r="K12" s="16"/>
      <c r="L12" s="16"/>
      <c r="M12" s="14"/>
      <c r="N12" s="16"/>
      <c r="O12" s="16"/>
      <c r="P12" s="16"/>
      <c r="Q12" s="16"/>
      <c r="R12" s="16"/>
      <c r="S12" s="16"/>
      <c r="T12" s="16"/>
      <c r="U12" s="16"/>
      <c r="V12" s="16"/>
      <c r="W12" s="14"/>
      <c r="X12" s="16"/>
      <c r="Y12" s="16"/>
    </row>
    <row r="13" spans="1:25" x14ac:dyDescent="0.2">
      <c r="A13" s="16"/>
      <c r="B13" s="16"/>
      <c r="C13" s="16"/>
      <c r="D13" s="16"/>
      <c r="E13" s="16"/>
      <c r="F13" s="16"/>
      <c r="G13" s="16"/>
      <c r="H13" s="14"/>
      <c r="I13" s="14"/>
      <c r="J13" s="16"/>
      <c r="K13" s="16"/>
      <c r="L13" s="16"/>
      <c r="M13" s="14"/>
      <c r="N13" s="16"/>
      <c r="O13" s="16"/>
      <c r="P13" s="16"/>
      <c r="Q13" s="16"/>
      <c r="R13" s="16"/>
      <c r="S13" s="16"/>
      <c r="T13" s="16"/>
      <c r="U13" s="16"/>
      <c r="V13" s="16"/>
      <c r="W13" s="14"/>
      <c r="X13" s="16"/>
      <c r="Y13" s="16"/>
    </row>
    <row r="14" spans="1:25" x14ac:dyDescent="0.2">
      <c r="A14" s="16"/>
      <c r="B14" s="16"/>
      <c r="C14" s="16"/>
      <c r="D14" s="16"/>
      <c r="E14" s="16"/>
      <c r="F14" s="16"/>
      <c r="G14" s="16"/>
      <c r="H14" s="14"/>
      <c r="I14" s="14"/>
      <c r="J14" s="16"/>
      <c r="K14" s="16"/>
      <c r="L14" s="16"/>
      <c r="M14" s="14"/>
      <c r="N14" s="16"/>
      <c r="O14" s="16"/>
      <c r="P14" s="16"/>
      <c r="Q14" s="16"/>
      <c r="R14" s="16"/>
      <c r="S14" s="16"/>
      <c r="T14" s="16"/>
      <c r="U14" s="16"/>
      <c r="V14" s="16"/>
      <c r="W14" s="14"/>
      <c r="X14" s="16"/>
      <c r="Y14" s="16"/>
    </row>
    <row r="15" spans="1:25" x14ac:dyDescent="0.2">
      <c r="A15" s="16"/>
      <c r="B15" s="16"/>
      <c r="C15" s="16"/>
      <c r="D15" s="16"/>
      <c r="E15" s="16"/>
      <c r="F15" s="16"/>
      <c r="G15" s="16"/>
      <c r="H15" s="14"/>
      <c r="I15" s="14"/>
      <c r="J15" s="16"/>
      <c r="K15" s="16"/>
      <c r="L15" s="16"/>
      <c r="M15" s="14"/>
      <c r="N15" s="16"/>
      <c r="O15" s="16"/>
      <c r="P15" s="16"/>
      <c r="Q15" s="16"/>
      <c r="R15" s="16"/>
      <c r="S15" s="16"/>
      <c r="T15" s="16"/>
      <c r="U15" s="16"/>
      <c r="V15" s="16"/>
      <c r="W15" s="14"/>
      <c r="X15" s="16"/>
      <c r="Y15" s="16"/>
    </row>
    <row r="16" spans="1:25" x14ac:dyDescent="0.2">
      <c r="A16" s="16"/>
      <c r="B16" s="16"/>
      <c r="C16" s="16"/>
      <c r="D16" s="16"/>
      <c r="E16" s="16"/>
      <c r="F16" s="16"/>
      <c r="G16" s="16"/>
      <c r="H16" s="14"/>
      <c r="I16" s="14"/>
      <c r="J16" s="16"/>
      <c r="K16" s="16"/>
      <c r="L16" s="16"/>
      <c r="M16" s="14"/>
      <c r="N16" s="16"/>
      <c r="O16" s="16"/>
      <c r="P16" s="16"/>
      <c r="Q16" s="16"/>
      <c r="R16" s="16"/>
      <c r="S16" s="16"/>
      <c r="T16" s="16"/>
      <c r="U16" s="16"/>
      <c r="V16" s="16"/>
      <c r="W16" s="14"/>
      <c r="X16" s="16"/>
      <c r="Y16" s="16"/>
    </row>
    <row r="17" spans="1:25" x14ac:dyDescent="0.2">
      <c r="A17" s="16"/>
      <c r="B17" s="16"/>
      <c r="C17" s="16"/>
      <c r="D17" s="16"/>
      <c r="E17" s="16"/>
      <c r="F17" s="16"/>
      <c r="G17" s="16"/>
      <c r="H17" s="14"/>
      <c r="I17" s="14"/>
      <c r="J17" s="16"/>
      <c r="K17" s="16"/>
      <c r="L17" s="16"/>
      <c r="M17" s="14"/>
      <c r="N17" s="16"/>
      <c r="O17" s="16"/>
      <c r="P17" s="16"/>
      <c r="Q17" s="16"/>
      <c r="R17" s="16"/>
      <c r="S17" s="16"/>
      <c r="T17" s="16"/>
      <c r="U17" s="16"/>
      <c r="V17" s="16"/>
      <c r="W17" s="14"/>
      <c r="X17" s="16"/>
      <c r="Y17" s="16"/>
    </row>
    <row r="18" spans="1:25" x14ac:dyDescent="0.2">
      <c r="A18" s="16"/>
      <c r="B18" s="16"/>
      <c r="C18" s="16"/>
      <c r="D18" s="16"/>
      <c r="E18" s="16"/>
      <c r="F18" s="16"/>
      <c r="G18" s="16"/>
      <c r="H18" s="14"/>
      <c r="I18" s="14"/>
      <c r="J18" s="16"/>
      <c r="K18" s="16"/>
      <c r="L18" s="16"/>
      <c r="M18" s="14"/>
      <c r="N18" s="16"/>
      <c r="O18" s="16"/>
      <c r="P18" s="16"/>
      <c r="Q18" s="16"/>
      <c r="R18" s="16"/>
      <c r="S18" s="16"/>
      <c r="T18" s="16"/>
      <c r="U18" s="16"/>
      <c r="V18" s="16"/>
      <c r="W18" s="14"/>
      <c r="X18" s="16"/>
      <c r="Y18" s="16"/>
    </row>
    <row r="19" spans="1:25" x14ac:dyDescent="0.2">
      <c r="A19" s="16"/>
      <c r="B19" s="16"/>
      <c r="C19" s="16"/>
      <c r="D19" s="16"/>
      <c r="E19" s="16"/>
      <c r="F19" s="16"/>
      <c r="G19" s="16"/>
      <c r="H19" s="14"/>
      <c r="I19" s="14"/>
      <c r="J19" s="16"/>
      <c r="K19" s="16"/>
      <c r="L19" s="16"/>
      <c r="M19" s="14"/>
      <c r="N19" s="16"/>
      <c r="O19" s="16"/>
      <c r="P19" s="16"/>
      <c r="Q19" s="16"/>
      <c r="R19" s="16"/>
      <c r="S19" s="16"/>
      <c r="T19" s="16"/>
      <c r="U19" s="16"/>
      <c r="V19" s="16"/>
      <c r="W19" s="14"/>
      <c r="X19" s="16"/>
      <c r="Y19" s="16"/>
    </row>
    <row r="20" spans="1:25" x14ac:dyDescent="0.2">
      <c r="F20" s="16"/>
      <c r="G20" s="16"/>
      <c r="H20" s="14"/>
      <c r="I20" s="14"/>
      <c r="L20" s="16"/>
      <c r="W20" s="14"/>
    </row>
    <row r="21" spans="1:25" x14ac:dyDescent="0.2">
      <c r="I21"/>
      <c r="X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6000000}">
      <formula1>Country_list</formula1>
    </dataValidation>
    <dataValidation type="list" allowBlank="1" showInputMessage="1" showErrorMessage="1" sqref="F2:F20" xr:uid="{00000000-0002-0000-0D00-000007000000}">
      <formula1>Type_of_Security_ID_Fund</formula1>
    </dataValidation>
    <dataValidation type="list" allowBlank="1" showInputMessage="1" showErrorMessage="1" sqref="J5" xr:uid="{00000000-0002-0000-0D00-000008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78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7.375" style="2" bestFit="1" customWidth="1"/>
    <col min="4" max="4" width="20.75" style="2" bestFit="1" customWidth="1"/>
    <col min="5" max="5" width="10.875" style="2" bestFit="1" customWidth="1"/>
    <col min="6" max="6" width="10.125" style="2" bestFit="1" customWidth="1"/>
    <col min="7" max="7" width="6.375" style="2" bestFit="1" customWidth="1"/>
    <col min="8" max="8" width="20.25" bestFit="1" customWidth="1"/>
    <col min="9" max="9" width="9.875" style="2" bestFit="1" customWidth="1"/>
    <col min="10" max="10" width="9.25" style="2" bestFit="1" customWidth="1"/>
    <col min="11" max="11" width="10.375" style="2" bestFit="1" customWidth="1"/>
    <col min="12" max="12" width="14.5" style="2" bestFit="1" customWidth="1"/>
    <col min="13" max="13" width="11" style="2" bestFit="1" customWidth="1"/>
    <col min="14" max="14" width="10.875" style="2" bestFit="1" customWidth="1"/>
    <col min="15" max="15" width="11.375" style="2" bestFit="1" customWidth="1"/>
    <col min="16" max="16" width="10.625" bestFit="1" customWidth="1"/>
    <col min="17" max="17" width="11" style="2" bestFit="1" customWidth="1"/>
    <col min="18" max="18" width="10.375" style="2" bestFit="1" customWidth="1"/>
    <col min="19" max="16384" width="9" style="2" hidden="1"/>
  </cols>
  <sheetData>
    <row r="1" spans="1:18" ht="51" x14ac:dyDescent="0.2">
      <c r="A1" s="15" t="s">
        <v>651</v>
      </c>
      <c r="B1" s="15" t="s">
        <v>0</v>
      </c>
      <c r="C1" s="15" t="s">
        <v>1</v>
      </c>
      <c r="D1" s="15" t="s">
        <v>1145</v>
      </c>
      <c r="E1" s="15" t="s">
        <v>29</v>
      </c>
      <c r="F1" s="15" t="s">
        <v>12</v>
      </c>
      <c r="G1" s="15" t="s">
        <v>13</v>
      </c>
      <c r="H1" s="15" t="s">
        <v>282</v>
      </c>
      <c r="I1" s="15" t="s">
        <v>421</v>
      </c>
      <c r="J1" s="15" t="s">
        <v>14</v>
      </c>
      <c r="K1" s="15" t="s">
        <v>621</v>
      </c>
      <c r="L1" s="15" t="s">
        <v>773</v>
      </c>
      <c r="M1" s="15" t="s">
        <v>15</v>
      </c>
      <c r="N1" s="15" t="s">
        <v>1153</v>
      </c>
      <c r="O1" s="129" t="s">
        <v>1154</v>
      </c>
      <c r="P1" s="15" t="s">
        <v>26</v>
      </c>
      <c r="Q1" s="15" t="s">
        <v>19</v>
      </c>
      <c r="R1" s="15" t="s">
        <v>30</v>
      </c>
    </row>
    <row r="2" spans="1:18" x14ac:dyDescent="0.2">
      <c r="A2">
        <v>274</v>
      </c>
      <c r="B2">
        <v>274</v>
      </c>
      <c r="C2" t="s">
        <v>649</v>
      </c>
      <c r="D2" t="s">
        <v>1802</v>
      </c>
      <c r="E2">
        <v>8288086</v>
      </c>
      <c r="F2" s="135">
        <v>41579</v>
      </c>
      <c r="G2" s="130">
        <v>2.87</v>
      </c>
      <c r="H2" t="s">
        <v>229</v>
      </c>
      <c r="I2" s="135">
        <v>47058</v>
      </c>
      <c r="J2" s="133">
        <v>4.8000000000000001E-2</v>
      </c>
      <c r="K2" s="133">
        <v>1.9699999999999999E-2</v>
      </c>
      <c r="L2" s="130">
        <v>17560000</v>
      </c>
      <c r="M2" s="130">
        <v>130.75890000000001</v>
      </c>
      <c r="N2" s="130">
        <v>22961.262210000001</v>
      </c>
      <c r="O2" s="130"/>
      <c r="Q2" s="133">
        <v>2.793E-2</v>
      </c>
      <c r="R2" s="133">
        <v>5.5279999999999999E-3</v>
      </c>
    </row>
    <row r="3" spans="1:18" x14ac:dyDescent="0.2">
      <c r="A3">
        <v>274</v>
      </c>
      <c r="B3">
        <v>274</v>
      </c>
      <c r="C3" t="s">
        <v>649</v>
      </c>
      <c r="D3" t="s">
        <v>1803</v>
      </c>
      <c r="E3">
        <v>8288136</v>
      </c>
      <c r="F3" s="135">
        <v>41730</v>
      </c>
      <c r="G3" s="130">
        <v>3.21</v>
      </c>
      <c r="H3" t="s">
        <v>229</v>
      </c>
      <c r="I3" s="135">
        <v>47209</v>
      </c>
      <c r="J3" s="133">
        <v>4.8000000000000001E-2</v>
      </c>
      <c r="K3" s="133">
        <v>1.95E-2</v>
      </c>
      <c r="L3" s="130">
        <v>13232000</v>
      </c>
      <c r="M3" s="130">
        <v>133.64410000000001</v>
      </c>
      <c r="N3" s="130">
        <v>17683.78268</v>
      </c>
      <c r="O3" s="132"/>
      <c r="Q3" s="133">
        <v>2.1510000000000001E-2</v>
      </c>
      <c r="R3" s="133">
        <v>4.2579999999999996E-3</v>
      </c>
    </row>
    <row r="4" spans="1:18" x14ac:dyDescent="0.2">
      <c r="A4">
        <v>274</v>
      </c>
      <c r="B4">
        <v>274</v>
      </c>
      <c r="C4" t="s">
        <v>649</v>
      </c>
      <c r="D4" t="s">
        <v>1804</v>
      </c>
      <c r="E4">
        <v>8288151</v>
      </c>
      <c r="F4" s="135">
        <v>41791</v>
      </c>
      <c r="G4" s="130">
        <v>3.38</v>
      </c>
      <c r="H4" t="s">
        <v>229</v>
      </c>
      <c r="I4" s="135">
        <v>47270</v>
      </c>
      <c r="J4" s="133">
        <v>4.8000000000000001E-2</v>
      </c>
      <c r="K4" s="133">
        <v>1.95E-2</v>
      </c>
      <c r="L4" s="130">
        <v>2205000</v>
      </c>
      <c r="M4" s="130">
        <v>132.732</v>
      </c>
      <c r="N4" s="130">
        <v>2926.7404999999999</v>
      </c>
      <c r="O4" s="132"/>
      <c r="Q4" s="133">
        <v>3.5599999999999998E-3</v>
      </c>
      <c r="R4" s="133">
        <v>7.0399999999999998E-4</v>
      </c>
    </row>
    <row r="5" spans="1:18" x14ac:dyDescent="0.2">
      <c r="A5">
        <v>274</v>
      </c>
      <c r="B5">
        <v>274</v>
      </c>
      <c r="C5" t="s">
        <v>649</v>
      </c>
      <c r="D5" t="s">
        <v>1805</v>
      </c>
      <c r="E5">
        <v>8288102</v>
      </c>
      <c r="F5" s="135">
        <v>41640</v>
      </c>
      <c r="G5" s="130">
        <v>3.03</v>
      </c>
      <c r="H5" t="s">
        <v>229</v>
      </c>
      <c r="I5" s="135">
        <v>47119</v>
      </c>
      <c r="J5" s="133">
        <v>4.8000000000000001E-2</v>
      </c>
      <c r="K5" s="133">
        <v>1.9599999999999999E-2</v>
      </c>
      <c r="L5" s="130">
        <v>9964000</v>
      </c>
      <c r="M5" s="130">
        <v>130.49469999999999</v>
      </c>
      <c r="N5" s="130">
        <v>13002.4918</v>
      </c>
      <c r="O5" s="132"/>
      <c r="Q5" s="133">
        <v>1.5816E-2</v>
      </c>
      <c r="R5" s="133">
        <v>3.13E-3</v>
      </c>
    </row>
    <row r="6" spans="1:18" x14ac:dyDescent="0.2">
      <c r="A6">
        <v>274</v>
      </c>
      <c r="B6">
        <v>274</v>
      </c>
      <c r="C6" t="s">
        <v>649</v>
      </c>
      <c r="D6" t="s">
        <v>1806</v>
      </c>
      <c r="E6">
        <v>8288029</v>
      </c>
      <c r="F6" s="135">
        <v>41395</v>
      </c>
      <c r="G6" s="130">
        <v>2.42</v>
      </c>
      <c r="H6" t="s">
        <v>229</v>
      </c>
      <c r="I6" s="135">
        <v>46874</v>
      </c>
      <c r="J6" s="133">
        <v>4.8000000000000001E-2</v>
      </c>
      <c r="K6" s="133">
        <v>1.9900000000000001E-2</v>
      </c>
      <c r="L6" s="130">
        <v>7882000</v>
      </c>
      <c r="M6" s="130">
        <v>131.4254</v>
      </c>
      <c r="N6" s="130">
        <v>10358.94793</v>
      </c>
      <c r="O6" s="132"/>
      <c r="Q6" s="133">
        <v>1.26E-2</v>
      </c>
      <c r="R6" s="133">
        <v>2.4940000000000001E-3</v>
      </c>
    </row>
    <row r="7" spans="1:18" x14ac:dyDescent="0.2">
      <c r="A7">
        <v>274</v>
      </c>
      <c r="B7">
        <v>274</v>
      </c>
      <c r="C7" t="s">
        <v>649</v>
      </c>
      <c r="D7" t="s">
        <v>1807</v>
      </c>
      <c r="E7">
        <v>8288227</v>
      </c>
      <c r="F7" s="135">
        <v>42005</v>
      </c>
      <c r="G7" s="130">
        <v>3.88</v>
      </c>
      <c r="H7" t="s">
        <v>229</v>
      </c>
      <c r="I7" s="135">
        <v>47484</v>
      </c>
      <c r="J7" s="133">
        <v>4.8000000000000001E-2</v>
      </c>
      <c r="K7" s="133">
        <v>1.9400000000000001E-2</v>
      </c>
      <c r="L7" s="130">
        <v>10497000</v>
      </c>
      <c r="M7" s="130">
        <v>133.8629</v>
      </c>
      <c r="N7" s="130">
        <v>14051.585370000001</v>
      </c>
      <c r="O7" s="132"/>
      <c r="Q7" s="133">
        <v>1.7092E-2</v>
      </c>
      <c r="R7" s="133">
        <v>3.3830000000000002E-3</v>
      </c>
    </row>
    <row r="8" spans="1:18" x14ac:dyDescent="0.2">
      <c r="A8">
        <v>274</v>
      </c>
      <c r="B8">
        <v>274</v>
      </c>
      <c r="C8" t="s">
        <v>649</v>
      </c>
      <c r="D8" t="s">
        <v>1808</v>
      </c>
      <c r="E8">
        <v>8288474</v>
      </c>
      <c r="F8" s="135">
        <v>42767</v>
      </c>
      <c r="G8" s="130">
        <v>5.58</v>
      </c>
      <c r="H8" t="s">
        <v>229</v>
      </c>
      <c r="I8" s="135">
        <v>48245</v>
      </c>
      <c r="J8" s="133">
        <v>4.8000000000000001E-2</v>
      </c>
      <c r="K8" s="133">
        <v>1.9199999999999998E-2</v>
      </c>
      <c r="L8" s="130">
        <v>19656000</v>
      </c>
      <c r="M8" s="130">
        <v>141.58109999999999</v>
      </c>
      <c r="N8" s="130">
        <v>27829.186959999999</v>
      </c>
      <c r="O8" s="132"/>
      <c r="Q8" s="133">
        <v>3.3850999999999999E-2</v>
      </c>
      <c r="R8" s="133">
        <v>6.7010000000000004E-3</v>
      </c>
    </row>
    <row r="9" spans="1:18" x14ac:dyDescent="0.2">
      <c r="A9">
        <v>274</v>
      </c>
      <c r="B9">
        <v>274</v>
      </c>
      <c r="C9" t="s">
        <v>649</v>
      </c>
      <c r="D9" t="s">
        <v>1809</v>
      </c>
      <c r="E9">
        <v>8287989</v>
      </c>
      <c r="F9" s="135">
        <v>41275</v>
      </c>
      <c r="G9" s="130">
        <v>2.15</v>
      </c>
      <c r="H9" t="s">
        <v>229</v>
      </c>
      <c r="I9" s="135">
        <v>46754</v>
      </c>
      <c r="J9" s="133">
        <v>4.8000000000000001E-2</v>
      </c>
      <c r="K9" s="133">
        <v>2.01E-2</v>
      </c>
      <c r="L9" s="130">
        <v>8201000</v>
      </c>
      <c r="M9" s="130">
        <v>129.62450000000001</v>
      </c>
      <c r="N9" s="130">
        <v>10630.501420000001</v>
      </c>
      <c r="O9" s="132"/>
      <c r="Q9" s="133">
        <v>1.2931E-2</v>
      </c>
      <c r="R9" s="133">
        <v>2.5590000000000001E-3</v>
      </c>
    </row>
    <row r="10" spans="1:18" x14ac:dyDescent="0.2">
      <c r="A10">
        <v>274</v>
      </c>
      <c r="B10">
        <v>274</v>
      </c>
      <c r="C10" t="s">
        <v>649</v>
      </c>
      <c r="D10" t="s">
        <v>1810</v>
      </c>
      <c r="E10">
        <v>8288094</v>
      </c>
      <c r="F10" s="135">
        <v>41609</v>
      </c>
      <c r="G10" s="130">
        <v>2.95</v>
      </c>
      <c r="H10" t="s">
        <v>229</v>
      </c>
      <c r="I10" s="135">
        <v>47088</v>
      </c>
      <c r="J10" s="133">
        <v>4.8000000000000001E-2</v>
      </c>
      <c r="K10" s="133">
        <v>1.9599999999999999E-2</v>
      </c>
      <c r="L10" s="130">
        <v>6804000</v>
      </c>
      <c r="M10" s="130">
        <v>130.2003</v>
      </c>
      <c r="N10" s="130">
        <v>8858.8282400000007</v>
      </c>
      <c r="O10" s="132"/>
      <c r="Q10" s="133">
        <v>1.0775E-2</v>
      </c>
      <c r="R10" s="133">
        <v>2.1329999999999999E-3</v>
      </c>
    </row>
    <row r="11" spans="1:18" x14ac:dyDescent="0.2">
      <c r="A11">
        <v>274</v>
      </c>
      <c r="B11">
        <v>274</v>
      </c>
      <c r="C11" t="s">
        <v>649</v>
      </c>
      <c r="D11" t="s">
        <v>1811</v>
      </c>
      <c r="E11">
        <v>8288011</v>
      </c>
      <c r="F11" s="135">
        <v>41366</v>
      </c>
      <c r="G11" s="130">
        <v>2.34</v>
      </c>
      <c r="H11" t="s">
        <v>229</v>
      </c>
      <c r="I11" s="135">
        <v>46845</v>
      </c>
      <c r="J11" s="133">
        <v>4.8000000000000001E-2</v>
      </c>
      <c r="K11" s="133">
        <v>1.9900000000000001E-2</v>
      </c>
      <c r="L11" s="130">
        <v>4900000</v>
      </c>
      <c r="M11" s="130">
        <v>131.89529999999999</v>
      </c>
      <c r="N11" s="130">
        <v>6462.8719499999997</v>
      </c>
      <c r="O11" s="132"/>
      <c r="Q11" s="133">
        <v>7.8609999999999999E-3</v>
      </c>
      <c r="R11" s="133">
        <v>1.5560000000000001E-3</v>
      </c>
    </row>
    <row r="12" spans="1:18" x14ac:dyDescent="0.2">
      <c r="A12">
        <v>274</v>
      </c>
      <c r="B12">
        <v>274</v>
      </c>
      <c r="C12" t="s">
        <v>649</v>
      </c>
      <c r="D12" t="s">
        <v>1812</v>
      </c>
      <c r="E12">
        <v>8288979</v>
      </c>
      <c r="F12" s="135">
        <v>44318</v>
      </c>
      <c r="G12" s="130">
        <v>8.59</v>
      </c>
      <c r="H12" t="s">
        <v>229</v>
      </c>
      <c r="I12" s="135">
        <v>49797</v>
      </c>
      <c r="J12" s="133">
        <v>4.8000000000000001E-2</v>
      </c>
      <c r="K12" s="133">
        <v>1.9300000000000001E-2</v>
      </c>
      <c r="L12" s="130">
        <v>18604000</v>
      </c>
      <c r="M12" s="130">
        <v>152.50190000000001</v>
      </c>
      <c r="N12" s="130">
        <v>28371.451809999999</v>
      </c>
      <c r="O12" s="132"/>
      <c r="Q12" s="133">
        <v>3.4511E-2</v>
      </c>
      <c r="R12" s="133">
        <v>6.8310000000000003E-3</v>
      </c>
    </row>
    <row r="13" spans="1:18" x14ac:dyDescent="0.2">
      <c r="A13">
        <v>274</v>
      </c>
      <c r="B13">
        <v>274</v>
      </c>
      <c r="C13" t="s">
        <v>649</v>
      </c>
      <c r="D13" t="s">
        <v>1813</v>
      </c>
      <c r="E13">
        <v>8288946</v>
      </c>
      <c r="F13" s="135">
        <v>44228</v>
      </c>
      <c r="G13" s="130">
        <v>8.5</v>
      </c>
      <c r="H13" t="s">
        <v>229</v>
      </c>
      <c r="I13" s="135">
        <v>49706</v>
      </c>
      <c r="J13" s="133">
        <v>4.8000000000000001E-2</v>
      </c>
      <c r="K13" s="133">
        <v>1.9300000000000001E-2</v>
      </c>
      <c r="L13" s="130">
        <v>9736000</v>
      </c>
      <c r="M13" s="130">
        <v>151.6139</v>
      </c>
      <c r="N13" s="130">
        <v>14761.12837</v>
      </c>
      <c r="O13" s="132"/>
      <c r="Q13" s="133">
        <v>1.7954999999999999E-2</v>
      </c>
      <c r="R13" s="133">
        <v>3.5539999999999999E-3</v>
      </c>
    </row>
    <row r="14" spans="1:18" x14ac:dyDescent="0.2">
      <c r="A14">
        <v>274</v>
      </c>
      <c r="B14">
        <v>274</v>
      </c>
      <c r="C14" t="s">
        <v>649</v>
      </c>
      <c r="D14" t="s">
        <v>1814</v>
      </c>
      <c r="E14">
        <v>8288466</v>
      </c>
      <c r="F14" s="135">
        <v>42736</v>
      </c>
      <c r="G14" s="130">
        <v>5.49</v>
      </c>
      <c r="H14" t="s">
        <v>229</v>
      </c>
      <c r="I14" s="135">
        <v>48214</v>
      </c>
      <c r="J14" s="133">
        <v>4.8000000000000001E-2</v>
      </c>
      <c r="K14" s="133">
        <v>1.9199999999999998E-2</v>
      </c>
      <c r="L14" s="130">
        <v>888000</v>
      </c>
      <c r="M14" s="130">
        <v>141.8109</v>
      </c>
      <c r="N14" s="130">
        <v>1259.28053</v>
      </c>
      <c r="O14" s="132"/>
      <c r="Q14" s="133">
        <v>1.531E-3</v>
      </c>
      <c r="R14" s="133">
        <v>3.0299999999999999E-4</v>
      </c>
    </row>
    <row r="15" spans="1:18" x14ac:dyDescent="0.2">
      <c r="A15">
        <v>274</v>
      </c>
      <c r="B15">
        <v>274</v>
      </c>
      <c r="C15" t="s">
        <v>649</v>
      </c>
      <c r="D15" t="s">
        <v>1815</v>
      </c>
      <c r="E15">
        <v>8288490</v>
      </c>
      <c r="F15" s="135">
        <v>42827</v>
      </c>
      <c r="G15" s="130">
        <v>5.63</v>
      </c>
      <c r="H15" t="s">
        <v>229</v>
      </c>
      <c r="I15" s="135">
        <v>48306</v>
      </c>
      <c r="J15" s="133">
        <v>4.8000000000000001E-2</v>
      </c>
      <c r="K15" s="133">
        <v>1.9199999999999998E-2</v>
      </c>
      <c r="L15" s="130">
        <v>2030000</v>
      </c>
      <c r="M15" s="130">
        <v>144.30789999999999</v>
      </c>
      <c r="N15" s="130">
        <v>2929.4494399999999</v>
      </c>
      <c r="O15" s="132"/>
      <c r="Q15" s="133">
        <v>3.5630000000000002E-3</v>
      </c>
      <c r="R15" s="133">
        <v>7.0500000000000001E-4</v>
      </c>
    </row>
    <row r="16" spans="1:18" x14ac:dyDescent="0.2">
      <c r="A16">
        <v>274</v>
      </c>
      <c r="B16">
        <v>274</v>
      </c>
      <c r="C16" t="s">
        <v>649</v>
      </c>
      <c r="D16" t="s">
        <v>1816</v>
      </c>
      <c r="E16">
        <v>8288722</v>
      </c>
      <c r="F16" s="135">
        <v>43525</v>
      </c>
      <c r="G16" s="130">
        <v>7.16</v>
      </c>
      <c r="H16" t="s">
        <v>229</v>
      </c>
      <c r="I16" s="135">
        <v>49004</v>
      </c>
      <c r="J16" s="133">
        <v>4.8000000000000001E-2</v>
      </c>
      <c r="K16" s="133">
        <v>1.9199999999999998E-2</v>
      </c>
      <c r="L16" s="130">
        <v>156000</v>
      </c>
      <c r="M16" s="130">
        <v>145.75470000000001</v>
      </c>
      <c r="N16" s="130">
        <v>227.37739999999999</v>
      </c>
      <c r="O16" s="132"/>
      <c r="Q16" s="133">
        <v>2.7599999999999999E-4</v>
      </c>
      <c r="R16" s="133">
        <v>5.3999999999999998E-5</v>
      </c>
    </row>
    <row r="17" spans="1:18" x14ac:dyDescent="0.2">
      <c r="A17">
        <v>274</v>
      </c>
      <c r="B17">
        <v>274</v>
      </c>
      <c r="C17" t="s">
        <v>649</v>
      </c>
      <c r="D17" t="s">
        <v>1817</v>
      </c>
      <c r="E17">
        <v>8288458</v>
      </c>
      <c r="F17" s="135">
        <v>42705</v>
      </c>
      <c r="G17" s="130">
        <v>5.41</v>
      </c>
      <c r="H17" t="s">
        <v>229</v>
      </c>
      <c r="I17" s="135">
        <v>48183</v>
      </c>
      <c r="J17" s="133">
        <v>4.8000000000000001E-2</v>
      </c>
      <c r="K17" s="133">
        <v>1.9199999999999998E-2</v>
      </c>
      <c r="L17" s="130">
        <v>1059000</v>
      </c>
      <c r="M17" s="130">
        <v>141.46870000000001</v>
      </c>
      <c r="N17" s="130">
        <v>1498.15328</v>
      </c>
      <c r="O17" s="132"/>
      <c r="Q17" s="133">
        <v>1.8220000000000001E-3</v>
      </c>
      <c r="R17" s="133">
        <v>3.6000000000000002E-4</v>
      </c>
    </row>
    <row r="18" spans="1:18" x14ac:dyDescent="0.2">
      <c r="A18">
        <v>274</v>
      </c>
      <c r="B18">
        <v>274</v>
      </c>
      <c r="C18" t="s">
        <v>649</v>
      </c>
      <c r="D18" t="s">
        <v>1818</v>
      </c>
      <c r="E18">
        <v>8288938</v>
      </c>
      <c r="F18" s="135">
        <v>44197</v>
      </c>
      <c r="G18" s="130">
        <v>8.41</v>
      </c>
      <c r="H18" t="s">
        <v>229</v>
      </c>
      <c r="I18" s="135">
        <v>49675</v>
      </c>
      <c r="J18" s="133">
        <v>4.8000000000000001E-2</v>
      </c>
      <c r="K18" s="133">
        <v>1.9300000000000001E-2</v>
      </c>
      <c r="L18" s="130">
        <v>9087000</v>
      </c>
      <c r="M18" s="130">
        <v>151.7097</v>
      </c>
      <c r="N18" s="130">
        <v>13785.85823</v>
      </c>
      <c r="O18" s="132"/>
      <c r="Q18" s="133">
        <v>1.6768999999999999E-2</v>
      </c>
      <c r="R18" s="133">
        <v>3.3189999999999999E-3</v>
      </c>
    </row>
    <row r="19" spans="1:18" x14ac:dyDescent="0.2">
      <c r="A19">
        <v>274</v>
      </c>
      <c r="B19">
        <v>274</v>
      </c>
      <c r="C19" t="s">
        <v>649</v>
      </c>
      <c r="D19" t="s">
        <v>1819</v>
      </c>
      <c r="E19">
        <v>8287971</v>
      </c>
      <c r="F19" s="135">
        <v>41245</v>
      </c>
      <c r="G19" s="130">
        <v>2.06</v>
      </c>
      <c r="H19" t="s">
        <v>229</v>
      </c>
      <c r="I19" s="135">
        <v>46723</v>
      </c>
      <c r="J19" s="133">
        <v>4.8000000000000001E-2</v>
      </c>
      <c r="K19" s="133">
        <v>2.01E-2</v>
      </c>
      <c r="L19" s="130">
        <v>11253000</v>
      </c>
      <c r="M19" s="130">
        <v>129.2139</v>
      </c>
      <c r="N19" s="130">
        <v>14540.43757</v>
      </c>
      <c r="O19" s="132"/>
      <c r="Q19" s="133">
        <v>1.7687000000000001E-2</v>
      </c>
      <c r="R19" s="133">
        <v>3.5010000000000002E-3</v>
      </c>
    </row>
    <row r="20" spans="1:18" x14ac:dyDescent="0.2">
      <c r="A20">
        <v>274</v>
      </c>
      <c r="B20">
        <v>274</v>
      </c>
      <c r="C20" t="s">
        <v>649</v>
      </c>
      <c r="D20" t="s">
        <v>1820</v>
      </c>
      <c r="E20">
        <v>8288607</v>
      </c>
      <c r="F20" s="135">
        <v>43161</v>
      </c>
      <c r="G20" s="130">
        <v>6.43</v>
      </c>
      <c r="H20" t="s">
        <v>229</v>
      </c>
      <c r="I20" s="135">
        <v>48640</v>
      </c>
      <c r="J20" s="133">
        <v>4.8000000000000001E-2</v>
      </c>
      <c r="K20" s="133">
        <v>1.9199999999999998E-2</v>
      </c>
      <c r="L20" s="130">
        <v>7534000</v>
      </c>
      <c r="M20" s="130">
        <v>144.54169999999999</v>
      </c>
      <c r="N20" s="130">
        <v>10889.770490000001</v>
      </c>
      <c r="O20" s="132"/>
      <c r="Q20" s="133">
        <v>1.3246000000000001E-2</v>
      </c>
      <c r="R20" s="133">
        <v>2.6220000000000002E-3</v>
      </c>
    </row>
    <row r="21" spans="1:18" x14ac:dyDescent="0.2">
      <c r="A21">
        <v>274</v>
      </c>
      <c r="B21">
        <v>274</v>
      </c>
      <c r="C21" t="s">
        <v>649</v>
      </c>
      <c r="D21" t="s">
        <v>1821</v>
      </c>
      <c r="E21">
        <v>8288599</v>
      </c>
      <c r="F21" s="135">
        <v>43132</v>
      </c>
      <c r="G21" s="130">
        <v>6.35</v>
      </c>
      <c r="H21" t="s">
        <v>229</v>
      </c>
      <c r="I21" s="135">
        <v>48611</v>
      </c>
      <c r="J21" s="133">
        <v>4.8000000000000001E-2</v>
      </c>
      <c r="K21" s="133">
        <v>1.9199999999999998E-2</v>
      </c>
      <c r="L21" s="130">
        <v>58866000</v>
      </c>
      <c r="M21" s="130">
        <v>144.04040000000001</v>
      </c>
      <c r="N21" s="130">
        <v>84790.828099999999</v>
      </c>
      <c r="O21" s="132"/>
      <c r="Q21" s="133">
        <v>0.10314</v>
      </c>
      <c r="R21" s="133">
        <v>2.0417000000000001E-2</v>
      </c>
    </row>
    <row r="22" spans="1:18" x14ac:dyDescent="0.2">
      <c r="A22">
        <v>274</v>
      </c>
      <c r="B22">
        <v>274</v>
      </c>
      <c r="C22" t="s">
        <v>649</v>
      </c>
      <c r="D22" t="s">
        <v>1822</v>
      </c>
      <c r="E22">
        <v>8288441</v>
      </c>
      <c r="F22" s="135">
        <v>42675</v>
      </c>
      <c r="G22" s="130">
        <v>5.33</v>
      </c>
      <c r="H22" t="s">
        <v>229</v>
      </c>
      <c r="I22" s="135">
        <v>48154</v>
      </c>
      <c r="J22" s="133">
        <v>4.8000000000000001E-2</v>
      </c>
      <c r="K22" s="133">
        <v>1.9199999999999998E-2</v>
      </c>
      <c r="L22" s="130">
        <v>831000</v>
      </c>
      <c r="M22" s="130">
        <v>141.97730000000001</v>
      </c>
      <c r="N22" s="130">
        <v>1179.8314499999999</v>
      </c>
      <c r="O22" s="132"/>
      <c r="Q22" s="133">
        <v>1.4350000000000001E-3</v>
      </c>
      <c r="R22" s="133">
        <v>2.8400000000000002E-4</v>
      </c>
    </row>
    <row r="23" spans="1:18" x14ac:dyDescent="0.2">
      <c r="A23">
        <v>274</v>
      </c>
      <c r="B23">
        <v>274</v>
      </c>
      <c r="C23" t="s">
        <v>649</v>
      </c>
      <c r="D23" t="s">
        <v>1823</v>
      </c>
      <c r="E23">
        <v>8288953</v>
      </c>
      <c r="F23" s="135">
        <v>44256</v>
      </c>
      <c r="G23" s="130">
        <v>8.58</v>
      </c>
      <c r="H23" t="s">
        <v>229</v>
      </c>
      <c r="I23" s="135">
        <v>49735</v>
      </c>
      <c r="J23" s="133">
        <v>4.8000000000000001E-2</v>
      </c>
      <c r="K23" s="133">
        <v>1.9300000000000001E-2</v>
      </c>
      <c r="L23" s="130">
        <v>4753000</v>
      </c>
      <c r="M23" s="130">
        <v>151.53200000000001</v>
      </c>
      <c r="N23" s="130">
        <v>7202.3179399999999</v>
      </c>
      <c r="O23" s="132"/>
      <c r="Q23" s="133">
        <v>8.7600000000000004E-3</v>
      </c>
      <c r="R23" s="133">
        <v>1.7340000000000001E-3</v>
      </c>
    </row>
    <row r="24" spans="1:18" x14ac:dyDescent="0.2">
      <c r="A24">
        <v>274</v>
      </c>
      <c r="B24">
        <v>274</v>
      </c>
      <c r="C24" t="s">
        <v>649</v>
      </c>
      <c r="D24" t="s">
        <v>1824</v>
      </c>
      <c r="E24">
        <v>8288128</v>
      </c>
      <c r="F24" s="135">
        <v>41700</v>
      </c>
      <c r="G24" s="130">
        <v>3.2</v>
      </c>
      <c r="H24" t="s">
        <v>229</v>
      </c>
      <c r="I24" s="135">
        <v>47179</v>
      </c>
      <c r="J24" s="133">
        <v>4.8000000000000001E-2</v>
      </c>
      <c r="K24" s="133">
        <v>1.95E-2</v>
      </c>
      <c r="L24" s="130">
        <v>1492000</v>
      </c>
      <c r="M24" s="130">
        <v>130.74700000000001</v>
      </c>
      <c r="N24" s="130">
        <v>1950.7453800000001</v>
      </c>
      <c r="O24" s="132"/>
      <c r="Q24" s="133">
        <v>2.372E-3</v>
      </c>
      <c r="R24" s="133">
        <v>4.6900000000000002E-4</v>
      </c>
    </row>
    <row r="25" spans="1:18" x14ac:dyDescent="0.2">
      <c r="A25">
        <v>274</v>
      </c>
      <c r="B25">
        <v>274</v>
      </c>
      <c r="C25" t="s">
        <v>649</v>
      </c>
      <c r="D25" t="s">
        <v>1825</v>
      </c>
      <c r="E25">
        <v>8288045</v>
      </c>
      <c r="F25" s="135">
        <v>41456</v>
      </c>
      <c r="G25" s="130">
        <v>2.59</v>
      </c>
      <c r="H25" t="s">
        <v>229</v>
      </c>
      <c r="I25" s="135">
        <v>46936</v>
      </c>
      <c r="J25" s="133">
        <v>4.8000000000000001E-2</v>
      </c>
      <c r="K25" s="133">
        <v>1.9800000000000002E-2</v>
      </c>
      <c r="L25" s="130">
        <v>3583000</v>
      </c>
      <c r="M25" s="130">
        <v>130.39619999999999</v>
      </c>
      <c r="N25" s="130">
        <v>4672.0950199999997</v>
      </c>
      <c r="O25" s="132"/>
      <c r="Q25" s="133">
        <v>5.6829999999999997E-3</v>
      </c>
      <c r="R25" s="133">
        <v>1.1249999999999999E-3</v>
      </c>
    </row>
    <row r="26" spans="1:18" x14ac:dyDescent="0.2">
      <c r="A26">
        <v>274</v>
      </c>
      <c r="B26">
        <v>274</v>
      </c>
      <c r="C26" t="s">
        <v>649</v>
      </c>
      <c r="D26" t="s">
        <v>1826</v>
      </c>
      <c r="E26">
        <v>8288425</v>
      </c>
      <c r="F26" s="135">
        <v>42614</v>
      </c>
      <c r="G26" s="130">
        <v>5.27</v>
      </c>
      <c r="H26" t="s">
        <v>229</v>
      </c>
      <c r="I26" s="135">
        <v>48092</v>
      </c>
      <c r="J26" s="133">
        <v>4.8000000000000001E-2</v>
      </c>
      <c r="K26" s="133">
        <v>1.9199999999999998E-2</v>
      </c>
      <c r="L26" s="130">
        <v>7691000</v>
      </c>
      <c r="M26" s="130">
        <v>138.9829</v>
      </c>
      <c r="N26" s="130">
        <v>10689.17159</v>
      </c>
      <c r="O26" s="132"/>
      <c r="Q26" s="133">
        <v>1.3002E-2</v>
      </c>
      <c r="R26" s="133">
        <v>2.5730000000000002E-3</v>
      </c>
    </row>
    <row r="27" spans="1:18" x14ac:dyDescent="0.2">
      <c r="A27">
        <v>274</v>
      </c>
      <c r="B27">
        <v>274</v>
      </c>
      <c r="C27" t="s">
        <v>649</v>
      </c>
      <c r="D27" t="s">
        <v>1827</v>
      </c>
      <c r="E27">
        <v>8288516</v>
      </c>
      <c r="F27" s="135">
        <v>42887</v>
      </c>
      <c r="G27" s="130">
        <v>5.8</v>
      </c>
      <c r="H27" t="s">
        <v>229</v>
      </c>
      <c r="I27" s="135">
        <v>48366</v>
      </c>
      <c r="J27" s="133">
        <v>4.8000000000000001E-2</v>
      </c>
      <c r="K27" s="133">
        <v>1.9199999999999998E-2</v>
      </c>
      <c r="L27" s="130">
        <v>4204000</v>
      </c>
      <c r="M27" s="130">
        <v>143.14359999999999</v>
      </c>
      <c r="N27" s="130">
        <v>6017.7555300000004</v>
      </c>
      <c r="O27" s="132"/>
      <c r="Q27" s="133">
        <v>7.3200000000000001E-3</v>
      </c>
      <c r="R27" s="133">
        <v>1.449E-3</v>
      </c>
    </row>
    <row r="28" spans="1:18" x14ac:dyDescent="0.2">
      <c r="A28">
        <v>274</v>
      </c>
      <c r="B28">
        <v>274</v>
      </c>
      <c r="C28" t="s">
        <v>649</v>
      </c>
      <c r="D28" t="s">
        <v>1828</v>
      </c>
      <c r="E28">
        <v>8288144</v>
      </c>
      <c r="F28" s="135">
        <v>41760</v>
      </c>
      <c r="G28" s="130">
        <v>3.29</v>
      </c>
      <c r="H28" t="s">
        <v>229</v>
      </c>
      <c r="I28" s="135">
        <v>47239</v>
      </c>
      <c r="J28" s="133">
        <v>4.8000000000000001E-2</v>
      </c>
      <c r="K28" s="133">
        <v>1.95E-2</v>
      </c>
      <c r="L28" s="130">
        <v>2542000</v>
      </c>
      <c r="M28" s="130">
        <v>133.0531</v>
      </c>
      <c r="N28" s="130">
        <v>3382.2110499999999</v>
      </c>
      <c r="O28" s="132"/>
      <c r="Q28" s="133">
        <v>4.1139999999999996E-3</v>
      </c>
      <c r="R28" s="133">
        <v>8.1400000000000005E-4</v>
      </c>
    </row>
    <row r="29" spans="1:18" x14ac:dyDescent="0.2">
      <c r="A29">
        <v>274</v>
      </c>
      <c r="B29">
        <v>274</v>
      </c>
      <c r="C29" t="s">
        <v>649</v>
      </c>
      <c r="D29" t="s">
        <v>1829</v>
      </c>
      <c r="E29">
        <v>8288730</v>
      </c>
      <c r="F29" s="135">
        <v>43556</v>
      </c>
      <c r="G29" s="130">
        <v>7.11</v>
      </c>
      <c r="H29" t="s">
        <v>229</v>
      </c>
      <c r="I29" s="135">
        <v>49035</v>
      </c>
      <c r="J29" s="133">
        <v>4.8000000000000001E-2</v>
      </c>
      <c r="K29" s="133">
        <v>1.9199999999999998E-2</v>
      </c>
      <c r="L29" s="130">
        <v>5515000</v>
      </c>
      <c r="M29" s="130">
        <v>148.23070000000001</v>
      </c>
      <c r="N29" s="130">
        <v>8174.9242100000001</v>
      </c>
      <c r="O29" s="132"/>
      <c r="Q29" s="133">
        <v>9.9439999999999997E-3</v>
      </c>
      <c r="R29" s="133">
        <v>1.9680000000000001E-3</v>
      </c>
    </row>
    <row r="30" spans="1:18" x14ac:dyDescent="0.2">
      <c r="A30">
        <v>274</v>
      </c>
      <c r="B30">
        <v>274</v>
      </c>
      <c r="C30" t="s">
        <v>649</v>
      </c>
      <c r="D30" t="s">
        <v>1830</v>
      </c>
      <c r="E30">
        <v>8288813</v>
      </c>
      <c r="F30" s="135">
        <v>43800</v>
      </c>
      <c r="G30" s="130">
        <v>7.63</v>
      </c>
      <c r="H30" t="s">
        <v>229</v>
      </c>
      <c r="I30" s="135">
        <v>49279</v>
      </c>
      <c r="J30" s="133">
        <v>4.8000000000000001E-2</v>
      </c>
      <c r="K30" s="133">
        <v>1.9199999999999998E-2</v>
      </c>
      <c r="L30" s="130">
        <v>5079000</v>
      </c>
      <c r="M30" s="130">
        <v>147.69110000000001</v>
      </c>
      <c r="N30" s="130">
        <v>7501.2311300000001</v>
      </c>
      <c r="O30" s="132"/>
      <c r="Q30" s="133">
        <v>9.1240000000000002E-3</v>
      </c>
      <c r="R30" s="133">
        <v>1.8060000000000001E-3</v>
      </c>
    </row>
    <row r="31" spans="1:18" x14ac:dyDescent="0.2">
      <c r="A31">
        <v>274</v>
      </c>
      <c r="B31">
        <v>274</v>
      </c>
      <c r="C31" t="s">
        <v>649</v>
      </c>
      <c r="D31" t="s">
        <v>1831</v>
      </c>
      <c r="E31">
        <v>8287955</v>
      </c>
      <c r="F31" s="135">
        <v>41184</v>
      </c>
      <c r="G31" s="130">
        <v>1.9</v>
      </c>
      <c r="H31" t="s">
        <v>229</v>
      </c>
      <c r="I31" s="135">
        <v>46664</v>
      </c>
      <c r="J31" s="133">
        <v>4.8000000000000001E-2</v>
      </c>
      <c r="K31" s="133">
        <v>2.0299999999999999E-2</v>
      </c>
      <c r="L31" s="130">
        <v>7486000</v>
      </c>
      <c r="M31" s="130">
        <v>129.36879999999999</v>
      </c>
      <c r="N31" s="130">
        <v>9684.5448199999992</v>
      </c>
      <c r="O31" s="132"/>
      <c r="Q31" s="133">
        <v>1.1780000000000001E-2</v>
      </c>
      <c r="R31" s="133">
        <v>2.3310000000000002E-3</v>
      </c>
    </row>
    <row r="32" spans="1:18" x14ac:dyDescent="0.2">
      <c r="A32">
        <v>274</v>
      </c>
      <c r="B32">
        <v>274</v>
      </c>
      <c r="C32" t="s">
        <v>649</v>
      </c>
      <c r="D32" t="s">
        <v>1832</v>
      </c>
      <c r="E32">
        <v>8288268</v>
      </c>
      <c r="F32" s="135">
        <v>42125</v>
      </c>
      <c r="G32" s="130">
        <v>4.13</v>
      </c>
      <c r="H32" t="s">
        <v>229</v>
      </c>
      <c r="I32" s="135">
        <v>47604</v>
      </c>
      <c r="J32" s="133">
        <v>4.8000000000000001E-2</v>
      </c>
      <c r="K32" s="133">
        <v>1.9300000000000001E-2</v>
      </c>
      <c r="L32" s="130">
        <v>1531000</v>
      </c>
      <c r="M32" s="130">
        <v>137.66489999999999</v>
      </c>
      <c r="N32" s="130">
        <v>2107.6500799999999</v>
      </c>
      <c r="O32" s="132"/>
      <c r="Q32" s="133">
        <v>2.5630000000000002E-3</v>
      </c>
      <c r="R32" s="133">
        <v>5.0699999999999996E-4</v>
      </c>
    </row>
    <row r="33" spans="1:18" x14ac:dyDescent="0.2">
      <c r="A33">
        <v>274</v>
      </c>
      <c r="B33">
        <v>274</v>
      </c>
      <c r="C33" t="s">
        <v>649</v>
      </c>
      <c r="D33" t="s">
        <v>1833</v>
      </c>
      <c r="E33">
        <v>8288508</v>
      </c>
      <c r="F33" s="135">
        <v>42856</v>
      </c>
      <c r="G33" s="130">
        <v>5.71</v>
      </c>
      <c r="H33" t="s">
        <v>229</v>
      </c>
      <c r="I33" s="135">
        <v>48336</v>
      </c>
      <c r="J33" s="133">
        <v>4.8000000000000001E-2</v>
      </c>
      <c r="K33" s="133">
        <v>1.9199999999999998E-2</v>
      </c>
      <c r="L33" s="130">
        <v>1405000</v>
      </c>
      <c r="M33" s="130">
        <v>143.6635</v>
      </c>
      <c r="N33" s="130">
        <v>2018.4719700000001</v>
      </c>
      <c r="O33" s="132"/>
      <c r="Q33" s="133">
        <v>2.4550000000000002E-3</v>
      </c>
      <c r="R33" s="133">
        <v>4.86E-4</v>
      </c>
    </row>
    <row r="34" spans="1:18" x14ac:dyDescent="0.2">
      <c r="A34">
        <v>274</v>
      </c>
      <c r="B34">
        <v>274</v>
      </c>
      <c r="C34" t="s">
        <v>649</v>
      </c>
      <c r="D34" t="s">
        <v>1834</v>
      </c>
      <c r="E34">
        <v>8288524</v>
      </c>
      <c r="F34" s="135">
        <v>42918</v>
      </c>
      <c r="G34" s="130">
        <v>5.88</v>
      </c>
      <c r="H34" t="s">
        <v>229</v>
      </c>
      <c r="I34" s="135">
        <v>48397</v>
      </c>
      <c r="J34" s="133">
        <v>4.8000000000000001E-2</v>
      </c>
      <c r="K34" s="133">
        <v>1.9199999999999998E-2</v>
      </c>
      <c r="L34" s="130">
        <v>1298000</v>
      </c>
      <c r="M34" s="130">
        <v>142.3424</v>
      </c>
      <c r="N34" s="130">
        <v>1847.6037799999999</v>
      </c>
      <c r="O34" s="132"/>
      <c r="Q34" s="133">
        <v>2.2469999999999999E-3</v>
      </c>
      <c r="R34" s="133">
        <v>4.44E-4</v>
      </c>
    </row>
    <row r="35" spans="1:18" x14ac:dyDescent="0.2">
      <c r="A35">
        <v>274</v>
      </c>
      <c r="B35">
        <v>274</v>
      </c>
      <c r="C35" t="s">
        <v>649</v>
      </c>
      <c r="D35" t="s">
        <v>1835</v>
      </c>
      <c r="E35">
        <v>8288839</v>
      </c>
      <c r="F35" s="135">
        <v>43863</v>
      </c>
      <c r="G35" s="130">
        <v>7.8</v>
      </c>
      <c r="H35" t="s">
        <v>229</v>
      </c>
      <c r="I35" s="135">
        <v>49342</v>
      </c>
      <c r="J35" s="133">
        <v>4.8000000000000001E-2</v>
      </c>
      <c r="K35" s="133">
        <v>1.9199999999999998E-2</v>
      </c>
      <c r="L35" s="130">
        <v>60632000</v>
      </c>
      <c r="M35" s="130">
        <v>147.78890000000001</v>
      </c>
      <c r="N35" s="130">
        <v>89607.382079999996</v>
      </c>
      <c r="O35" s="132"/>
      <c r="Q35" s="133">
        <v>0.108999</v>
      </c>
      <c r="R35" s="133">
        <v>2.1576999999999999E-2</v>
      </c>
    </row>
    <row r="36" spans="1:18" x14ac:dyDescent="0.2">
      <c r="A36">
        <v>274</v>
      </c>
      <c r="B36">
        <v>274</v>
      </c>
      <c r="C36" t="s">
        <v>649</v>
      </c>
      <c r="D36" t="s">
        <v>1836</v>
      </c>
      <c r="E36">
        <v>8288581</v>
      </c>
      <c r="F36" s="135">
        <v>43101</v>
      </c>
      <c r="G36" s="130">
        <v>6.26</v>
      </c>
      <c r="H36" t="s">
        <v>229</v>
      </c>
      <c r="I36" s="135">
        <v>48580</v>
      </c>
      <c r="J36" s="133">
        <v>4.8000000000000001E-2</v>
      </c>
      <c r="K36" s="133">
        <v>1.9199999999999998E-2</v>
      </c>
      <c r="L36" s="130">
        <v>2004000</v>
      </c>
      <c r="M36" s="130">
        <v>144.42660000000001</v>
      </c>
      <c r="N36" s="130">
        <v>2894.30854</v>
      </c>
      <c r="O36" s="132"/>
      <c r="Q36" s="133">
        <v>3.5200000000000001E-3</v>
      </c>
      <c r="R36" s="133">
        <v>6.96E-4</v>
      </c>
    </row>
    <row r="37" spans="1:18" x14ac:dyDescent="0.2">
      <c r="A37">
        <v>274</v>
      </c>
      <c r="B37">
        <v>274</v>
      </c>
      <c r="C37" t="s">
        <v>649</v>
      </c>
      <c r="D37" t="s">
        <v>1837</v>
      </c>
      <c r="E37">
        <v>8288003</v>
      </c>
      <c r="F37" s="135">
        <v>41334</v>
      </c>
      <c r="G37" s="130">
        <v>2.31</v>
      </c>
      <c r="H37" t="s">
        <v>229</v>
      </c>
      <c r="I37" s="135">
        <v>46813</v>
      </c>
      <c r="J37" s="133">
        <v>4.8000000000000001E-2</v>
      </c>
      <c r="K37" s="133">
        <v>1.9900000000000001E-2</v>
      </c>
      <c r="L37" s="130">
        <v>8265000</v>
      </c>
      <c r="M37" s="130">
        <v>129.21979999999999</v>
      </c>
      <c r="N37" s="130">
        <v>10680.017620000001</v>
      </c>
      <c r="O37" s="132"/>
      <c r="Q37" s="133">
        <v>1.2991000000000001E-2</v>
      </c>
      <c r="R37" s="133">
        <v>2.5709999999999999E-3</v>
      </c>
    </row>
    <row r="38" spans="1:18" x14ac:dyDescent="0.2">
      <c r="A38">
        <v>274</v>
      </c>
      <c r="B38">
        <v>274</v>
      </c>
      <c r="C38" t="s">
        <v>649</v>
      </c>
      <c r="D38" t="s">
        <v>1838</v>
      </c>
      <c r="E38">
        <v>8288821</v>
      </c>
      <c r="F38" s="135">
        <v>43831</v>
      </c>
      <c r="G38" s="130">
        <v>7.72</v>
      </c>
      <c r="H38" t="s">
        <v>229</v>
      </c>
      <c r="I38" s="135">
        <v>49310</v>
      </c>
      <c r="J38" s="133">
        <v>4.8000000000000001E-2</v>
      </c>
      <c r="K38" s="133">
        <v>1.9199999999999998E-2</v>
      </c>
      <c r="L38" s="130">
        <v>459000</v>
      </c>
      <c r="M38" s="130">
        <v>148.0378</v>
      </c>
      <c r="N38" s="130">
        <v>679.49369000000002</v>
      </c>
      <c r="O38" s="132"/>
      <c r="Q38" s="133">
        <v>8.2600000000000002E-4</v>
      </c>
      <c r="R38" s="133">
        <v>1.63E-4</v>
      </c>
    </row>
    <row r="39" spans="1:18" x14ac:dyDescent="0.2">
      <c r="A39">
        <v>274</v>
      </c>
      <c r="B39">
        <v>274</v>
      </c>
      <c r="C39" t="s">
        <v>649</v>
      </c>
      <c r="D39" t="s">
        <v>1839</v>
      </c>
      <c r="E39">
        <v>8288557</v>
      </c>
      <c r="F39" s="135">
        <v>43009</v>
      </c>
      <c r="G39" s="130">
        <v>6.01</v>
      </c>
      <c r="H39" t="s">
        <v>229</v>
      </c>
      <c r="I39" s="135">
        <v>48488</v>
      </c>
      <c r="J39" s="133">
        <v>4.8000000000000001E-2</v>
      </c>
      <c r="K39" s="133">
        <v>1.9199999999999998E-2</v>
      </c>
      <c r="L39" s="130">
        <v>4726000</v>
      </c>
      <c r="M39" s="130">
        <v>145.25569999999999</v>
      </c>
      <c r="N39" s="130">
        <v>6864.7830999999996</v>
      </c>
      <c r="O39" s="132"/>
      <c r="Q39" s="133">
        <v>8.3499999999999998E-3</v>
      </c>
      <c r="R39" s="133">
        <v>1.653E-3</v>
      </c>
    </row>
    <row r="40" spans="1:18" x14ac:dyDescent="0.2">
      <c r="A40">
        <v>274</v>
      </c>
      <c r="B40">
        <v>274</v>
      </c>
      <c r="C40" t="s">
        <v>649</v>
      </c>
      <c r="D40" t="s">
        <v>1840</v>
      </c>
      <c r="E40">
        <v>8288110</v>
      </c>
      <c r="F40" s="135">
        <v>41672</v>
      </c>
      <c r="G40" s="130">
        <v>3.12</v>
      </c>
      <c r="H40" t="s">
        <v>229</v>
      </c>
      <c r="I40" s="135">
        <v>47151</v>
      </c>
      <c r="J40" s="133">
        <v>4.8000000000000001E-2</v>
      </c>
      <c r="K40" s="133">
        <v>1.9599999999999999E-2</v>
      </c>
      <c r="L40" s="130">
        <v>12251000</v>
      </c>
      <c r="M40" s="130">
        <v>130.14439999999999</v>
      </c>
      <c r="N40" s="130">
        <v>15943.994629999999</v>
      </c>
      <c r="O40" s="132"/>
      <c r="Q40" s="133">
        <v>1.9394000000000002E-2</v>
      </c>
      <c r="R40" s="133">
        <v>3.839E-3</v>
      </c>
    </row>
    <row r="41" spans="1:18" x14ac:dyDescent="0.2">
      <c r="A41">
        <v>274</v>
      </c>
      <c r="B41">
        <v>274</v>
      </c>
      <c r="C41" t="s">
        <v>649</v>
      </c>
      <c r="D41" t="s">
        <v>1841</v>
      </c>
      <c r="E41">
        <v>8288235</v>
      </c>
      <c r="F41" s="135">
        <v>42036</v>
      </c>
      <c r="G41" s="130">
        <v>3.97</v>
      </c>
      <c r="H41" t="s">
        <v>229</v>
      </c>
      <c r="I41" s="135">
        <v>47515</v>
      </c>
      <c r="J41" s="133">
        <v>4.8000000000000001E-2</v>
      </c>
      <c r="K41" s="133">
        <v>1.9400000000000001E-2</v>
      </c>
      <c r="L41" s="130">
        <v>3947000</v>
      </c>
      <c r="M41" s="130">
        <v>133.64420000000001</v>
      </c>
      <c r="N41" s="130">
        <v>5274.9374500000004</v>
      </c>
      <c r="O41" s="132"/>
      <c r="Q41" s="133">
        <v>6.4159999999999998E-3</v>
      </c>
      <c r="R41" s="133">
        <v>1.2700000000000001E-3</v>
      </c>
    </row>
    <row r="42" spans="1:18" x14ac:dyDescent="0.2">
      <c r="A42">
        <v>274</v>
      </c>
      <c r="B42">
        <v>274</v>
      </c>
      <c r="C42" t="s">
        <v>649</v>
      </c>
      <c r="D42" t="s">
        <v>1842</v>
      </c>
      <c r="E42">
        <v>8288409</v>
      </c>
      <c r="F42" s="135">
        <v>42552</v>
      </c>
      <c r="G42" s="130">
        <v>5.0999999999999996</v>
      </c>
      <c r="H42" t="s">
        <v>229</v>
      </c>
      <c r="I42" s="135">
        <v>48030</v>
      </c>
      <c r="J42" s="133">
        <v>4.8000000000000001E-2</v>
      </c>
      <c r="K42" s="133">
        <v>1.9199999999999998E-2</v>
      </c>
      <c r="L42" s="130">
        <v>5245000</v>
      </c>
      <c r="M42" s="130">
        <v>140.4092</v>
      </c>
      <c r="N42" s="130">
        <v>7364.4607500000002</v>
      </c>
      <c r="O42" s="132"/>
      <c r="Q42" s="133">
        <v>8.9580000000000007E-3</v>
      </c>
      <c r="R42" s="133">
        <v>1.7730000000000001E-3</v>
      </c>
    </row>
    <row r="43" spans="1:18" x14ac:dyDescent="0.2">
      <c r="A43">
        <v>274</v>
      </c>
      <c r="B43">
        <v>274</v>
      </c>
      <c r="C43" t="s">
        <v>649</v>
      </c>
      <c r="D43" t="s">
        <v>1843</v>
      </c>
      <c r="E43">
        <v>8288631</v>
      </c>
      <c r="F43" s="135">
        <v>43252</v>
      </c>
      <c r="G43" s="130">
        <v>6.55</v>
      </c>
      <c r="H43" t="s">
        <v>229</v>
      </c>
      <c r="I43" s="135">
        <v>48731</v>
      </c>
      <c r="J43" s="133">
        <v>4.8000000000000001E-2</v>
      </c>
      <c r="K43" s="133">
        <v>1.9199999999999998E-2</v>
      </c>
      <c r="L43" s="130">
        <v>796000</v>
      </c>
      <c r="M43" s="130">
        <v>145.566</v>
      </c>
      <c r="N43" s="130">
        <v>1158.70551</v>
      </c>
      <c r="O43" s="132"/>
      <c r="Q43" s="133">
        <v>1.4090000000000001E-3</v>
      </c>
      <c r="R43" s="133">
        <v>2.7900000000000001E-4</v>
      </c>
    </row>
    <row r="44" spans="1:18" x14ac:dyDescent="0.2">
      <c r="A44">
        <v>274</v>
      </c>
      <c r="B44">
        <v>274</v>
      </c>
      <c r="C44" t="s">
        <v>649</v>
      </c>
      <c r="D44" t="s">
        <v>1844</v>
      </c>
      <c r="E44">
        <v>8288037</v>
      </c>
      <c r="F44" s="135">
        <v>41427</v>
      </c>
      <c r="G44" s="130">
        <v>2.52</v>
      </c>
      <c r="H44" t="s">
        <v>229</v>
      </c>
      <c r="I44" s="135">
        <v>46906</v>
      </c>
      <c r="J44" s="133">
        <v>4.8000000000000001E-2</v>
      </c>
      <c r="K44" s="133">
        <v>1.9800000000000002E-2</v>
      </c>
      <c r="L44" s="130">
        <v>7189000</v>
      </c>
      <c r="M44" s="130">
        <v>130.7604</v>
      </c>
      <c r="N44" s="130">
        <v>9400.3626000000004</v>
      </c>
      <c r="O44" s="132"/>
      <c r="Q44" s="133">
        <v>1.1434E-2</v>
      </c>
      <c r="R44" s="133">
        <v>2.2629999999999998E-3</v>
      </c>
    </row>
    <row r="45" spans="1:18" x14ac:dyDescent="0.2">
      <c r="A45">
        <v>274</v>
      </c>
      <c r="B45">
        <v>274</v>
      </c>
      <c r="C45" t="s">
        <v>649</v>
      </c>
      <c r="D45" t="s">
        <v>1845</v>
      </c>
      <c r="E45">
        <v>8288672</v>
      </c>
      <c r="F45" s="135">
        <v>43375</v>
      </c>
      <c r="G45" s="130">
        <v>6.76</v>
      </c>
      <c r="H45" t="s">
        <v>229</v>
      </c>
      <c r="I45" s="135">
        <v>48856</v>
      </c>
      <c r="J45" s="133">
        <v>4.8000000000000001E-2</v>
      </c>
      <c r="K45" s="133">
        <v>1.9199999999999998E-2</v>
      </c>
      <c r="L45" s="130">
        <v>1792000</v>
      </c>
      <c r="M45" s="130">
        <v>146.49350000000001</v>
      </c>
      <c r="N45" s="130">
        <v>2625.16275</v>
      </c>
      <c r="O45" s="132"/>
      <c r="Q45" s="133">
        <v>3.1930000000000001E-3</v>
      </c>
      <c r="R45" s="133">
        <v>6.3199999999999997E-4</v>
      </c>
    </row>
    <row r="46" spans="1:18" x14ac:dyDescent="0.2">
      <c r="A46">
        <v>274</v>
      </c>
      <c r="B46">
        <v>274</v>
      </c>
      <c r="C46" t="s">
        <v>649</v>
      </c>
      <c r="D46" t="s">
        <v>1846</v>
      </c>
      <c r="E46">
        <v>8288359</v>
      </c>
      <c r="F46" s="135">
        <v>42401</v>
      </c>
      <c r="G46" s="130">
        <v>4.79</v>
      </c>
      <c r="H46" t="s">
        <v>229</v>
      </c>
      <c r="I46" s="135">
        <v>47880</v>
      </c>
      <c r="J46" s="133">
        <v>4.8000000000000001E-2</v>
      </c>
      <c r="K46" s="133">
        <v>1.9300000000000001E-2</v>
      </c>
      <c r="L46" s="130">
        <v>2413000</v>
      </c>
      <c r="M46" s="130">
        <v>138.1909</v>
      </c>
      <c r="N46" s="130">
        <v>3334.5470999999998</v>
      </c>
      <c r="O46" s="132"/>
      <c r="Q46" s="133">
        <v>4.0559999999999997E-3</v>
      </c>
      <c r="R46" s="133">
        <v>8.0199999999999998E-4</v>
      </c>
    </row>
    <row r="47" spans="1:18" x14ac:dyDescent="0.2">
      <c r="A47">
        <v>274</v>
      </c>
      <c r="B47">
        <v>274</v>
      </c>
      <c r="C47" t="s">
        <v>649</v>
      </c>
      <c r="D47" t="s">
        <v>1847</v>
      </c>
      <c r="E47">
        <v>8288078</v>
      </c>
      <c r="F47" s="135">
        <v>41548</v>
      </c>
      <c r="G47" s="130">
        <v>2.78</v>
      </c>
      <c r="H47" t="s">
        <v>229</v>
      </c>
      <c r="I47" s="135">
        <v>47027</v>
      </c>
      <c r="J47" s="133">
        <v>4.8000000000000001E-2</v>
      </c>
      <c r="K47" s="133">
        <v>1.9699999999999999E-2</v>
      </c>
      <c r="L47" s="130">
        <v>157000</v>
      </c>
      <c r="M47" s="130">
        <v>130.97559999999999</v>
      </c>
      <c r="N47" s="130">
        <v>205.63166000000001</v>
      </c>
      <c r="O47" s="132"/>
      <c r="Q47" s="133">
        <v>2.5000000000000001E-4</v>
      </c>
      <c r="R47" s="133">
        <v>4.8999999999999998E-5</v>
      </c>
    </row>
    <row r="48" spans="1:18" x14ac:dyDescent="0.2">
      <c r="A48">
        <v>274</v>
      </c>
      <c r="B48">
        <v>274</v>
      </c>
      <c r="C48" t="s">
        <v>649</v>
      </c>
      <c r="D48" t="s">
        <v>1848</v>
      </c>
      <c r="E48">
        <v>8287997</v>
      </c>
      <c r="F48" s="135">
        <v>41306</v>
      </c>
      <c r="G48" s="130">
        <v>2.23</v>
      </c>
      <c r="H48" t="s">
        <v>229</v>
      </c>
      <c r="I48" s="135">
        <v>46784</v>
      </c>
      <c r="J48" s="133">
        <v>4.8000000000000001E-2</v>
      </c>
      <c r="K48" s="133">
        <v>2.01E-2</v>
      </c>
      <c r="L48" s="130">
        <v>41288000</v>
      </c>
      <c r="M48" s="130">
        <v>129.15100000000001</v>
      </c>
      <c r="N48" s="130">
        <v>53323.860699999997</v>
      </c>
      <c r="O48" s="132"/>
      <c r="Q48" s="133">
        <v>6.4863000000000004E-2</v>
      </c>
      <c r="R48" s="133">
        <v>1.2840000000000001E-2</v>
      </c>
    </row>
    <row r="49" spans="1:18" x14ac:dyDescent="0.2">
      <c r="A49">
        <v>274</v>
      </c>
      <c r="B49">
        <v>274</v>
      </c>
      <c r="C49" t="s">
        <v>649</v>
      </c>
      <c r="D49" t="s">
        <v>1849</v>
      </c>
      <c r="E49">
        <v>8287963</v>
      </c>
      <c r="F49" s="135">
        <v>41214</v>
      </c>
      <c r="G49" s="130">
        <v>1.98</v>
      </c>
      <c r="H49" t="s">
        <v>229</v>
      </c>
      <c r="I49" s="135">
        <v>46692</v>
      </c>
      <c r="J49" s="133">
        <v>4.8000000000000001E-2</v>
      </c>
      <c r="K49" s="133">
        <v>2.0299999999999999E-2</v>
      </c>
      <c r="L49" s="130">
        <v>10874000</v>
      </c>
      <c r="M49" s="130">
        <v>129.13730000000001</v>
      </c>
      <c r="N49" s="130">
        <v>14042.39129</v>
      </c>
      <c r="O49" s="132"/>
      <c r="Q49" s="133">
        <v>1.7080999999999999E-2</v>
      </c>
      <c r="R49" s="133">
        <v>3.3809999999999999E-3</v>
      </c>
    </row>
    <row r="50" spans="1:18" x14ac:dyDescent="0.2">
      <c r="A50">
        <v>274</v>
      </c>
      <c r="B50">
        <v>274</v>
      </c>
      <c r="C50" t="s">
        <v>649</v>
      </c>
      <c r="D50" t="s">
        <v>1850</v>
      </c>
      <c r="E50">
        <v>8288482</v>
      </c>
      <c r="F50" s="135">
        <v>42795</v>
      </c>
      <c r="G50" s="130">
        <v>5.66</v>
      </c>
      <c r="H50" t="s">
        <v>229</v>
      </c>
      <c r="I50" s="135">
        <v>48274</v>
      </c>
      <c r="J50" s="133">
        <v>4.8000000000000001E-2</v>
      </c>
      <c r="K50" s="133">
        <v>1.9199999999999998E-2</v>
      </c>
      <c r="L50" s="130">
        <v>1644000</v>
      </c>
      <c r="M50" s="130">
        <v>141.6568</v>
      </c>
      <c r="N50" s="130">
        <v>2328.8383899999999</v>
      </c>
      <c r="O50" s="132"/>
      <c r="Q50" s="133">
        <v>2.8319999999999999E-3</v>
      </c>
      <c r="R50" s="133">
        <v>5.5999999999999995E-4</v>
      </c>
    </row>
    <row r="51" spans="1:18" x14ac:dyDescent="0.2">
      <c r="A51">
        <v>274</v>
      </c>
      <c r="B51">
        <v>274</v>
      </c>
      <c r="C51" t="s">
        <v>649</v>
      </c>
      <c r="D51" t="s">
        <v>1851</v>
      </c>
      <c r="E51">
        <v>8288276</v>
      </c>
      <c r="F51" s="135">
        <v>42156</v>
      </c>
      <c r="G51" s="130">
        <v>4.21</v>
      </c>
      <c r="H51" t="s">
        <v>229</v>
      </c>
      <c r="I51" s="135">
        <v>47636</v>
      </c>
      <c r="J51" s="133">
        <v>4.8000000000000001E-2</v>
      </c>
      <c r="K51" s="133">
        <v>1.9300000000000001E-2</v>
      </c>
      <c r="L51" s="130">
        <v>3983000</v>
      </c>
      <c r="M51" s="130">
        <v>136.6395</v>
      </c>
      <c r="N51" s="130">
        <v>5442.3517899999997</v>
      </c>
      <c r="O51" s="132"/>
      <c r="Q51" s="133">
        <v>6.62E-3</v>
      </c>
      <c r="R51" s="133">
        <v>1.31E-3</v>
      </c>
    </row>
    <row r="52" spans="1:18" x14ac:dyDescent="0.2">
      <c r="A52">
        <v>274</v>
      </c>
      <c r="B52">
        <v>274</v>
      </c>
      <c r="C52" t="s">
        <v>649</v>
      </c>
      <c r="D52" t="s">
        <v>1852</v>
      </c>
      <c r="E52">
        <v>8288219</v>
      </c>
      <c r="F52" s="135">
        <v>41974</v>
      </c>
      <c r="G52" s="130">
        <v>3.8</v>
      </c>
      <c r="H52" t="s">
        <v>229</v>
      </c>
      <c r="I52" s="135">
        <v>47454</v>
      </c>
      <c r="J52" s="133">
        <v>4.8000000000000001E-2</v>
      </c>
      <c r="K52" s="133">
        <v>1.9400000000000001E-2</v>
      </c>
      <c r="L52" s="130">
        <v>8816000</v>
      </c>
      <c r="M52" s="130">
        <v>133.82820000000001</v>
      </c>
      <c r="N52" s="130">
        <v>11798.29773</v>
      </c>
      <c r="O52" s="132"/>
      <c r="Q52" s="133">
        <v>1.4350999999999999E-2</v>
      </c>
      <c r="R52" s="133">
        <v>2.8400000000000001E-3</v>
      </c>
    </row>
    <row r="53" spans="1:18" x14ac:dyDescent="0.2">
      <c r="A53">
        <v>274</v>
      </c>
      <c r="B53">
        <v>274</v>
      </c>
      <c r="C53" t="s">
        <v>649</v>
      </c>
      <c r="D53" t="s">
        <v>1853</v>
      </c>
      <c r="E53">
        <v>8288391</v>
      </c>
      <c r="F53" s="135">
        <v>42522</v>
      </c>
      <c r="G53" s="130">
        <v>5.0199999999999996</v>
      </c>
      <c r="H53" t="s">
        <v>229</v>
      </c>
      <c r="I53" s="135">
        <v>48000</v>
      </c>
      <c r="J53" s="133">
        <v>4.8000000000000001E-2</v>
      </c>
      <c r="K53" s="133">
        <v>1.9199999999999998E-2</v>
      </c>
      <c r="L53" s="130">
        <v>5581000</v>
      </c>
      <c r="M53" s="130">
        <v>141.05969999999999</v>
      </c>
      <c r="N53" s="130">
        <v>7872.5437300000003</v>
      </c>
      <c r="O53" s="132"/>
      <c r="Q53" s="133">
        <v>9.5759999999999994E-3</v>
      </c>
      <c r="R53" s="133">
        <v>1.895E-3</v>
      </c>
    </row>
    <row r="54" spans="1:18" x14ac:dyDescent="0.2">
      <c r="A54">
        <v>274</v>
      </c>
      <c r="B54">
        <v>274</v>
      </c>
      <c r="C54" t="s">
        <v>649</v>
      </c>
      <c r="D54" t="s">
        <v>1854</v>
      </c>
      <c r="E54">
        <v>8288383</v>
      </c>
      <c r="F54" s="135">
        <v>42491</v>
      </c>
      <c r="G54" s="130">
        <v>4.93</v>
      </c>
      <c r="H54" t="s">
        <v>229</v>
      </c>
      <c r="I54" s="135">
        <v>47969</v>
      </c>
      <c r="J54" s="133">
        <v>4.8000000000000001E-2</v>
      </c>
      <c r="K54" s="133">
        <v>1.9199999999999998E-2</v>
      </c>
      <c r="L54" s="130">
        <v>5807000</v>
      </c>
      <c r="M54" s="130">
        <v>141.8518</v>
      </c>
      <c r="N54" s="130">
        <v>8237.3313500000004</v>
      </c>
      <c r="O54" s="132"/>
      <c r="Q54" s="133">
        <v>1.0019E-2</v>
      </c>
      <c r="R54" s="133">
        <v>1.983E-3</v>
      </c>
    </row>
    <row r="55" spans="1:18" x14ac:dyDescent="0.2">
      <c r="A55">
        <v>274</v>
      </c>
      <c r="B55">
        <v>274</v>
      </c>
      <c r="C55" t="s">
        <v>649</v>
      </c>
      <c r="D55" t="s">
        <v>1855</v>
      </c>
      <c r="E55">
        <v>8288540</v>
      </c>
      <c r="F55" s="135">
        <v>42979</v>
      </c>
      <c r="G55" s="130">
        <v>6.05</v>
      </c>
      <c r="H55" t="s">
        <v>229</v>
      </c>
      <c r="I55" s="135">
        <v>48458</v>
      </c>
      <c r="J55" s="133">
        <v>4.8000000000000001E-2</v>
      </c>
      <c r="K55" s="133">
        <v>1.9199999999999998E-2</v>
      </c>
      <c r="L55" s="130">
        <v>8559000</v>
      </c>
      <c r="M55" s="130">
        <v>143.0335</v>
      </c>
      <c r="N55" s="130">
        <v>12242.233899999999</v>
      </c>
      <c r="O55" s="132"/>
      <c r="Q55" s="133">
        <v>1.4891E-2</v>
      </c>
      <c r="R55" s="133">
        <v>2.947E-3</v>
      </c>
    </row>
    <row r="56" spans="1:18" x14ac:dyDescent="0.2">
      <c r="A56">
        <v>274</v>
      </c>
      <c r="B56">
        <v>274</v>
      </c>
      <c r="C56" t="s">
        <v>649</v>
      </c>
      <c r="D56" t="s">
        <v>1856</v>
      </c>
      <c r="E56">
        <v>8289027</v>
      </c>
      <c r="F56" s="135">
        <v>44470</v>
      </c>
      <c r="G56" s="130">
        <v>8.84</v>
      </c>
      <c r="H56" t="s">
        <v>229</v>
      </c>
      <c r="I56" s="135">
        <v>49949</v>
      </c>
      <c r="J56" s="133">
        <v>4.8000000000000001E-2</v>
      </c>
      <c r="K56" s="133">
        <v>1.9300000000000001E-2</v>
      </c>
      <c r="L56" s="130">
        <v>3054000</v>
      </c>
      <c r="M56" s="130">
        <v>151.83750000000001</v>
      </c>
      <c r="N56" s="130">
        <v>4637.1175899999998</v>
      </c>
      <c r="O56" s="132"/>
      <c r="Q56" s="133">
        <v>5.64E-3</v>
      </c>
      <c r="R56" s="133">
        <v>1.116E-3</v>
      </c>
    </row>
    <row r="57" spans="1:18" x14ac:dyDescent="0.2">
      <c r="A57">
        <v>274</v>
      </c>
      <c r="B57">
        <v>274</v>
      </c>
      <c r="C57" t="s">
        <v>649</v>
      </c>
      <c r="D57" t="s">
        <v>1857</v>
      </c>
      <c r="E57">
        <v>8288433</v>
      </c>
      <c r="F57" s="135">
        <v>42645</v>
      </c>
      <c r="G57" s="130">
        <v>5.25</v>
      </c>
      <c r="H57" t="s">
        <v>229</v>
      </c>
      <c r="I57" s="135">
        <v>48123</v>
      </c>
      <c r="J57" s="133">
        <v>4.8000000000000001E-2</v>
      </c>
      <c r="K57" s="133">
        <v>1.9199999999999998E-2</v>
      </c>
      <c r="L57" s="130">
        <v>1052000</v>
      </c>
      <c r="M57" s="130">
        <v>142.0574</v>
      </c>
      <c r="N57" s="130">
        <v>1494.4442899999999</v>
      </c>
      <c r="O57" s="132"/>
      <c r="Q57" s="133">
        <v>1.817E-3</v>
      </c>
      <c r="R57" s="133">
        <v>3.59E-4</v>
      </c>
    </row>
    <row r="58" spans="1:18" x14ac:dyDescent="0.2">
      <c r="A58">
        <v>274</v>
      </c>
      <c r="B58">
        <v>274</v>
      </c>
      <c r="C58" t="s">
        <v>649</v>
      </c>
      <c r="D58" t="s">
        <v>1858</v>
      </c>
      <c r="E58">
        <v>8288680</v>
      </c>
      <c r="F58" s="135">
        <v>43405</v>
      </c>
      <c r="G58" s="130">
        <v>6.83</v>
      </c>
      <c r="H58" t="s">
        <v>229</v>
      </c>
      <c r="I58" s="135">
        <v>48884</v>
      </c>
      <c r="J58" s="133">
        <v>4.8000000000000001E-2</v>
      </c>
      <c r="K58" s="133">
        <v>1.9199999999999998E-2</v>
      </c>
      <c r="L58" s="130">
        <v>533000</v>
      </c>
      <c r="M58" s="130">
        <v>146.1026</v>
      </c>
      <c r="N58" s="130">
        <v>778.72681999999998</v>
      </c>
      <c r="O58" s="132"/>
      <c r="Q58" s="133">
        <v>9.4700000000000003E-4</v>
      </c>
      <c r="R58" s="133">
        <v>1.8699999999999999E-4</v>
      </c>
    </row>
    <row r="59" spans="1:18" x14ac:dyDescent="0.2">
      <c r="A59">
        <v>274</v>
      </c>
      <c r="B59">
        <v>274</v>
      </c>
      <c r="C59" t="s">
        <v>649</v>
      </c>
      <c r="D59" t="s">
        <v>1859</v>
      </c>
      <c r="E59">
        <v>8288748</v>
      </c>
      <c r="F59" s="135">
        <v>43586</v>
      </c>
      <c r="G59" s="130">
        <v>7.19</v>
      </c>
      <c r="H59" t="s">
        <v>229</v>
      </c>
      <c r="I59" s="135">
        <v>49065</v>
      </c>
      <c r="J59" s="133">
        <v>4.8000000000000001E-2</v>
      </c>
      <c r="K59" s="133">
        <v>1.9199999999999998E-2</v>
      </c>
      <c r="L59" s="130">
        <v>3351000</v>
      </c>
      <c r="M59" s="130">
        <v>147.2517</v>
      </c>
      <c r="N59" s="130">
        <v>4934.4054400000005</v>
      </c>
      <c r="O59" s="132"/>
      <c r="Q59" s="133">
        <v>6.0020000000000004E-3</v>
      </c>
      <c r="R59" s="133">
        <v>1.188E-3</v>
      </c>
    </row>
    <row r="60" spans="1:18" x14ac:dyDescent="0.2">
      <c r="A60">
        <v>274</v>
      </c>
      <c r="B60">
        <v>274</v>
      </c>
      <c r="C60" t="s">
        <v>649</v>
      </c>
      <c r="D60" t="s">
        <v>1860</v>
      </c>
      <c r="E60">
        <v>8288060</v>
      </c>
      <c r="F60" s="135">
        <v>41518</v>
      </c>
      <c r="G60" s="130">
        <v>2.76</v>
      </c>
      <c r="H60" t="s">
        <v>229</v>
      </c>
      <c r="I60" s="135">
        <v>46999</v>
      </c>
      <c r="J60" s="133">
        <v>4.8000000000000001E-2</v>
      </c>
      <c r="K60" s="133">
        <v>1.9699999999999999E-2</v>
      </c>
      <c r="L60" s="130">
        <v>1115000</v>
      </c>
      <c r="M60" s="130">
        <v>128.59180000000001</v>
      </c>
      <c r="N60" s="130">
        <v>1433.7988</v>
      </c>
      <c r="O60" s="132"/>
      <c r="Q60" s="133">
        <v>1.7440000000000001E-3</v>
      </c>
      <c r="R60" s="133">
        <v>3.4499999999999998E-4</v>
      </c>
    </row>
    <row r="61" spans="1:18" x14ac:dyDescent="0.2">
      <c r="A61">
        <v>274</v>
      </c>
      <c r="B61">
        <v>274</v>
      </c>
      <c r="C61" t="s">
        <v>649</v>
      </c>
      <c r="D61" t="s">
        <v>1861</v>
      </c>
      <c r="E61">
        <v>8288243</v>
      </c>
      <c r="F61" s="135">
        <v>42064</v>
      </c>
      <c r="G61" s="130">
        <v>4.05</v>
      </c>
      <c r="H61" t="s">
        <v>229</v>
      </c>
      <c r="I61" s="135">
        <v>47543</v>
      </c>
      <c r="J61" s="133">
        <v>4.8000000000000001E-2</v>
      </c>
      <c r="K61" s="133">
        <v>1.9300000000000001E-2</v>
      </c>
      <c r="L61" s="130">
        <v>6812000</v>
      </c>
      <c r="M61" s="130">
        <v>134.67439999999999</v>
      </c>
      <c r="N61" s="130">
        <v>9174.0176800000008</v>
      </c>
      <c r="O61" s="132"/>
      <c r="Q61" s="133">
        <v>1.1159000000000001E-2</v>
      </c>
      <c r="R61" s="133">
        <v>2.209E-3</v>
      </c>
    </row>
    <row r="62" spans="1:18" x14ac:dyDescent="0.2">
      <c r="A62">
        <v>274</v>
      </c>
      <c r="B62">
        <v>274</v>
      </c>
      <c r="C62" t="s">
        <v>649</v>
      </c>
      <c r="D62" t="s">
        <v>1862</v>
      </c>
      <c r="E62">
        <v>8288755</v>
      </c>
      <c r="F62" s="135">
        <v>43618</v>
      </c>
      <c r="G62" s="130">
        <v>7.28</v>
      </c>
      <c r="H62" t="s">
        <v>229</v>
      </c>
      <c r="I62" s="135">
        <v>49097</v>
      </c>
      <c r="J62" s="133">
        <v>4.8000000000000001E-2</v>
      </c>
      <c r="K62" s="133">
        <v>1.9199999999999998E-2</v>
      </c>
      <c r="L62" s="130">
        <v>4144000</v>
      </c>
      <c r="M62" s="130">
        <v>146.56700000000001</v>
      </c>
      <c r="N62" s="130">
        <v>6073.7380300000004</v>
      </c>
      <c r="O62" s="132"/>
      <c r="Q62" s="133">
        <v>7.3879999999999996E-3</v>
      </c>
      <c r="R62" s="133">
        <v>1.462E-3</v>
      </c>
    </row>
    <row r="63" spans="1:18" x14ac:dyDescent="0.2">
      <c r="A63">
        <v>274</v>
      </c>
      <c r="B63">
        <v>274</v>
      </c>
      <c r="C63" t="s">
        <v>649</v>
      </c>
      <c r="D63" t="s">
        <v>1863</v>
      </c>
      <c r="E63">
        <v>8288201</v>
      </c>
      <c r="F63" s="135">
        <v>41945</v>
      </c>
      <c r="G63" s="130">
        <v>3.72</v>
      </c>
      <c r="H63" t="s">
        <v>229</v>
      </c>
      <c r="I63" s="135">
        <v>47424</v>
      </c>
      <c r="J63" s="133">
        <v>4.8000000000000001E-2</v>
      </c>
      <c r="K63" s="133">
        <v>1.9400000000000001E-2</v>
      </c>
      <c r="L63" s="130">
        <v>6036000</v>
      </c>
      <c r="M63" s="130">
        <v>134.3964</v>
      </c>
      <c r="N63" s="130">
        <v>8112.1657999999998</v>
      </c>
      <c r="O63" s="132"/>
      <c r="Q63" s="133">
        <v>9.8670000000000008E-3</v>
      </c>
      <c r="R63" s="133">
        <v>1.9530000000000001E-3</v>
      </c>
    </row>
    <row r="64" spans="1:18" x14ac:dyDescent="0.2">
      <c r="A64">
        <v>274</v>
      </c>
      <c r="B64">
        <v>274</v>
      </c>
      <c r="C64" t="s">
        <v>649</v>
      </c>
      <c r="D64" t="s">
        <v>1864</v>
      </c>
      <c r="E64">
        <v>8288656</v>
      </c>
      <c r="F64" s="135">
        <v>43313</v>
      </c>
      <c r="G64" s="130">
        <v>6.72</v>
      </c>
      <c r="H64" t="s">
        <v>229</v>
      </c>
      <c r="I64" s="135">
        <v>48792</v>
      </c>
      <c r="J64" s="133">
        <v>4.8000000000000001E-2</v>
      </c>
      <c r="K64" s="133">
        <v>1.9199999999999998E-2</v>
      </c>
      <c r="L64" s="130">
        <v>22000</v>
      </c>
      <c r="M64" s="130">
        <v>144.24119999999999</v>
      </c>
      <c r="N64" s="130">
        <v>31.733059999999998</v>
      </c>
      <c r="O64" s="132"/>
      <c r="Q64" s="133">
        <v>3.8000000000000002E-5</v>
      </c>
      <c r="R64" s="133">
        <v>6.9999999999999999E-6</v>
      </c>
    </row>
    <row r="65" spans="1:18" x14ac:dyDescent="0.2">
      <c r="A65">
        <v>274</v>
      </c>
      <c r="B65">
        <v>274</v>
      </c>
      <c r="C65" t="s">
        <v>649</v>
      </c>
      <c r="D65" t="s">
        <v>1865</v>
      </c>
      <c r="E65">
        <v>8288573</v>
      </c>
      <c r="F65" s="135">
        <v>43070</v>
      </c>
      <c r="G65" s="130">
        <v>6.18</v>
      </c>
      <c r="H65" t="s">
        <v>229</v>
      </c>
      <c r="I65" s="135">
        <v>48549</v>
      </c>
      <c r="J65" s="133">
        <v>4.8000000000000001E-2</v>
      </c>
      <c r="K65" s="133">
        <v>1.9199999999999998E-2</v>
      </c>
      <c r="L65" s="130">
        <v>3172000</v>
      </c>
      <c r="M65" s="130">
        <v>144.22049999999999</v>
      </c>
      <c r="N65" s="130">
        <v>4574.6742400000003</v>
      </c>
      <c r="O65" s="132"/>
      <c r="Q65" s="133">
        <v>5.5640000000000004E-3</v>
      </c>
      <c r="R65" s="133">
        <v>1.101E-3</v>
      </c>
    </row>
    <row r="66" spans="1:18" x14ac:dyDescent="0.2">
      <c r="A66">
        <v>274</v>
      </c>
      <c r="B66">
        <v>274</v>
      </c>
      <c r="C66" t="s">
        <v>649</v>
      </c>
      <c r="D66" t="s">
        <v>1866</v>
      </c>
      <c r="E66">
        <v>8288342</v>
      </c>
      <c r="F66" s="135">
        <v>42370</v>
      </c>
      <c r="G66" s="130">
        <v>4.7</v>
      </c>
      <c r="H66" t="s">
        <v>229</v>
      </c>
      <c r="I66" s="135">
        <v>47849</v>
      </c>
      <c r="J66" s="133">
        <v>4.8000000000000001E-2</v>
      </c>
      <c r="K66" s="133">
        <v>1.9300000000000001E-2</v>
      </c>
      <c r="L66" s="130">
        <v>2301000</v>
      </c>
      <c r="M66" s="130">
        <v>138.26740000000001</v>
      </c>
      <c r="N66" s="130">
        <v>3181.5332600000002</v>
      </c>
      <c r="O66" s="132"/>
      <c r="Q66" s="133">
        <v>3.8700000000000002E-3</v>
      </c>
      <c r="R66" s="133">
        <v>7.6599999999999997E-4</v>
      </c>
    </row>
    <row r="67" spans="1:18" x14ac:dyDescent="0.2">
      <c r="A67">
        <v>274</v>
      </c>
      <c r="B67">
        <v>274</v>
      </c>
      <c r="C67" t="s">
        <v>649</v>
      </c>
      <c r="D67" t="s">
        <v>1867</v>
      </c>
      <c r="E67">
        <v>8288250</v>
      </c>
      <c r="F67" s="135">
        <v>42095</v>
      </c>
      <c r="G67" s="130">
        <v>4.05</v>
      </c>
      <c r="H67" t="s">
        <v>229</v>
      </c>
      <c r="I67" s="135">
        <v>47574</v>
      </c>
      <c r="J67" s="133">
        <v>4.8000000000000001E-2</v>
      </c>
      <c r="K67" s="133">
        <v>1.9300000000000001E-2</v>
      </c>
      <c r="L67" s="130">
        <v>20343000</v>
      </c>
      <c r="M67" s="130">
        <v>138.3039</v>
      </c>
      <c r="N67" s="130">
        <v>28135.16287</v>
      </c>
      <c r="O67" s="132"/>
      <c r="Q67" s="133">
        <v>3.4223000000000003E-2</v>
      </c>
      <c r="R67" s="133">
        <v>6.7739999999999996E-3</v>
      </c>
    </row>
    <row r="68" spans="1:18" x14ac:dyDescent="0.2">
      <c r="A68">
        <v>274</v>
      </c>
      <c r="B68">
        <v>274</v>
      </c>
      <c r="C68" t="s">
        <v>649</v>
      </c>
      <c r="D68" t="s">
        <v>1868</v>
      </c>
      <c r="E68">
        <v>8288169</v>
      </c>
      <c r="F68" s="135">
        <v>41821</v>
      </c>
      <c r="G68" s="130">
        <v>3.46</v>
      </c>
      <c r="H68" t="s">
        <v>229</v>
      </c>
      <c r="I68" s="135">
        <v>47300</v>
      </c>
      <c r="J68" s="133">
        <v>4.8000000000000001E-2</v>
      </c>
      <c r="K68" s="133">
        <v>1.95E-2</v>
      </c>
      <c r="L68" s="130">
        <v>10396000</v>
      </c>
      <c r="M68" s="130">
        <v>132.39080000000001</v>
      </c>
      <c r="N68" s="130">
        <v>13763.345799999999</v>
      </c>
      <c r="O68" s="132"/>
      <c r="Q68" s="133">
        <v>1.6740999999999999E-2</v>
      </c>
      <c r="R68" s="133">
        <v>3.3140000000000001E-3</v>
      </c>
    </row>
    <row r="69" spans="1:18" x14ac:dyDescent="0.2">
      <c r="A69">
        <v>274</v>
      </c>
      <c r="B69">
        <v>274</v>
      </c>
      <c r="C69" t="s">
        <v>649</v>
      </c>
      <c r="D69" t="s">
        <v>1869</v>
      </c>
      <c r="E69">
        <v>8288664</v>
      </c>
      <c r="F69" s="135">
        <v>43345</v>
      </c>
      <c r="G69" s="130">
        <v>6.8</v>
      </c>
      <c r="H69" t="s">
        <v>229</v>
      </c>
      <c r="I69" s="135">
        <v>48824</v>
      </c>
      <c r="J69" s="133">
        <v>4.8000000000000001E-2</v>
      </c>
      <c r="K69" s="133">
        <v>1.9199999999999998E-2</v>
      </c>
      <c r="L69" s="130">
        <v>6557000</v>
      </c>
      <c r="M69" s="130">
        <v>144.00370000000001</v>
      </c>
      <c r="N69" s="130">
        <v>9442.3244699999996</v>
      </c>
      <c r="O69" s="132"/>
      <c r="Q69" s="133">
        <v>1.1485E-2</v>
      </c>
      <c r="R69" s="133">
        <v>2.2729999999999998E-3</v>
      </c>
    </row>
    <row r="70" spans="1:18" x14ac:dyDescent="0.2">
      <c r="A70">
        <v>274</v>
      </c>
      <c r="B70">
        <v>274</v>
      </c>
      <c r="C70" t="s">
        <v>649</v>
      </c>
      <c r="D70" t="s">
        <v>1870</v>
      </c>
      <c r="E70">
        <v>8288995</v>
      </c>
      <c r="F70" s="135">
        <v>44378</v>
      </c>
      <c r="G70" s="130">
        <v>8.75</v>
      </c>
      <c r="H70" t="s">
        <v>229</v>
      </c>
      <c r="I70" s="135">
        <v>49857</v>
      </c>
      <c r="J70" s="133">
        <v>4.8000000000000001E-2</v>
      </c>
      <c r="K70" s="133">
        <v>1.9300000000000001E-2</v>
      </c>
      <c r="L70" s="130">
        <v>94000</v>
      </c>
      <c r="M70" s="130">
        <v>150.95930000000001</v>
      </c>
      <c r="N70" s="130">
        <v>141.90178</v>
      </c>
      <c r="O70" s="132"/>
      <c r="Q70" s="133">
        <v>1.7200000000000001E-4</v>
      </c>
      <c r="R70" s="133">
        <v>3.4E-5</v>
      </c>
    </row>
    <row r="71" spans="1:18" x14ac:dyDescent="0.2">
      <c r="A71">
        <v>274</v>
      </c>
      <c r="B71">
        <v>274</v>
      </c>
      <c r="C71" t="s">
        <v>649</v>
      </c>
      <c r="D71" t="s">
        <v>1871</v>
      </c>
      <c r="E71">
        <v>8288284</v>
      </c>
      <c r="F71" s="135">
        <v>42186</v>
      </c>
      <c r="G71" s="130">
        <v>4.29</v>
      </c>
      <c r="H71" t="s">
        <v>229</v>
      </c>
      <c r="I71" s="135">
        <v>47665</v>
      </c>
      <c r="J71" s="133">
        <v>4.8000000000000001E-2</v>
      </c>
      <c r="K71" s="133">
        <v>1.9300000000000001E-2</v>
      </c>
      <c r="L71" s="130">
        <v>11403000</v>
      </c>
      <c r="M71" s="130">
        <v>136.1404</v>
      </c>
      <c r="N71" s="130">
        <v>15524.085800000001</v>
      </c>
      <c r="O71" s="132"/>
      <c r="Q71" s="133">
        <v>1.8883E-2</v>
      </c>
      <c r="R71" s="133">
        <v>3.738E-3</v>
      </c>
    </row>
    <row r="72" spans="1:18" x14ac:dyDescent="0.2">
      <c r="A72">
        <v>274</v>
      </c>
      <c r="B72">
        <v>274</v>
      </c>
      <c r="C72" t="s">
        <v>649</v>
      </c>
      <c r="D72" t="s">
        <v>1872</v>
      </c>
      <c r="E72">
        <v>8288177</v>
      </c>
      <c r="F72" s="135">
        <v>41852</v>
      </c>
      <c r="G72" s="130">
        <v>3.54</v>
      </c>
      <c r="H72" t="s">
        <v>229</v>
      </c>
      <c r="I72" s="135">
        <v>47331</v>
      </c>
      <c r="J72" s="133">
        <v>4.8000000000000001E-2</v>
      </c>
      <c r="K72" s="133">
        <v>1.95E-2</v>
      </c>
      <c r="L72" s="130">
        <v>6149000</v>
      </c>
      <c r="M72" s="130">
        <v>131.7861</v>
      </c>
      <c r="N72" s="130">
        <v>8103.5252899999996</v>
      </c>
      <c r="O72" s="132"/>
      <c r="Q72" s="133">
        <v>9.8569999999999994E-3</v>
      </c>
      <c r="R72" s="133">
        <v>1.951E-3</v>
      </c>
    </row>
    <row r="73" spans="1:18" x14ac:dyDescent="0.2">
      <c r="A73">
        <v>274</v>
      </c>
      <c r="B73">
        <v>274</v>
      </c>
      <c r="C73" t="s">
        <v>649</v>
      </c>
      <c r="D73" t="s">
        <v>1873</v>
      </c>
      <c r="E73">
        <v>8288193</v>
      </c>
      <c r="F73" s="135">
        <v>41913</v>
      </c>
      <c r="G73" s="130">
        <v>3.64</v>
      </c>
      <c r="H73" t="s">
        <v>229</v>
      </c>
      <c r="I73" s="135">
        <v>47393</v>
      </c>
      <c r="J73" s="133">
        <v>4.8000000000000001E-2</v>
      </c>
      <c r="K73" s="133">
        <v>1.9400000000000001E-2</v>
      </c>
      <c r="L73" s="130">
        <v>18501000</v>
      </c>
      <c r="M73" s="130">
        <v>134.22200000000001</v>
      </c>
      <c r="N73" s="130">
        <v>24832.416290000001</v>
      </c>
      <c r="O73" s="132"/>
      <c r="Q73" s="133">
        <v>3.0206E-2</v>
      </c>
      <c r="R73" s="133">
        <v>5.9789999999999999E-3</v>
      </c>
    </row>
    <row r="74" spans="1:18" x14ac:dyDescent="0.2">
      <c r="A74">
        <v>274</v>
      </c>
      <c r="B74">
        <v>274</v>
      </c>
      <c r="C74" t="s">
        <v>649</v>
      </c>
      <c r="D74" t="s">
        <v>1874</v>
      </c>
      <c r="E74">
        <v>8288334</v>
      </c>
      <c r="F74" s="135">
        <v>42339</v>
      </c>
      <c r="G74" s="130">
        <v>4.62</v>
      </c>
      <c r="H74" t="s">
        <v>229</v>
      </c>
      <c r="I74" s="135">
        <v>47818</v>
      </c>
      <c r="J74" s="133">
        <v>4.8000000000000001E-2</v>
      </c>
      <c r="K74" s="133">
        <v>1.9300000000000001E-2</v>
      </c>
      <c r="L74" s="130">
        <v>7278000</v>
      </c>
      <c r="M74" s="130">
        <v>137.93600000000001</v>
      </c>
      <c r="N74" s="130">
        <v>10038.983829999999</v>
      </c>
      <c r="O74" s="132"/>
      <c r="Q74" s="133">
        <v>1.2211E-2</v>
      </c>
      <c r="R74" s="133">
        <v>2.4169999999999999E-3</v>
      </c>
    </row>
    <row r="75" spans="1:18" x14ac:dyDescent="0.2">
      <c r="A75">
        <v>274</v>
      </c>
      <c r="B75">
        <v>274</v>
      </c>
      <c r="C75" t="s">
        <v>649</v>
      </c>
      <c r="D75" t="s">
        <v>1875</v>
      </c>
      <c r="E75">
        <v>8288805</v>
      </c>
      <c r="F75" s="135">
        <v>43770</v>
      </c>
      <c r="G75" s="130">
        <v>7.55</v>
      </c>
      <c r="H75" t="s">
        <v>229</v>
      </c>
      <c r="I75" s="135">
        <v>49249</v>
      </c>
      <c r="J75" s="133">
        <v>4.8000000000000001E-2</v>
      </c>
      <c r="K75" s="133">
        <v>1.9199999999999998E-2</v>
      </c>
      <c r="L75" s="130">
        <v>2830000</v>
      </c>
      <c r="M75" s="130">
        <v>148.5164</v>
      </c>
      <c r="N75" s="130">
        <v>4203.0141700000004</v>
      </c>
      <c r="O75" s="132"/>
      <c r="Q75" s="133">
        <v>5.1120000000000002E-3</v>
      </c>
      <c r="R75" s="133">
        <v>1.0120000000000001E-3</v>
      </c>
    </row>
    <row r="76" spans="1:18" x14ac:dyDescent="0.2">
      <c r="A76">
        <v>274</v>
      </c>
      <c r="B76">
        <v>274</v>
      </c>
      <c r="C76" t="s">
        <v>649</v>
      </c>
      <c r="D76" t="s">
        <v>1876</v>
      </c>
      <c r="E76">
        <v>8288961</v>
      </c>
      <c r="F76" s="135">
        <v>44287</v>
      </c>
      <c r="G76" s="130">
        <v>8.5</v>
      </c>
      <c r="H76" t="s">
        <v>229</v>
      </c>
      <c r="I76" s="135">
        <v>49766</v>
      </c>
      <c r="J76" s="133">
        <v>4.8000000000000001E-2</v>
      </c>
      <c r="K76" s="133">
        <v>1.9300000000000001E-2</v>
      </c>
      <c r="L76" s="130">
        <v>1557000</v>
      </c>
      <c r="M76" s="130">
        <v>153.67060000000001</v>
      </c>
      <c r="N76" s="130">
        <v>2392.6511500000001</v>
      </c>
      <c r="O76" s="132"/>
      <c r="Q76" s="133">
        <v>2.9099999999999998E-3</v>
      </c>
      <c r="R76" s="133">
        <v>5.7600000000000001E-4</v>
      </c>
    </row>
    <row r="77" spans="1:18" x14ac:dyDescent="0.2">
      <c r="A77">
        <v>274</v>
      </c>
      <c r="B77">
        <v>274</v>
      </c>
      <c r="C77" t="s">
        <v>649</v>
      </c>
      <c r="D77" t="s">
        <v>1877</v>
      </c>
      <c r="E77">
        <v>8287948</v>
      </c>
      <c r="F77" s="135">
        <v>41154</v>
      </c>
      <c r="G77" s="130">
        <v>1.86</v>
      </c>
      <c r="H77" t="s">
        <v>229</v>
      </c>
      <c r="I77" s="135">
        <v>46632</v>
      </c>
      <c r="J77" s="133">
        <v>4.8000000000000001E-2</v>
      </c>
      <c r="K77" s="133">
        <v>2.0299999999999999E-2</v>
      </c>
      <c r="L77" s="130">
        <v>10809000</v>
      </c>
      <c r="M77" s="130">
        <v>128.0061</v>
      </c>
      <c r="N77" s="130">
        <v>13836.176439999999</v>
      </c>
      <c r="O77" s="132"/>
      <c r="Q77" s="133">
        <v>1.6830000000000001E-2</v>
      </c>
      <c r="R77" s="133">
        <v>3.3310000000000002E-3</v>
      </c>
    </row>
    <row r="78" spans="1:18" x14ac:dyDescent="0.2">
      <c r="A78">
        <v>274</v>
      </c>
      <c r="B78">
        <v>274</v>
      </c>
      <c r="C78" t="s">
        <v>649</v>
      </c>
      <c r="D78" t="s">
        <v>1878</v>
      </c>
      <c r="E78">
        <v>8288565</v>
      </c>
      <c r="F78" s="135">
        <v>43040</v>
      </c>
      <c r="G78" s="130">
        <v>6.09</v>
      </c>
      <c r="H78" t="s">
        <v>229</v>
      </c>
      <c r="I78" s="135">
        <v>48519</v>
      </c>
      <c r="J78" s="133">
        <v>4.8000000000000001E-2</v>
      </c>
      <c r="K78" s="133">
        <v>1.9199999999999998E-2</v>
      </c>
      <c r="L78" s="130">
        <v>1162000</v>
      </c>
      <c r="M78" s="130">
        <v>144.87620000000001</v>
      </c>
      <c r="N78" s="130">
        <v>1683.46145</v>
      </c>
      <c r="O78" s="132"/>
      <c r="Q78" s="133">
        <v>2.0470000000000002E-3</v>
      </c>
      <c r="R78" s="133">
        <v>4.0499999999999998E-4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7"/>
  <sheetViews>
    <sheetView rightToLeft="1" workbookViewId="0"/>
  </sheetViews>
  <sheetFormatPr defaultColWidth="0" defaultRowHeight="14.25" x14ac:dyDescent="0.2"/>
  <cols>
    <col min="1" max="1" width="7.625" style="2" bestFit="1" customWidth="1"/>
    <col min="2" max="2" width="9.25" style="2" bestFit="1" customWidth="1"/>
    <col min="3" max="3" width="9.625" style="2" bestFit="1" customWidth="1"/>
    <col min="4" max="5" width="10.25" bestFit="1" customWidth="1"/>
    <col min="6" max="6" width="10.875" bestFit="1" customWidth="1"/>
    <col min="7" max="7" width="10.375" style="2" bestFit="1" customWidth="1"/>
    <col min="8" max="16384" width="9" style="2" hidden="1"/>
  </cols>
  <sheetData>
    <row r="1" spans="1:7" ht="38.25" x14ac:dyDescent="0.2">
      <c r="A1" s="15" t="s">
        <v>784</v>
      </c>
      <c r="B1" s="15" t="s">
        <v>0</v>
      </c>
      <c r="C1" s="15" t="s">
        <v>1</v>
      </c>
      <c r="D1" s="136" t="s">
        <v>758</v>
      </c>
      <c r="E1" s="136" t="s">
        <v>757</v>
      </c>
      <c r="F1" s="129" t="s">
        <v>1161</v>
      </c>
      <c r="G1" s="137" t="s">
        <v>30</v>
      </c>
    </row>
    <row r="2" spans="1:7" x14ac:dyDescent="0.2">
      <c r="A2">
        <v>274</v>
      </c>
      <c r="B2">
        <v>274</v>
      </c>
      <c r="C2"/>
      <c r="D2" s="135"/>
      <c r="E2" s="135"/>
      <c r="F2" s="130"/>
      <c r="G2" s="133"/>
    </row>
    <row r="3" spans="1:7" x14ac:dyDescent="0.2">
      <c r="A3" s="16"/>
      <c r="B3" s="16"/>
      <c r="C3" s="16"/>
      <c r="G3" s="16"/>
    </row>
    <row r="4" spans="1:7" x14ac:dyDescent="0.2">
      <c r="A4" s="16"/>
      <c r="B4" s="16"/>
      <c r="C4" s="16"/>
      <c r="G4" s="16"/>
    </row>
    <row r="5" spans="1:7" x14ac:dyDescent="0.2">
      <c r="A5" s="16"/>
      <c r="B5" s="16"/>
      <c r="C5" s="16"/>
      <c r="G5" s="16"/>
    </row>
    <row r="6" spans="1:7" x14ac:dyDescent="0.2">
      <c r="A6" s="16"/>
      <c r="B6" s="16"/>
      <c r="C6" s="16"/>
      <c r="G6" s="16"/>
    </row>
    <row r="7" spans="1:7" x14ac:dyDescent="0.2">
      <c r="A7" s="16"/>
      <c r="B7" s="16"/>
      <c r="C7" s="16"/>
      <c r="G7" s="16"/>
    </row>
    <row r="8" spans="1:7" x14ac:dyDescent="0.2">
      <c r="A8" s="16"/>
      <c r="B8" s="16"/>
      <c r="C8" s="16"/>
      <c r="G8" s="16"/>
    </row>
    <row r="9" spans="1:7" x14ac:dyDescent="0.2">
      <c r="A9" s="16"/>
      <c r="B9" s="16"/>
      <c r="C9" s="16"/>
      <c r="G9" s="16"/>
    </row>
    <row r="10" spans="1:7" x14ac:dyDescent="0.2">
      <c r="A10" s="16"/>
      <c r="B10" s="16"/>
      <c r="C10" s="16"/>
      <c r="G10" s="16"/>
    </row>
    <row r="11" spans="1:7" x14ac:dyDescent="0.2">
      <c r="A11" s="16"/>
      <c r="B11" s="16"/>
      <c r="C11" s="16"/>
      <c r="G11" s="16"/>
    </row>
    <row r="12" spans="1:7" x14ac:dyDescent="0.2">
      <c r="A12" s="16"/>
      <c r="B12" s="16"/>
      <c r="C12" s="16"/>
      <c r="G12" s="16"/>
    </row>
    <row r="13" spans="1:7" x14ac:dyDescent="0.2">
      <c r="A13" s="16"/>
      <c r="B13" s="16"/>
      <c r="C13" s="16"/>
      <c r="G13" s="16"/>
    </row>
    <row r="14" spans="1:7" x14ac:dyDescent="0.2">
      <c r="A14" s="16"/>
      <c r="B14" s="16"/>
      <c r="C14" s="16"/>
      <c r="G14" s="16"/>
    </row>
    <row r="15" spans="1:7" x14ac:dyDescent="0.2">
      <c r="A15" s="16"/>
      <c r="B15" s="16"/>
      <c r="C15" s="16"/>
      <c r="G15" s="16"/>
    </row>
    <row r="16" spans="1:7" x14ac:dyDescent="0.2">
      <c r="A16" s="16"/>
      <c r="B16" s="16"/>
      <c r="C16" s="16"/>
      <c r="G16" s="16"/>
    </row>
    <row r="17" spans="1:7" x14ac:dyDescent="0.2">
      <c r="A17" s="16"/>
      <c r="B17" s="16"/>
      <c r="C17" s="16"/>
      <c r="G17" s="16"/>
    </row>
    <row r="18" spans="1:7" x14ac:dyDescent="0.2">
      <c r="A18" s="16"/>
      <c r="B18" s="16"/>
      <c r="C18" s="16"/>
      <c r="G18" s="16"/>
    </row>
    <row r="19" spans="1:7" x14ac:dyDescent="0.2">
      <c r="A19" s="16"/>
      <c r="B19" s="16"/>
      <c r="C19" s="16"/>
      <c r="G19" s="16"/>
    </row>
    <row r="20" spans="1:7" x14ac:dyDescent="0.2">
      <c r="C20" s="16"/>
    </row>
    <row r="21" spans="1:7" x14ac:dyDescent="0.2">
      <c r="C21"/>
    </row>
    <row r="22" spans="1:7" x14ac:dyDescent="0.2">
      <c r="C22"/>
    </row>
    <row r="23" spans="1:7" x14ac:dyDescent="0.2">
      <c r="C23"/>
    </row>
    <row r="24" spans="1:7" x14ac:dyDescent="0.2">
      <c r="C24"/>
    </row>
    <row r="25" spans="1:7" x14ac:dyDescent="0.2">
      <c r="C25"/>
    </row>
    <row r="26" spans="1:7" x14ac:dyDescent="0.2">
      <c r="C26"/>
    </row>
    <row r="27" spans="1:7" x14ac:dyDescent="0.2">
      <c r="C27"/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workbookViewId="0"/>
  </sheetViews>
  <sheetFormatPr defaultColWidth="0" defaultRowHeight="14.25" x14ac:dyDescent="0.2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style="4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style="2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style="4" bestFit="1" customWidth="1"/>
    <col min="26" max="26" width="11.25" style="4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  <col min="41" max="16384" width="9" hidden="1"/>
  </cols>
  <sheetData>
    <row r="1" spans="1:40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9</v>
      </c>
      <c r="M1" s="15" t="s">
        <v>606</v>
      </c>
      <c r="N1" s="136" t="s">
        <v>12</v>
      </c>
      <c r="O1" s="15" t="s">
        <v>6</v>
      </c>
      <c r="P1" s="15" t="s">
        <v>8</v>
      </c>
      <c r="Q1" s="15" t="s">
        <v>1146</v>
      </c>
      <c r="R1" s="15" t="s">
        <v>396</v>
      </c>
      <c r="S1" s="129" t="s">
        <v>13</v>
      </c>
      <c r="T1" s="15" t="s">
        <v>282</v>
      </c>
      <c r="U1" s="15" t="s">
        <v>309</v>
      </c>
      <c r="V1" s="136" t="s">
        <v>421</v>
      </c>
      <c r="W1" s="137" t="s">
        <v>14</v>
      </c>
      <c r="X1" s="137" t="s">
        <v>621</v>
      </c>
      <c r="Y1" s="15" t="s">
        <v>925</v>
      </c>
      <c r="Z1" s="15" t="s">
        <v>669</v>
      </c>
      <c r="AA1" s="15" t="s">
        <v>917</v>
      </c>
      <c r="AB1" s="15" t="s">
        <v>372</v>
      </c>
      <c r="AC1" s="15" t="s">
        <v>731</v>
      </c>
      <c r="AD1" s="136" t="s">
        <v>16</v>
      </c>
      <c r="AE1" s="136" t="s">
        <v>1147</v>
      </c>
      <c r="AF1" s="129" t="s">
        <v>773</v>
      </c>
      <c r="AG1" s="129" t="s">
        <v>11</v>
      </c>
      <c r="AH1" s="129" t="s">
        <v>15</v>
      </c>
      <c r="AI1" s="129" t="s">
        <v>1153</v>
      </c>
      <c r="AJ1" s="129" t="s">
        <v>1154</v>
      </c>
      <c r="AK1" s="129" t="s">
        <v>788</v>
      </c>
      <c r="AL1" s="15" t="s">
        <v>26</v>
      </c>
      <c r="AM1" s="137" t="s">
        <v>19</v>
      </c>
      <c r="AN1" s="137" t="s">
        <v>30</v>
      </c>
    </row>
    <row r="2" spans="1:40" x14ac:dyDescent="0.2">
      <c r="A2">
        <v>274</v>
      </c>
      <c r="B2">
        <v>274</v>
      </c>
      <c r="E2"/>
      <c r="L2"/>
      <c r="N2" s="135"/>
      <c r="S2" s="130"/>
      <c r="V2" s="135"/>
      <c r="W2" s="133"/>
      <c r="X2" s="133"/>
      <c r="Y2"/>
      <c r="Z2"/>
      <c r="AD2" s="135"/>
      <c r="AE2" s="135"/>
      <c r="AF2" s="130"/>
      <c r="AG2" s="130"/>
      <c r="AH2" s="130"/>
      <c r="AI2" s="130"/>
      <c r="AJ2" s="130"/>
      <c r="AK2" s="130"/>
      <c r="AM2" s="133"/>
      <c r="AN2" s="133"/>
    </row>
    <row r="3" spans="1:40" x14ac:dyDescent="0.2">
      <c r="A3" s="16"/>
      <c r="B3" s="16"/>
      <c r="C3" s="16"/>
      <c r="D3" s="16"/>
      <c r="E3" s="14"/>
      <c r="F3" s="16"/>
      <c r="G3" s="16"/>
      <c r="H3" s="14"/>
      <c r="I3" s="16"/>
      <c r="J3" s="14"/>
      <c r="K3" s="14"/>
      <c r="L3" s="16"/>
      <c r="M3" s="16"/>
      <c r="N3" s="16"/>
      <c r="O3" s="16"/>
      <c r="P3" s="16"/>
      <c r="Q3" s="16"/>
      <c r="R3" s="14"/>
      <c r="S3" s="16"/>
      <c r="T3" s="16"/>
      <c r="U3" s="16"/>
      <c r="V3" s="16"/>
      <c r="W3" s="16"/>
      <c r="X3" s="16"/>
      <c r="Y3" s="14"/>
      <c r="Z3" s="14"/>
      <c r="AA3" s="16"/>
      <c r="AB3" s="16"/>
      <c r="AF3" s="16"/>
      <c r="AG3" s="16"/>
      <c r="AH3" s="16"/>
      <c r="AI3" s="16"/>
      <c r="AK3" s="16"/>
      <c r="AL3" s="16"/>
    </row>
    <row r="4" spans="1:40" x14ac:dyDescent="0.2">
      <c r="A4" s="16"/>
      <c r="B4" s="16"/>
      <c r="C4" s="16"/>
      <c r="D4" s="16"/>
      <c r="E4" s="14"/>
      <c r="F4" s="16"/>
      <c r="G4" s="16"/>
      <c r="H4" s="14"/>
      <c r="I4" s="16"/>
      <c r="J4" s="14"/>
      <c r="K4" s="14"/>
      <c r="L4" s="16"/>
      <c r="M4" s="16"/>
      <c r="N4" s="16"/>
      <c r="O4" s="16"/>
      <c r="P4" s="16"/>
      <c r="Q4" s="16"/>
      <c r="R4" s="14"/>
      <c r="S4" s="16"/>
      <c r="T4" s="16"/>
      <c r="U4" s="16"/>
      <c r="V4" s="16"/>
      <c r="W4" s="16"/>
      <c r="X4" s="16"/>
      <c r="Y4" s="14"/>
      <c r="Z4" s="14"/>
      <c r="AA4" s="16"/>
      <c r="AB4" s="16"/>
      <c r="AD4" s="16"/>
      <c r="AE4" s="16"/>
      <c r="AF4" s="16"/>
      <c r="AG4" s="16"/>
      <c r="AH4" s="16"/>
      <c r="AI4" s="16"/>
      <c r="AK4" s="16"/>
      <c r="AL4" s="16"/>
    </row>
    <row r="5" spans="1:40" x14ac:dyDescent="0.2">
      <c r="A5" s="16"/>
      <c r="B5" s="16"/>
      <c r="C5" s="16"/>
      <c r="D5" s="16"/>
      <c r="E5" s="14"/>
      <c r="F5" s="16"/>
      <c r="G5" s="16"/>
      <c r="H5" s="14"/>
      <c r="I5" s="16"/>
      <c r="J5" s="14"/>
      <c r="K5" s="14"/>
      <c r="L5" s="16"/>
      <c r="M5" s="16"/>
      <c r="N5" s="16"/>
      <c r="O5" s="16"/>
      <c r="P5" s="16"/>
      <c r="Q5" s="16"/>
      <c r="R5" s="14"/>
      <c r="S5" s="16"/>
      <c r="T5" s="16"/>
      <c r="U5" s="16"/>
      <c r="V5" s="16"/>
      <c r="W5" s="16"/>
      <c r="X5" s="16"/>
      <c r="Y5" s="14"/>
      <c r="Z5" s="14"/>
      <c r="AA5" s="16"/>
      <c r="AB5" s="16"/>
      <c r="AD5" s="16"/>
      <c r="AE5" s="16"/>
      <c r="AF5" s="16"/>
      <c r="AG5" s="16"/>
      <c r="AH5" s="16"/>
      <c r="AI5" s="16"/>
      <c r="AK5" s="16"/>
      <c r="AL5" s="16"/>
    </row>
    <row r="6" spans="1:40" x14ac:dyDescent="0.2">
      <c r="A6" s="16"/>
      <c r="B6" s="16"/>
      <c r="C6" s="16"/>
      <c r="D6" s="16"/>
      <c r="E6" s="14"/>
      <c r="F6" s="16"/>
      <c r="G6" s="16"/>
      <c r="H6" s="14"/>
      <c r="I6" s="16"/>
      <c r="J6" s="14"/>
      <c r="K6" s="14"/>
      <c r="L6" s="16"/>
      <c r="M6" s="16"/>
      <c r="N6" s="16"/>
      <c r="O6" s="16"/>
      <c r="P6" s="16"/>
      <c r="Q6" s="16"/>
      <c r="R6" s="14"/>
      <c r="S6" s="16"/>
      <c r="T6" s="16"/>
      <c r="U6" s="16"/>
      <c r="V6" s="16"/>
      <c r="W6" s="16"/>
      <c r="X6" s="16"/>
      <c r="Y6" s="14"/>
      <c r="Z6" s="14"/>
      <c r="AA6" s="16"/>
      <c r="AB6" s="16"/>
      <c r="AD6" s="16"/>
      <c r="AE6" s="16"/>
      <c r="AF6" s="16"/>
      <c r="AG6" s="16"/>
      <c r="AH6" s="16"/>
      <c r="AI6" s="16"/>
      <c r="AK6" s="16"/>
      <c r="AL6" s="16"/>
    </row>
    <row r="7" spans="1:40" x14ac:dyDescent="0.2">
      <c r="A7" s="16"/>
      <c r="B7" s="16"/>
      <c r="C7" s="16"/>
      <c r="D7" s="16"/>
      <c r="E7" s="14"/>
      <c r="F7" s="16"/>
      <c r="G7" s="16"/>
      <c r="H7" s="14"/>
      <c r="I7" s="16"/>
      <c r="J7" s="14"/>
      <c r="K7" s="14"/>
      <c r="L7" s="16"/>
      <c r="M7" s="16"/>
      <c r="N7" s="16"/>
      <c r="O7" s="16"/>
      <c r="P7" s="16"/>
      <c r="Q7" s="16"/>
      <c r="R7" s="14"/>
      <c r="S7" s="16"/>
      <c r="T7" s="16"/>
      <c r="U7" s="16"/>
      <c r="V7" s="16"/>
      <c r="W7" s="16"/>
      <c r="X7" s="16"/>
      <c r="Y7" s="14"/>
      <c r="Z7" s="14"/>
      <c r="AA7" s="16"/>
      <c r="AB7" s="16"/>
      <c r="AD7" s="16"/>
      <c r="AE7" s="16"/>
      <c r="AF7" s="16"/>
      <c r="AG7" s="16"/>
      <c r="AH7" s="16"/>
      <c r="AI7" s="16"/>
      <c r="AK7" s="16"/>
      <c r="AL7" s="16"/>
    </row>
    <row r="8" spans="1:40" x14ac:dyDescent="0.2">
      <c r="A8" s="16"/>
      <c r="B8" s="16"/>
      <c r="C8" s="16"/>
      <c r="D8" s="16"/>
      <c r="E8" s="14"/>
      <c r="F8" s="16"/>
      <c r="G8" s="16"/>
      <c r="H8" s="14"/>
      <c r="I8" s="16"/>
      <c r="J8" s="14"/>
      <c r="K8" s="14"/>
      <c r="L8" s="16"/>
      <c r="M8" s="16"/>
      <c r="N8" s="16"/>
      <c r="O8" s="16"/>
      <c r="P8" s="16"/>
      <c r="Q8" s="16"/>
      <c r="R8" s="14"/>
      <c r="S8" s="16"/>
      <c r="T8" s="16"/>
      <c r="U8" s="16"/>
      <c r="V8" s="16"/>
      <c r="W8" s="16"/>
      <c r="X8" s="16"/>
      <c r="Y8" s="14"/>
      <c r="Z8" s="14"/>
      <c r="AA8" s="16"/>
      <c r="AB8" s="16"/>
      <c r="AD8" s="16"/>
      <c r="AE8" s="16"/>
      <c r="AF8" s="16"/>
      <c r="AG8" s="16"/>
      <c r="AH8" s="16"/>
      <c r="AI8" s="16"/>
      <c r="AK8" s="16"/>
      <c r="AL8" s="16"/>
    </row>
    <row r="9" spans="1:40" x14ac:dyDescent="0.2">
      <c r="A9" s="16"/>
      <c r="B9" s="16"/>
      <c r="C9" s="16"/>
      <c r="D9" s="16"/>
      <c r="E9" s="14"/>
      <c r="F9" s="16"/>
      <c r="G9" s="16"/>
      <c r="H9" s="14"/>
      <c r="I9" s="16"/>
      <c r="J9" s="14"/>
      <c r="K9" s="14"/>
      <c r="L9" s="16"/>
      <c r="M9" s="16"/>
      <c r="N9" s="16"/>
      <c r="O9" s="16"/>
      <c r="P9" s="16"/>
      <c r="Q9" s="16"/>
      <c r="R9" s="14"/>
      <c r="S9" s="16"/>
      <c r="T9" s="16"/>
      <c r="U9" s="16"/>
      <c r="V9" s="16"/>
      <c r="W9" s="16"/>
      <c r="X9" s="16"/>
      <c r="Y9" s="14"/>
      <c r="Z9" s="14"/>
      <c r="AA9" s="16"/>
      <c r="AB9" s="16"/>
      <c r="AD9" s="16"/>
      <c r="AE9" s="16"/>
      <c r="AF9" s="16"/>
      <c r="AG9" s="16"/>
      <c r="AH9" s="16"/>
      <c r="AL9" s="16"/>
    </row>
    <row r="10" spans="1:40" x14ac:dyDescent="0.2">
      <c r="A10" s="16"/>
      <c r="B10" s="16"/>
      <c r="C10" s="16"/>
      <c r="D10" s="16"/>
      <c r="E10" s="14"/>
      <c r="F10" s="16"/>
      <c r="G10" s="16"/>
      <c r="H10" s="14"/>
      <c r="I10" s="16"/>
      <c r="J10" s="14"/>
      <c r="K10" s="14"/>
      <c r="L10" s="16"/>
      <c r="M10" s="16"/>
      <c r="N10" s="16"/>
      <c r="O10" s="16"/>
      <c r="P10" s="16"/>
      <c r="Q10" s="16"/>
      <c r="R10" s="14"/>
      <c r="S10" s="16"/>
      <c r="T10" s="16"/>
      <c r="U10" s="16"/>
      <c r="V10" s="16"/>
      <c r="W10" s="16"/>
      <c r="X10" s="16"/>
      <c r="Y10" s="14"/>
      <c r="Z10" s="14"/>
      <c r="AA10" s="16"/>
      <c r="AB10" s="16"/>
      <c r="AD10" s="16"/>
      <c r="AE10" s="16"/>
      <c r="AF10" s="16"/>
      <c r="AG10" s="16"/>
      <c r="AH10" s="16"/>
      <c r="AL10" s="16"/>
    </row>
    <row r="11" spans="1:40" x14ac:dyDescent="0.2">
      <c r="A11" s="16"/>
      <c r="B11" s="16"/>
      <c r="C11" s="16"/>
      <c r="D11" s="16"/>
      <c r="E11" s="14"/>
      <c r="F11" s="16"/>
      <c r="G11" s="16"/>
      <c r="H11" s="14"/>
      <c r="I11" s="16"/>
      <c r="J11" s="14"/>
      <c r="K11" s="14"/>
      <c r="L11" s="16"/>
      <c r="M11" s="16"/>
      <c r="N11" s="16"/>
      <c r="O11" s="16"/>
      <c r="P11" s="16"/>
      <c r="Q11" s="16"/>
      <c r="R11" s="14"/>
      <c r="S11" s="16"/>
      <c r="T11" s="16"/>
      <c r="U11" s="16"/>
      <c r="V11" s="16"/>
      <c r="W11" s="16"/>
      <c r="X11" s="16"/>
      <c r="Y11" s="14"/>
      <c r="Z11" s="14"/>
      <c r="AA11" s="16"/>
      <c r="AB11" s="16"/>
      <c r="AD11" s="16"/>
      <c r="AE11" s="16"/>
      <c r="AF11" s="16"/>
      <c r="AG11" s="16"/>
      <c r="AH11" s="16"/>
      <c r="AI11" s="16"/>
      <c r="AK11" s="16"/>
      <c r="AL11" s="16"/>
    </row>
    <row r="12" spans="1:40" x14ac:dyDescent="0.2">
      <c r="A12" s="16"/>
      <c r="B12" s="16"/>
      <c r="C12" s="16"/>
      <c r="D12" s="16"/>
      <c r="E12" s="14"/>
      <c r="F12" s="16"/>
      <c r="G12" s="16"/>
      <c r="H12" s="14"/>
      <c r="I12" s="16"/>
      <c r="J12" s="14"/>
      <c r="K12" s="14"/>
      <c r="L12" s="16"/>
      <c r="M12" s="16"/>
      <c r="N12" s="16"/>
      <c r="O12" s="16"/>
      <c r="P12" s="16"/>
      <c r="Q12" s="16"/>
      <c r="R12" s="14"/>
      <c r="S12" s="16"/>
      <c r="T12" s="16"/>
      <c r="U12" s="16"/>
      <c r="V12" s="16"/>
      <c r="W12" s="16"/>
      <c r="X12" s="16"/>
      <c r="Y12" s="14"/>
      <c r="Z12" s="14"/>
      <c r="AA12" s="16"/>
      <c r="AB12" s="16"/>
      <c r="AD12" s="16"/>
      <c r="AE12" s="16"/>
      <c r="AF12" s="16"/>
      <c r="AG12" s="16"/>
      <c r="AH12" s="16"/>
      <c r="AI12" s="16"/>
      <c r="AK12" s="16"/>
      <c r="AL12" s="16"/>
    </row>
    <row r="13" spans="1:40" x14ac:dyDescent="0.2">
      <c r="A13" s="16"/>
      <c r="B13" s="16"/>
      <c r="C13" s="16"/>
      <c r="D13" s="16"/>
      <c r="E13" s="14"/>
      <c r="F13" s="16"/>
      <c r="G13" s="16"/>
      <c r="H13" s="14"/>
      <c r="I13" s="16"/>
      <c r="J13" s="14"/>
      <c r="K13" s="14"/>
      <c r="L13" s="16"/>
      <c r="M13" s="16"/>
      <c r="N13" s="16"/>
      <c r="O13" s="16"/>
      <c r="P13" s="16"/>
      <c r="Q13" s="16"/>
      <c r="R13" s="14"/>
      <c r="S13" s="16"/>
      <c r="T13" s="16"/>
      <c r="U13" s="16"/>
      <c r="V13" s="16"/>
      <c r="W13" s="16"/>
      <c r="X13" s="16"/>
      <c r="Y13" s="14"/>
      <c r="Z13" s="14"/>
      <c r="AA13" s="16"/>
      <c r="AB13" s="16"/>
      <c r="AD13" s="16"/>
      <c r="AE13" s="16"/>
      <c r="AF13" s="16"/>
      <c r="AG13" s="16"/>
      <c r="AH13" s="16"/>
      <c r="AI13" s="16"/>
      <c r="AK13" s="16"/>
      <c r="AL13" s="16"/>
    </row>
    <row r="14" spans="1:40" x14ac:dyDescent="0.2">
      <c r="A14" s="16"/>
      <c r="B14" s="16"/>
      <c r="C14" s="16"/>
      <c r="D14" s="16"/>
      <c r="E14" s="14"/>
      <c r="F14" s="16"/>
      <c r="G14" s="16"/>
      <c r="H14" s="14"/>
      <c r="I14" s="16"/>
      <c r="J14" s="14"/>
      <c r="K14" s="14"/>
      <c r="L14" s="16"/>
      <c r="M14" s="16"/>
      <c r="N14" s="16"/>
      <c r="O14" s="16"/>
      <c r="P14" s="16"/>
      <c r="Q14" s="16"/>
      <c r="R14" s="14"/>
      <c r="S14" s="16"/>
      <c r="T14" s="16"/>
      <c r="U14" s="16"/>
      <c r="V14" s="16"/>
      <c r="W14" s="16"/>
      <c r="X14" s="16"/>
      <c r="Y14" s="14"/>
      <c r="Z14" s="14"/>
      <c r="AA14" s="16"/>
      <c r="AB14" s="16"/>
      <c r="AD14" s="16"/>
      <c r="AE14" s="16"/>
      <c r="AF14" s="16"/>
      <c r="AG14" s="16"/>
      <c r="AH14" s="16"/>
      <c r="AI14" s="16"/>
      <c r="AK14" s="16"/>
      <c r="AL14" s="16"/>
    </row>
    <row r="15" spans="1:40" x14ac:dyDescent="0.2">
      <c r="A15" s="16"/>
      <c r="B15" s="16"/>
      <c r="C15" s="16"/>
      <c r="D15" s="16"/>
      <c r="E15" s="14"/>
      <c r="F15" s="16"/>
      <c r="G15" s="16"/>
      <c r="H15" s="14"/>
      <c r="I15" s="16"/>
      <c r="J15" s="14"/>
      <c r="K15" s="14"/>
      <c r="L15" s="16"/>
      <c r="M15" s="16"/>
      <c r="N15" s="16"/>
      <c r="O15" s="16"/>
      <c r="P15" s="16"/>
      <c r="Q15" s="16"/>
      <c r="R15" s="14"/>
      <c r="S15" s="16"/>
      <c r="T15" s="16"/>
      <c r="U15" s="16"/>
      <c r="V15" s="16"/>
      <c r="W15" s="16"/>
      <c r="X15" s="16"/>
      <c r="Y15" s="14"/>
      <c r="Z15" s="14"/>
      <c r="AA15" s="16"/>
      <c r="AB15" s="16"/>
      <c r="AD15" s="16"/>
      <c r="AE15" s="16"/>
      <c r="AF15" s="16"/>
      <c r="AG15" s="16"/>
      <c r="AH15" s="16"/>
      <c r="AI15" s="16"/>
      <c r="AK15" s="16"/>
      <c r="AL15" s="16"/>
    </row>
    <row r="16" spans="1:40" x14ac:dyDescent="0.2">
      <c r="A16" s="16"/>
      <c r="B16" s="16"/>
      <c r="C16" s="16"/>
      <c r="D16" s="16"/>
      <c r="E16" s="14"/>
      <c r="F16" s="16"/>
      <c r="G16" s="16"/>
      <c r="H16" s="14"/>
      <c r="I16" s="16"/>
      <c r="J16" s="14"/>
      <c r="K16" s="14"/>
      <c r="L16" s="16"/>
      <c r="M16" s="16"/>
      <c r="N16" s="16"/>
      <c r="O16" s="16"/>
      <c r="P16" s="16"/>
      <c r="Q16" s="16"/>
      <c r="R16" s="14"/>
      <c r="S16" s="16"/>
      <c r="T16" s="16"/>
      <c r="U16" s="16"/>
      <c r="V16" s="16"/>
      <c r="W16" s="16"/>
      <c r="X16" s="16"/>
      <c r="Y16" s="14"/>
      <c r="Z16" s="14"/>
      <c r="AA16" s="16"/>
      <c r="AB16" s="16"/>
      <c r="AD16" s="16"/>
      <c r="AE16" s="16"/>
      <c r="AF16" s="16"/>
      <c r="AG16" s="16"/>
      <c r="AH16" s="16"/>
      <c r="AI16" s="16"/>
      <c r="AK16" s="16"/>
      <c r="AL16" s="16"/>
    </row>
    <row r="17" spans="1:38" x14ac:dyDescent="0.2">
      <c r="A17" s="16"/>
      <c r="B17" s="16"/>
      <c r="C17" s="16"/>
      <c r="D17" s="16"/>
      <c r="E17" s="14"/>
      <c r="F17" s="16"/>
      <c r="G17" s="16"/>
      <c r="H17" s="14"/>
      <c r="I17" s="16"/>
      <c r="J17" s="14"/>
      <c r="K17" s="14"/>
      <c r="L17" s="16"/>
      <c r="M17" s="16"/>
      <c r="N17" s="16"/>
      <c r="O17" s="16"/>
      <c r="P17" s="16"/>
      <c r="Q17" s="16"/>
      <c r="R17" s="14"/>
      <c r="S17" s="16"/>
      <c r="T17" s="16"/>
      <c r="U17" s="16"/>
      <c r="V17" s="16"/>
      <c r="W17" s="16"/>
      <c r="X17" s="16"/>
      <c r="Y17" s="14"/>
      <c r="Z17" s="14"/>
      <c r="AA17" s="16"/>
      <c r="AB17" s="16"/>
      <c r="AD17" s="16"/>
      <c r="AE17" s="16"/>
      <c r="AF17" s="16"/>
      <c r="AG17" s="16"/>
      <c r="AH17" s="16"/>
      <c r="AI17" s="16"/>
      <c r="AK17" s="16"/>
      <c r="AL17" s="16"/>
    </row>
    <row r="18" spans="1:38" x14ac:dyDescent="0.2">
      <c r="A18" s="16"/>
      <c r="B18" s="16"/>
      <c r="C18" s="16"/>
      <c r="D18" s="16"/>
      <c r="E18" s="14"/>
      <c r="F18" s="16"/>
      <c r="G18" s="16"/>
      <c r="H18" s="14"/>
      <c r="I18" s="16"/>
      <c r="J18" s="14"/>
      <c r="K18" s="14"/>
      <c r="L18" s="16"/>
      <c r="M18" s="16"/>
      <c r="N18" s="16"/>
      <c r="O18" s="16"/>
      <c r="P18" s="16"/>
      <c r="Q18" s="16"/>
      <c r="R18" s="14"/>
      <c r="S18" s="16"/>
      <c r="T18" s="16"/>
      <c r="U18" s="16"/>
      <c r="V18" s="16"/>
      <c r="W18" s="16"/>
      <c r="X18" s="16"/>
      <c r="Y18" s="14"/>
      <c r="Z18" s="14"/>
      <c r="AA18" s="16"/>
      <c r="AB18" s="16"/>
      <c r="AD18" s="16"/>
      <c r="AE18" s="16"/>
      <c r="AF18" s="16"/>
      <c r="AG18" s="16"/>
      <c r="AH18" s="16"/>
      <c r="AI18" s="16"/>
      <c r="AK18" s="16"/>
      <c r="AL18" s="16"/>
    </row>
    <row r="19" spans="1:38" x14ac:dyDescent="0.2">
      <c r="A19" s="16"/>
      <c r="B19" s="16"/>
      <c r="C19" s="16"/>
      <c r="D19" s="16"/>
      <c r="E19" s="14"/>
      <c r="F19" s="16"/>
      <c r="G19" s="16"/>
      <c r="H19" s="14"/>
      <c r="I19" s="16"/>
      <c r="J19" s="14"/>
      <c r="K19" s="14"/>
      <c r="L19" s="16"/>
      <c r="M19" s="16"/>
      <c r="N19" s="16"/>
      <c r="O19" s="16"/>
      <c r="P19" s="16"/>
      <c r="Q19" s="16"/>
      <c r="R19" s="14"/>
      <c r="S19" s="16"/>
      <c r="T19" s="16"/>
      <c r="U19" s="16"/>
      <c r="V19" s="16"/>
      <c r="W19" s="16"/>
      <c r="X19" s="16"/>
      <c r="Y19" s="14"/>
      <c r="Z19" s="14"/>
      <c r="AA19" s="16"/>
      <c r="AB19" s="16"/>
      <c r="AD19" s="16"/>
      <c r="AE19" s="16"/>
      <c r="AF19" s="16"/>
      <c r="AG19" s="16"/>
      <c r="AH19" s="16"/>
      <c r="AI19" s="16"/>
      <c r="AK19" s="16"/>
      <c r="AL19" s="16"/>
    </row>
    <row r="20" spans="1:38" x14ac:dyDescent="0.2">
      <c r="E20" s="14"/>
      <c r="H20" s="14"/>
      <c r="I20" s="16"/>
      <c r="J20" s="14"/>
      <c r="K20" s="14"/>
      <c r="L20" s="16"/>
      <c r="M20" s="16"/>
      <c r="P20" s="16"/>
      <c r="Q20" s="16"/>
      <c r="T20" s="16"/>
      <c r="U20" s="16"/>
      <c r="Y20" s="14"/>
      <c r="Z20" s="14"/>
      <c r="AA20" s="16"/>
      <c r="AB20" s="16"/>
      <c r="AL20" s="16"/>
    </row>
    <row r="21" spans="1:38" x14ac:dyDescent="0.2">
      <c r="E21"/>
      <c r="L21"/>
      <c r="Z21"/>
      <c r="AL21" s="2"/>
    </row>
    <row r="22" spans="1:38" x14ac:dyDescent="0.2">
      <c r="T22" s="2"/>
      <c r="U22" s="2"/>
      <c r="AL22" s="2"/>
    </row>
    <row r="23" spans="1:38" x14ac:dyDescent="0.2">
      <c r="T23" s="2"/>
      <c r="U23" s="2"/>
    </row>
    <row r="24" spans="1:38" x14ac:dyDescent="0.2">
      <c r="T24" s="2"/>
      <c r="U24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5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7.125" style="2" bestFit="1" customWidth="1"/>
    <col min="4" max="4" width="9.875" style="2" bestFit="1" customWidth="1"/>
    <col min="5" max="5" width="9.125" style="4" bestFit="1" customWidth="1"/>
    <col min="6" max="6" width="24.875" style="2" bestFit="1" customWidth="1"/>
    <col min="7" max="7" width="12.25" style="2" bestFit="1" customWidth="1"/>
    <col min="8" max="8" width="11" style="2" bestFit="1" customWidth="1"/>
    <col min="9" max="9" width="22.75" style="2" bestFit="1" customWidth="1"/>
    <col min="10" max="10" width="8.75" style="2" bestFit="1" customWidth="1"/>
    <col min="11" max="11" width="10.75" style="2" bestFit="1" customWidth="1"/>
    <col min="12" max="12" width="6.875" style="4" bestFit="1" customWidth="1"/>
    <col min="13" max="13" width="14.125" style="2" bestFit="1" customWidth="1"/>
    <col min="14" max="14" width="9.625" style="2" bestFit="1" customWidth="1"/>
    <col min="15" max="15" width="10.125" style="2" bestFit="1" customWidth="1"/>
    <col min="16" max="16" width="5.25" style="2" bestFit="1" customWidth="1"/>
    <col min="17" max="17" width="12.25" style="2" bestFit="1" customWidth="1"/>
    <col min="18" max="18" width="10.125" style="2" bestFit="1" customWidth="1"/>
    <col min="19" max="19" width="9.875" style="2" bestFit="1" customWidth="1"/>
    <col min="20" max="20" width="6.375" style="2" bestFit="1" customWidth="1"/>
    <col min="21" max="21" width="9.875" style="2" bestFit="1" customWidth="1"/>
    <col min="22" max="22" width="10.375" style="2" bestFit="1" customWidth="1"/>
    <col min="23" max="23" width="9.25" style="2" bestFit="1" customWidth="1"/>
    <col min="24" max="24" width="10.75" style="4" bestFit="1" customWidth="1"/>
    <col min="25" max="25" width="11.25" style="4" bestFit="1" customWidth="1"/>
    <col min="26" max="26" width="9.625" style="2" bestFit="1" customWidth="1"/>
    <col min="27" max="27" width="10.875" style="2" bestFit="1" customWidth="1"/>
    <col min="28" max="28" width="10.625" style="2" bestFit="1" customWidth="1"/>
    <col min="29" max="29" width="10.125" style="2" bestFit="1" customWidth="1"/>
    <col min="30" max="30" width="13.5" style="2" bestFit="1" customWidth="1"/>
    <col min="31" max="31" width="8.625" style="2" bestFit="1" customWidth="1"/>
    <col min="32" max="32" width="11" style="2" bestFit="1" customWidth="1"/>
    <col min="33" max="33" width="9.875" style="2" bestFit="1" customWidth="1"/>
    <col min="34" max="35" width="11.375" style="2" bestFit="1" customWidth="1"/>
    <col min="36" max="36" width="10.625" style="2" bestFit="1" customWidth="1"/>
    <col min="37" max="37" width="11" style="2" bestFit="1" customWidth="1"/>
    <col min="38" max="38" width="10.375" style="2" bestFit="1" customWidth="1"/>
    <col min="39" max="16384" width="9" style="2" hidden="1"/>
  </cols>
  <sheetData>
    <row r="1" spans="1:38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609</v>
      </c>
      <c r="M1" s="15" t="s">
        <v>9</v>
      </c>
      <c r="N1" s="15" t="s">
        <v>606</v>
      </c>
      <c r="O1" s="15" t="s">
        <v>12</v>
      </c>
      <c r="P1" s="15" t="s">
        <v>6</v>
      </c>
      <c r="Q1" s="15" t="s">
        <v>8</v>
      </c>
      <c r="R1" s="15" t="s">
        <v>1146</v>
      </c>
      <c r="S1" s="15" t="s">
        <v>396</v>
      </c>
      <c r="T1" s="15" t="s">
        <v>13</v>
      </c>
      <c r="U1" s="15" t="s">
        <v>421</v>
      </c>
      <c r="V1" s="15" t="s">
        <v>621</v>
      </c>
      <c r="W1" s="15" t="s">
        <v>14</v>
      </c>
      <c r="X1" s="15" t="s">
        <v>925</v>
      </c>
      <c r="Y1" s="15" t="s">
        <v>669</v>
      </c>
      <c r="Z1" s="15" t="s">
        <v>917</v>
      </c>
      <c r="AA1" s="15" t="s">
        <v>372</v>
      </c>
      <c r="AB1" s="15" t="s">
        <v>16</v>
      </c>
      <c r="AC1" s="136" t="s">
        <v>1147</v>
      </c>
      <c r="AD1" s="15" t="s">
        <v>773</v>
      </c>
      <c r="AE1" s="15" t="s">
        <v>11</v>
      </c>
      <c r="AF1" s="15" t="s">
        <v>15</v>
      </c>
      <c r="AG1" s="15" t="s">
        <v>1153</v>
      </c>
      <c r="AH1" s="129" t="s">
        <v>1154</v>
      </c>
      <c r="AI1" s="129" t="s">
        <v>788</v>
      </c>
      <c r="AJ1" s="15" t="s">
        <v>26</v>
      </c>
      <c r="AK1" s="15" t="s">
        <v>19</v>
      </c>
      <c r="AL1" s="15" t="s">
        <v>30</v>
      </c>
    </row>
    <row r="2" spans="1:38" x14ac:dyDescent="0.2">
      <c r="A2">
        <v>274</v>
      </c>
      <c r="B2">
        <v>274</v>
      </c>
      <c r="C2" t="s">
        <v>1327</v>
      </c>
      <c r="D2">
        <v>520010869</v>
      </c>
      <c r="E2" t="s">
        <v>429</v>
      </c>
      <c r="F2" t="s">
        <v>1879</v>
      </c>
      <c r="G2" t="s">
        <v>1880</v>
      </c>
      <c r="H2" t="s">
        <v>76</v>
      </c>
      <c r="I2" t="s">
        <v>229</v>
      </c>
      <c r="J2" t="s">
        <v>53</v>
      </c>
      <c r="K2" t="s">
        <v>53</v>
      </c>
      <c r="L2" t="s">
        <v>958</v>
      </c>
      <c r="M2" t="s">
        <v>258</v>
      </c>
      <c r="N2" t="s">
        <v>62</v>
      </c>
      <c r="O2" s="135">
        <v>39076</v>
      </c>
      <c r="P2" t="s">
        <v>1214</v>
      </c>
      <c r="Q2" t="s">
        <v>65</v>
      </c>
      <c r="R2" t="s">
        <v>57</v>
      </c>
      <c r="S2" t="s">
        <v>1219</v>
      </c>
      <c r="T2" s="130">
        <v>4.9800000000000004</v>
      </c>
      <c r="U2" s="135">
        <v>50034</v>
      </c>
      <c r="V2" s="133">
        <v>2.7199999999999998E-2</v>
      </c>
      <c r="W2" s="133">
        <v>4.9000000000000002E-2</v>
      </c>
      <c r="X2" t="s">
        <v>620</v>
      </c>
      <c r="Y2"/>
      <c r="Z2" t="s">
        <v>775</v>
      </c>
      <c r="AA2" t="s">
        <v>305</v>
      </c>
      <c r="AB2" s="135">
        <v>45930</v>
      </c>
      <c r="AC2" s="135"/>
      <c r="AD2" s="130">
        <v>1100612.3400000001</v>
      </c>
      <c r="AE2" s="130">
        <v>1</v>
      </c>
      <c r="AF2" s="130">
        <v>164.64</v>
      </c>
      <c r="AG2" s="130">
        <v>1812.0481600000001</v>
      </c>
      <c r="AH2" s="130"/>
      <c r="AI2" s="130"/>
      <c r="AJ2"/>
      <c r="AK2" s="133">
        <v>0.128111</v>
      </c>
      <c r="AL2" s="133">
        <v>4.3600000000000003E-4</v>
      </c>
    </row>
    <row r="3" spans="1:38" x14ac:dyDescent="0.2">
      <c r="A3">
        <v>274</v>
      </c>
      <c r="B3">
        <v>274</v>
      </c>
      <c r="C3" t="s">
        <v>1334</v>
      </c>
      <c r="D3">
        <v>513436394</v>
      </c>
      <c r="E3" t="s">
        <v>429</v>
      </c>
      <c r="F3" t="s">
        <v>1881</v>
      </c>
      <c r="G3" t="s">
        <v>1882</v>
      </c>
      <c r="H3" t="s">
        <v>76</v>
      </c>
      <c r="I3" t="s">
        <v>229</v>
      </c>
      <c r="J3" t="s">
        <v>53</v>
      </c>
      <c r="K3" t="s">
        <v>53</v>
      </c>
      <c r="L3" t="s">
        <v>958</v>
      </c>
      <c r="M3" t="s">
        <v>258</v>
      </c>
      <c r="N3" t="s">
        <v>62</v>
      </c>
      <c r="O3" s="135">
        <v>39084</v>
      </c>
      <c r="P3" t="s">
        <v>1230</v>
      </c>
      <c r="Q3" t="s">
        <v>70</v>
      </c>
      <c r="R3" t="s">
        <v>57</v>
      </c>
      <c r="S3" t="s">
        <v>1219</v>
      </c>
      <c r="T3" s="130">
        <v>0.57999999999999996</v>
      </c>
      <c r="U3" s="135">
        <v>46385</v>
      </c>
      <c r="V3" s="133">
        <v>2.8400000000000002E-2</v>
      </c>
      <c r="W3" s="133">
        <v>5.6000000000000001E-2</v>
      </c>
      <c r="X3" t="s">
        <v>620</v>
      </c>
      <c r="Y3"/>
      <c r="Z3" t="s">
        <v>775</v>
      </c>
      <c r="AA3" t="s">
        <v>305</v>
      </c>
      <c r="AB3" s="135">
        <v>45930</v>
      </c>
      <c r="AC3" s="134"/>
      <c r="AD3" s="130">
        <v>269338.36</v>
      </c>
      <c r="AE3" s="130">
        <v>1</v>
      </c>
      <c r="AF3" s="130">
        <v>147.66999999999999</v>
      </c>
      <c r="AG3" s="130">
        <v>397.73196000000002</v>
      </c>
      <c r="AH3" s="132"/>
      <c r="AI3" s="132"/>
      <c r="AJ3"/>
      <c r="AK3" s="133">
        <v>2.8119000000000002E-2</v>
      </c>
      <c r="AL3" s="133">
        <v>9.5000000000000005E-5</v>
      </c>
    </row>
    <row r="4" spans="1:38" x14ac:dyDescent="0.2">
      <c r="A4">
        <v>274</v>
      </c>
      <c r="B4">
        <v>274</v>
      </c>
      <c r="C4" t="s">
        <v>1327</v>
      </c>
      <c r="D4">
        <v>520010869</v>
      </c>
      <c r="E4" t="s">
        <v>429</v>
      </c>
      <c r="F4" t="s">
        <v>1883</v>
      </c>
      <c r="G4" t="s">
        <v>1884</v>
      </c>
      <c r="H4" t="s">
        <v>76</v>
      </c>
      <c r="I4" t="s">
        <v>229</v>
      </c>
      <c r="J4" t="s">
        <v>53</v>
      </c>
      <c r="K4" t="s">
        <v>53</v>
      </c>
      <c r="L4" t="s">
        <v>958</v>
      </c>
      <c r="M4" t="s">
        <v>258</v>
      </c>
      <c r="N4" t="s">
        <v>62</v>
      </c>
      <c r="O4" s="135">
        <v>40738</v>
      </c>
      <c r="P4" t="s">
        <v>1214</v>
      </c>
      <c r="Q4" t="s">
        <v>65</v>
      </c>
      <c r="R4" t="s">
        <v>57</v>
      </c>
      <c r="S4" t="s">
        <v>1219</v>
      </c>
      <c r="T4" s="130">
        <v>9.4499999999999993</v>
      </c>
      <c r="U4" s="135">
        <v>54253</v>
      </c>
      <c r="V4" s="133">
        <v>2.7699999999999999E-2</v>
      </c>
      <c r="W4" s="133">
        <v>4.1000000000000002E-2</v>
      </c>
      <c r="X4" t="s">
        <v>620</v>
      </c>
      <c r="Y4"/>
      <c r="Z4" t="s">
        <v>775</v>
      </c>
      <c r="AA4" t="s">
        <v>305</v>
      </c>
      <c r="AB4" s="135">
        <v>45930</v>
      </c>
      <c r="AC4" s="134"/>
      <c r="AD4" s="130">
        <v>4454014.7300000004</v>
      </c>
      <c r="AE4" s="130">
        <v>1</v>
      </c>
      <c r="AF4" s="130">
        <v>139.55000000000001</v>
      </c>
      <c r="AG4" s="130">
        <v>6215.5775599999997</v>
      </c>
      <c r="AH4" s="132"/>
      <c r="AI4" s="132"/>
      <c r="AJ4"/>
      <c r="AK4" s="133">
        <v>0.43944</v>
      </c>
      <c r="AL4" s="133">
        <v>1.4959999999999999E-3</v>
      </c>
    </row>
    <row r="5" spans="1:38" x14ac:dyDescent="0.2">
      <c r="A5">
        <v>274</v>
      </c>
      <c r="B5">
        <v>274</v>
      </c>
      <c r="C5" t="s">
        <v>1334</v>
      </c>
      <c r="D5">
        <v>513436394</v>
      </c>
      <c r="E5" t="s">
        <v>429</v>
      </c>
      <c r="F5" t="s">
        <v>1885</v>
      </c>
      <c r="G5" t="s">
        <v>1886</v>
      </c>
      <c r="H5" t="s">
        <v>76</v>
      </c>
      <c r="I5" t="s">
        <v>229</v>
      </c>
      <c r="J5" t="s">
        <v>53</v>
      </c>
      <c r="K5" t="s">
        <v>53</v>
      </c>
      <c r="L5" t="s">
        <v>958</v>
      </c>
      <c r="M5" t="s">
        <v>258</v>
      </c>
      <c r="N5" t="s">
        <v>62</v>
      </c>
      <c r="O5" s="135">
        <v>40910</v>
      </c>
      <c r="P5" t="s">
        <v>1230</v>
      </c>
      <c r="Q5" t="s">
        <v>70</v>
      </c>
      <c r="R5" t="s">
        <v>57</v>
      </c>
      <c r="S5" t="s">
        <v>1219</v>
      </c>
      <c r="T5" s="130">
        <v>3.04</v>
      </c>
      <c r="U5" s="135">
        <v>48213</v>
      </c>
      <c r="V5" s="133">
        <v>2.8400000000000002E-2</v>
      </c>
      <c r="W5" s="133">
        <v>4.8000000000000001E-2</v>
      </c>
      <c r="X5" t="s">
        <v>620</v>
      </c>
      <c r="Y5"/>
      <c r="Z5" t="s">
        <v>775</v>
      </c>
      <c r="AA5" t="s">
        <v>305</v>
      </c>
      <c r="AB5" s="135">
        <v>45930</v>
      </c>
      <c r="AC5" s="134"/>
      <c r="AD5" s="130">
        <v>2541899.92</v>
      </c>
      <c r="AE5" s="130">
        <v>1</v>
      </c>
      <c r="AF5" s="130">
        <v>131.46</v>
      </c>
      <c r="AG5" s="130">
        <v>3341.5816300000001</v>
      </c>
      <c r="AH5" s="132"/>
      <c r="AI5" s="132"/>
      <c r="AJ5"/>
      <c r="AK5" s="133">
        <v>0.23624899999999999</v>
      </c>
      <c r="AL5" s="133">
        <v>8.0400000000000003E-4</v>
      </c>
    </row>
    <row r="6" spans="1:38" x14ac:dyDescent="0.2">
      <c r="A6">
        <v>274</v>
      </c>
      <c r="B6">
        <v>274</v>
      </c>
      <c r="C6" t="s">
        <v>1887</v>
      </c>
      <c r="D6">
        <v>510687403</v>
      </c>
      <c r="E6" t="s">
        <v>429</v>
      </c>
      <c r="F6" t="s">
        <v>1888</v>
      </c>
      <c r="G6" t="s">
        <v>1889</v>
      </c>
      <c r="H6" t="s">
        <v>76</v>
      </c>
      <c r="I6" t="s">
        <v>228</v>
      </c>
      <c r="J6" t="s">
        <v>53</v>
      </c>
      <c r="K6" t="s">
        <v>53</v>
      </c>
      <c r="L6" t="s">
        <v>958</v>
      </c>
      <c r="M6" t="s">
        <v>635</v>
      </c>
      <c r="N6" t="s">
        <v>62</v>
      </c>
      <c r="O6" s="135">
        <v>42598</v>
      </c>
      <c r="P6" t="s">
        <v>1890</v>
      </c>
      <c r="Q6" t="s">
        <v>65</v>
      </c>
      <c r="R6" t="s">
        <v>57</v>
      </c>
      <c r="S6" t="s">
        <v>1219</v>
      </c>
      <c r="T6" s="130">
        <v>1.22</v>
      </c>
      <c r="U6" s="135">
        <v>46568</v>
      </c>
      <c r="V6" s="133">
        <v>4.6399999999999997E-2</v>
      </c>
      <c r="W6" s="133">
        <v>3.1E-2</v>
      </c>
      <c r="X6" t="s">
        <v>620</v>
      </c>
      <c r="Y6"/>
      <c r="Z6" t="s">
        <v>775</v>
      </c>
      <c r="AA6" t="s">
        <v>305</v>
      </c>
      <c r="AB6" s="135">
        <v>45930</v>
      </c>
      <c r="AC6" s="134"/>
      <c r="AD6" s="130">
        <v>448000.13</v>
      </c>
      <c r="AE6" s="130">
        <v>1</v>
      </c>
      <c r="AF6" s="130">
        <v>98.25</v>
      </c>
      <c r="AG6" s="130">
        <v>440.16012999999998</v>
      </c>
      <c r="AH6" s="132"/>
      <c r="AI6" s="132"/>
      <c r="AJ6"/>
      <c r="AK6" s="133">
        <v>3.1119000000000001E-2</v>
      </c>
      <c r="AL6" s="133">
        <v>1.05E-4</v>
      </c>
    </row>
    <row r="7" spans="1:38" x14ac:dyDescent="0.2">
      <c r="A7">
        <v>274</v>
      </c>
      <c r="B7">
        <v>274</v>
      </c>
      <c r="C7" t="s">
        <v>1533</v>
      </c>
      <c r="D7">
        <v>880326081</v>
      </c>
      <c r="E7" t="s">
        <v>429</v>
      </c>
      <c r="F7" t="s">
        <v>1891</v>
      </c>
      <c r="G7" t="s">
        <v>1892</v>
      </c>
      <c r="H7" t="s">
        <v>76</v>
      </c>
      <c r="I7" t="s">
        <v>228</v>
      </c>
      <c r="J7" t="s">
        <v>53</v>
      </c>
      <c r="K7" t="s">
        <v>53</v>
      </c>
      <c r="L7" t="s">
        <v>958</v>
      </c>
      <c r="M7" t="s">
        <v>631</v>
      </c>
      <c r="N7" t="s">
        <v>62</v>
      </c>
      <c r="O7" s="135">
        <v>44014</v>
      </c>
      <c r="P7" t="s">
        <v>1293</v>
      </c>
      <c r="Q7" t="s">
        <v>65</v>
      </c>
      <c r="R7" t="s">
        <v>57</v>
      </c>
      <c r="S7" t="s">
        <v>1219</v>
      </c>
      <c r="T7" s="130">
        <v>2.95</v>
      </c>
      <c r="U7" s="135">
        <v>48014</v>
      </c>
      <c r="V7" s="133">
        <v>5.1799999999999999E-2</v>
      </c>
      <c r="W7" s="133">
        <v>3.3500000000000002E-2</v>
      </c>
      <c r="X7" t="s">
        <v>620</v>
      </c>
      <c r="Y7"/>
      <c r="Z7" t="s">
        <v>775</v>
      </c>
      <c r="AA7" t="s">
        <v>305</v>
      </c>
      <c r="AB7" s="135">
        <v>45930</v>
      </c>
      <c r="AC7" s="134"/>
      <c r="AD7" s="130">
        <v>213678.6</v>
      </c>
      <c r="AE7" s="130">
        <v>1</v>
      </c>
      <c r="AF7" s="130">
        <v>95.91</v>
      </c>
      <c r="AG7" s="130">
        <v>204.93915000000001</v>
      </c>
      <c r="AH7" s="132"/>
      <c r="AI7" s="132"/>
      <c r="AJ7"/>
      <c r="AK7" s="133">
        <v>1.4489E-2</v>
      </c>
      <c r="AL7" s="133">
        <v>4.8999999999999998E-5</v>
      </c>
    </row>
    <row r="8" spans="1:38" x14ac:dyDescent="0.2">
      <c r="A8">
        <v>274</v>
      </c>
      <c r="B8">
        <v>274</v>
      </c>
      <c r="C8" t="s">
        <v>1893</v>
      </c>
      <c r="D8">
        <v>500102868</v>
      </c>
      <c r="E8" t="s">
        <v>429</v>
      </c>
      <c r="F8" t="s">
        <v>1894</v>
      </c>
      <c r="G8" t="s">
        <v>1895</v>
      </c>
      <c r="H8" t="s">
        <v>76</v>
      </c>
      <c r="I8" t="s">
        <v>229</v>
      </c>
      <c r="J8" t="s">
        <v>53</v>
      </c>
      <c r="K8" t="s">
        <v>53</v>
      </c>
      <c r="L8" t="s">
        <v>958</v>
      </c>
      <c r="M8" t="s">
        <v>258</v>
      </c>
      <c r="N8" t="s">
        <v>62</v>
      </c>
      <c r="O8" s="135">
        <v>44740</v>
      </c>
      <c r="P8" t="s">
        <v>1230</v>
      </c>
      <c r="Q8" t="s">
        <v>70</v>
      </c>
      <c r="R8" t="s">
        <v>57</v>
      </c>
      <c r="S8" t="s">
        <v>1219</v>
      </c>
      <c r="T8" s="130">
        <v>3.26</v>
      </c>
      <c r="U8" s="135">
        <v>48213</v>
      </c>
      <c r="V8" s="133">
        <v>2.8500000000000001E-2</v>
      </c>
      <c r="W8" s="133">
        <v>1.55E-2</v>
      </c>
      <c r="X8" t="s">
        <v>620</v>
      </c>
      <c r="Y8"/>
      <c r="Z8" t="s">
        <v>775</v>
      </c>
      <c r="AA8" t="s">
        <v>305</v>
      </c>
      <c r="AB8" s="135">
        <v>45930</v>
      </c>
      <c r="AC8" s="134"/>
      <c r="AD8" s="130">
        <v>787500</v>
      </c>
      <c r="AE8" s="130">
        <v>1</v>
      </c>
      <c r="AF8" s="130">
        <v>108.19</v>
      </c>
      <c r="AG8" s="130">
        <v>851.99625000000003</v>
      </c>
      <c r="AH8" s="132"/>
      <c r="AI8" s="132"/>
      <c r="AJ8"/>
      <c r="AK8" s="133">
        <v>6.0235999999999998E-2</v>
      </c>
      <c r="AL8" s="133">
        <v>2.05E-4</v>
      </c>
    </row>
    <row r="9" spans="1:38" x14ac:dyDescent="0.2">
      <c r="A9">
        <v>274</v>
      </c>
      <c r="B9">
        <v>274</v>
      </c>
      <c r="C9" t="s">
        <v>1893</v>
      </c>
      <c r="D9">
        <v>500102868</v>
      </c>
      <c r="E9" t="s">
        <v>429</v>
      </c>
      <c r="F9" t="s">
        <v>1896</v>
      </c>
      <c r="G9" t="s">
        <v>1897</v>
      </c>
      <c r="H9" t="s">
        <v>76</v>
      </c>
      <c r="I9" t="s">
        <v>229</v>
      </c>
      <c r="J9" t="s">
        <v>53</v>
      </c>
      <c r="K9" t="s">
        <v>53</v>
      </c>
      <c r="L9" t="s">
        <v>958</v>
      </c>
      <c r="M9" t="s">
        <v>258</v>
      </c>
      <c r="N9" t="s">
        <v>62</v>
      </c>
      <c r="O9" s="135">
        <v>44740</v>
      </c>
      <c r="P9" t="s">
        <v>1230</v>
      </c>
      <c r="Q9" t="s">
        <v>70</v>
      </c>
      <c r="R9" t="s">
        <v>57</v>
      </c>
      <c r="S9" t="s">
        <v>1219</v>
      </c>
      <c r="T9" s="130">
        <v>6.17</v>
      </c>
      <c r="U9" s="135">
        <v>50040</v>
      </c>
      <c r="V9" s="133">
        <v>2.8500000000000001E-2</v>
      </c>
      <c r="W9" s="133">
        <v>1.7500000000000002E-2</v>
      </c>
      <c r="X9" t="s">
        <v>620</v>
      </c>
      <c r="Y9"/>
      <c r="Z9" t="s">
        <v>775</v>
      </c>
      <c r="AA9" t="s">
        <v>305</v>
      </c>
      <c r="AB9" s="135">
        <v>45930</v>
      </c>
      <c r="AC9" s="134"/>
      <c r="AD9" s="130">
        <v>712800</v>
      </c>
      <c r="AE9" s="130">
        <v>1</v>
      </c>
      <c r="AF9" s="130">
        <v>105.54</v>
      </c>
      <c r="AG9" s="130">
        <v>752.28912000000003</v>
      </c>
      <c r="AH9" s="132"/>
      <c r="AI9" s="132"/>
      <c r="AJ9"/>
      <c r="AK9" s="133">
        <v>5.3185999999999997E-2</v>
      </c>
      <c r="AL9" s="133">
        <v>1.8100000000000001E-4</v>
      </c>
    </row>
    <row r="10" spans="1:38" x14ac:dyDescent="0.2">
      <c r="A10">
        <v>274</v>
      </c>
      <c r="B10">
        <v>274</v>
      </c>
      <c r="C10" t="s">
        <v>1498</v>
      </c>
      <c r="D10">
        <v>520029083</v>
      </c>
      <c r="E10" t="s">
        <v>429</v>
      </c>
      <c r="F10" t="s">
        <v>1898</v>
      </c>
      <c r="G10">
        <v>6014211</v>
      </c>
      <c r="H10" t="s">
        <v>78</v>
      </c>
      <c r="I10" t="s">
        <v>229</v>
      </c>
      <c r="J10" t="s">
        <v>53</v>
      </c>
      <c r="K10" t="s">
        <v>53</v>
      </c>
      <c r="L10" t="s">
        <v>958</v>
      </c>
      <c r="M10" t="s">
        <v>256</v>
      </c>
      <c r="N10" t="s">
        <v>62</v>
      </c>
      <c r="O10" s="135">
        <v>40625</v>
      </c>
      <c r="P10" t="s">
        <v>1899</v>
      </c>
      <c r="Q10" t="s">
        <v>65</v>
      </c>
      <c r="R10" t="s">
        <v>57</v>
      </c>
      <c r="S10" t="s">
        <v>1219</v>
      </c>
      <c r="T10" s="130">
        <v>0.48</v>
      </c>
      <c r="U10" s="135">
        <v>46104</v>
      </c>
      <c r="V10" s="133">
        <v>2.4799999999999999E-2</v>
      </c>
      <c r="W10" s="133">
        <v>3.95E-2</v>
      </c>
      <c r="X10" t="s">
        <v>620</v>
      </c>
      <c r="Y10"/>
      <c r="Z10" t="s">
        <v>775</v>
      </c>
      <c r="AA10" t="s">
        <v>305</v>
      </c>
      <c r="AB10" s="135">
        <v>45930</v>
      </c>
      <c r="AC10" s="134"/>
      <c r="AD10" s="130">
        <v>100000</v>
      </c>
      <c r="AE10" s="130">
        <v>1</v>
      </c>
      <c r="AF10" s="130">
        <v>127.96</v>
      </c>
      <c r="AG10" s="130">
        <v>127.96</v>
      </c>
      <c r="AH10" s="132"/>
      <c r="AI10" s="132"/>
      <c r="AJ10"/>
      <c r="AK10" s="133">
        <v>9.0460000000000002E-3</v>
      </c>
      <c r="AL10" s="133">
        <v>3.0000000000000001E-5</v>
      </c>
    </row>
    <row r="11" spans="1:38" x14ac:dyDescent="0.2">
      <c r="A11" s="16"/>
      <c r="B11" s="16"/>
      <c r="C11" s="16"/>
      <c r="D11" s="16"/>
      <c r="E11" s="14"/>
      <c r="F11" s="16"/>
      <c r="G11" s="16"/>
      <c r="H11" s="16"/>
      <c r="I11" s="16"/>
      <c r="J11" s="14"/>
      <c r="K11" s="14"/>
      <c r="L11" s="16"/>
      <c r="M11" s="16"/>
      <c r="N11" s="16"/>
      <c r="O11" s="16"/>
      <c r="P11" s="16"/>
      <c r="Q11" s="16"/>
      <c r="R11" s="16"/>
      <c r="S11" s="14"/>
      <c r="T11" s="16"/>
      <c r="U11" s="16"/>
      <c r="V11" s="16"/>
      <c r="W11"/>
      <c r="X11" s="14"/>
      <c r="Y11" s="14"/>
      <c r="Z11" s="16"/>
      <c r="AA11" s="16"/>
      <c r="AC11" s="16"/>
      <c r="AD11" s="16"/>
      <c r="AE11" s="16"/>
      <c r="AF11" s="16"/>
      <c r="AG11" s="16"/>
      <c r="AH11" s="16"/>
      <c r="AI11" s="16"/>
      <c r="AJ11" s="16"/>
    </row>
    <row r="12" spans="1:38" x14ac:dyDescent="0.2">
      <c r="A12" s="16"/>
      <c r="B12" s="16"/>
      <c r="C12" s="16"/>
      <c r="D12" s="16"/>
      <c r="E12" s="14"/>
      <c r="F12" s="16"/>
      <c r="G12" s="16"/>
      <c r="H12" s="16"/>
      <c r="I12" s="16"/>
      <c r="J12" s="14"/>
      <c r="K12" s="14"/>
      <c r="L12" s="16"/>
      <c r="M12" s="16"/>
      <c r="N12" s="16"/>
      <c r="O12" s="16"/>
      <c r="P12" s="16"/>
      <c r="Q12" s="16"/>
      <c r="R12" s="16"/>
      <c r="S12" s="14"/>
      <c r="T12" s="16"/>
      <c r="U12" s="16"/>
      <c r="V12" s="16"/>
      <c r="W12"/>
      <c r="X12" s="14"/>
      <c r="Y12" s="14"/>
      <c r="Z12" s="16"/>
      <c r="AA12" s="16"/>
      <c r="AC12" s="16"/>
      <c r="AD12" s="16"/>
      <c r="AE12" s="16"/>
      <c r="AF12" s="16"/>
      <c r="AG12" s="16"/>
      <c r="AH12" s="16"/>
      <c r="AI12" s="16"/>
      <c r="AJ12" s="16"/>
    </row>
    <row r="13" spans="1:38" x14ac:dyDescent="0.2">
      <c r="A13" s="16"/>
      <c r="B13" s="16"/>
      <c r="C13" s="16"/>
      <c r="D13" s="16"/>
      <c r="E13" s="14"/>
      <c r="F13" s="16"/>
      <c r="G13" s="16"/>
      <c r="H13" s="16"/>
      <c r="I13" s="16"/>
      <c r="J13" s="14"/>
      <c r="K13" s="14"/>
      <c r="L13" s="16"/>
      <c r="M13" s="16"/>
      <c r="N13" s="16"/>
      <c r="O13" s="16"/>
      <c r="P13" s="16"/>
      <c r="Q13" s="16"/>
      <c r="R13" s="16"/>
      <c r="S13" s="14"/>
      <c r="T13" s="16"/>
      <c r="U13" s="16"/>
      <c r="V13" s="16"/>
      <c r="W13"/>
      <c r="X13" s="14"/>
      <c r="Y13" s="14"/>
      <c r="Z13" s="16"/>
      <c r="AA13" s="16"/>
      <c r="AC13" s="16"/>
      <c r="AD13" s="16"/>
      <c r="AE13" s="16"/>
      <c r="AF13" s="16"/>
      <c r="AG13" s="16"/>
      <c r="AH13" s="16"/>
      <c r="AI13" s="16"/>
      <c r="AJ13" s="16"/>
    </row>
    <row r="14" spans="1:38" x14ac:dyDescent="0.2">
      <c r="A14" s="16"/>
      <c r="B14" s="16"/>
      <c r="C14" s="16"/>
      <c r="D14" s="16"/>
      <c r="E14" s="14"/>
      <c r="F14" s="16"/>
      <c r="G14" s="16"/>
      <c r="H14" s="16"/>
      <c r="I14" s="16"/>
      <c r="J14" s="14"/>
      <c r="K14" s="14"/>
      <c r="L14" s="16"/>
      <c r="M14" s="16"/>
      <c r="N14" s="16"/>
      <c r="O14" s="16"/>
      <c r="P14" s="16"/>
      <c r="Q14" s="16"/>
      <c r="R14" s="16"/>
      <c r="S14" s="14"/>
      <c r="T14" s="16"/>
      <c r="U14" s="16"/>
      <c r="V14" s="16"/>
      <c r="W14"/>
      <c r="X14" s="14"/>
      <c r="Y14" s="14"/>
      <c r="Z14" s="16"/>
      <c r="AA14" s="16"/>
      <c r="AC14" s="16"/>
      <c r="AD14" s="16"/>
      <c r="AE14" s="16"/>
      <c r="AF14" s="16"/>
      <c r="AG14" s="16"/>
      <c r="AH14" s="16"/>
      <c r="AI14" s="16"/>
      <c r="AJ14" s="16"/>
    </row>
    <row r="15" spans="1:38" x14ac:dyDescent="0.2">
      <c r="A15" s="16"/>
      <c r="B15" s="16"/>
      <c r="C15" s="16"/>
      <c r="D15" s="16"/>
      <c r="E15" s="14"/>
      <c r="F15" s="16"/>
      <c r="G15" s="16"/>
      <c r="H15" s="16"/>
      <c r="I15" s="16"/>
      <c r="J15" s="14"/>
      <c r="K15" s="14"/>
      <c r="L15" s="16"/>
      <c r="M15" s="16"/>
      <c r="N15" s="16"/>
      <c r="O15" s="16"/>
      <c r="P15" s="16"/>
      <c r="Q15" s="16"/>
      <c r="R15" s="16"/>
      <c r="S15" s="14"/>
      <c r="T15" s="16"/>
      <c r="U15" s="16"/>
      <c r="V15" s="16"/>
      <c r="W15"/>
      <c r="X15" s="14"/>
      <c r="Y15" s="14"/>
      <c r="Z15" s="16"/>
      <c r="AA15" s="16"/>
      <c r="AC15" s="16"/>
      <c r="AD15" s="16"/>
      <c r="AE15" s="16"/>
      <c r="AF15" s="16"/>
      <c r="AG15" s="16"/>
      <c r="AH15" s="16"/>
      <c r="AI15" s="16"/>
      <c r="AJ15" s="16"/>
    </row>
    <row r="16" spans="1:38" x14ac:dyDescent="0.2">
      <c r="A16" s="16"/>
      <c r="B16" s="16"/>
      <c r="C16" s="16"/>
      <c r="D16" s="16"/>
      <c r="E16" s="14"/>
      <c r="F16" s="16"/>
      <c r="G16" s="16"/>
      <c r="H16" s="16"/>
      <c r="I16" s="16"/>
      <c r="J16" s="14"/>
      <c r="K16" s="14"/>
      <c r="L16" s="16"/>
      <c r="M16" s="16"/>
      <c r="N16" s="16"/>
      <c r="O16" s="16"/>
      <c r="P16" s="16"/>
      <c r="Q16" s="16"/>
      <c r="R16" s="16"/>
      <c r="S16" s="14"/>
      <c r="T16" s="16"/>
      <c r="U16" s="16"/>
      <c r="V16" s="16"/>
      <c r="W16"/>
      <c r="X16" s="14"/>
      <c r="Y16" s="14"/>
      <c r="Z16" s="16"/>
      <c r="AA16" s="16"/>
      <c r="AC16" s="16"/>
      <c r="AD16" s="16"/>
      <c r="AE16" s="16"/>
      <c r="AF16" s="16"/>
      <c r="AG16" s="16"/>
      <c r="AH16" s="16"/>
      <c r="AI16" s="16"/>
      <c r="AJ16" s="16"/>
    </row>
    <row r="17" spans="1:36" x14ac:dyDescent="0.2">
      <c r="A17" s="16"/>
      <c r="B17" s="16"/>
      <c r="C17" s="16"/>
      <c r="D17" s="16"/>
      <c r="E17" s="14"/>
      <c r="F17" s="16"/>
      <c r="G17" s="16"/>
      <c r="H17" s="16"/>
      <c r="I17" s="16"/>
      <c r="J17" s="14"/>
      <c r="K17" s="14"/>
      <c r="L17" s="16"/>
      <c r="M17" s="16"/>
      <c r="N17" s="16"/>
      <c r="O17" s="16"/>
      <c r="P17" s="16"/>
      <c r="Q17" s="16"/>
      <c r="R17" s="16"/>
      <c r="S17" s="14"/>
      <c r="T17" s="16"/>
      <c r="U17" s="16"/>
      <c r="V17" s="16"/>
      <c r="W17"/>
      <c r="X17" s="14"/>
      <c r="Y17" s="14"/>
      <c r="Z17" s="16"/>
      <c r="AA17" s="16"/>
      <c r="AC17" s="16"/>
      <c r="AD17" s="16"/>
      <c r="AE17" s="16"/>
      <c r="AF17" s="16"/>
      <c r="AG17" s="16"/>
      <c r="AH17" s="16"/>
      <c r="AI17" s="16"/>
      <c r="AJ17" s="16"/>
    </row>
    <row r="18" spans="1:36" x14ac:dyDescent="0.2">
      <c r="A18" s="16"/>
      <c r="B18" s="16"/>
      <c r="C18" s="16"/>
      <c r="D18" s="16"/>
      <c r="E18" s="14"/>
      <c r="F18" s="16"/>
      <c r="G18" s="16"/>
      <c r="H18" s="16"/>
      <c r="I18" s="16"/>
      <c r="J18" s="14"/>
      <c r="K18" s="14"/>
      <c r="L18" s="16"/>
      <c r="M18" s="16"/>
      <c r="N18" s="16"/>
      <c r="O18" s="16"/>
      <c r="P18" s="16"/>
      <c r="Q18" s="16"/>
      <c r="R18" s="16"/>
      <c r="S18" s="14"/>
      <c r="T18" s="16"/>
      <c r="U18" s="16"/>
      <c r="V18" s="16"/>
      <c r="W18"/>
      <c r="X18" s="14"/>
      <c r="Y18" s="14"/>
      <c r="Z18" s="16"/>
      <c r="AA18" s="16"/>
      <c r="AC18" s="16"/>
      <c r="AD18" s="16"/>
      <c r="AE18" s="16"/>
      <c r="AF18" s="16"/>
      <c r="AG18" s="16"/>
      <c r="AH18" s="16"/>
      <c r="AI18" s="16"/>
      <c r="AJ18" s="16"/>
    </row>
    <row r="19" spans="1:36" x14ac:dyDescent="0.2">
      <c r="A19" s="16"/>
      <c r="B19" s="16"/>
      <c r="C19" s="16"/>
      <c r="D19" s="16"/>
      <c r="E19" s="14"/>
      <c r="F19" s="16"/>
      <c r="G19" s="16"/>
      <c r="H19" s="16"/>
      <c r="I19" s="16"/>
      <c r="J19" s="14"/>
      <c r="K19" s="14"/>
      <c r="L19" s="16"/>
      <c r="M19" s="16"/>
      <c r="N19" s="16"/>
      <c r="O19" s="16"/>
      <c r="P19" s="16"/>
      <c r="Q19" s="16"/>
      <c r="R19" s="16"/>
      <c r="S19" s="14"/>
      <c r="T19" s="16"/>
      <c r="U19" s="16"/>
      <c r="V19" s="16"/>
      <c r="W19"/>
      <c r="X19" s="14"/>
      <c r="Y19" s="14"/>
      <c r="Z19" s="16"/>
      <c r="AA19" s="16"/>
      <c r="AC19" s="16"/>
      <c r="AD19" s="16"/>
      <c r="AE19" s="16"/>
      <c r="AF19" s="16"/>
      <c r="AG19" s="16"/>
      <c r="AH19" s="16"/>
      <c r="AI19" s="16"/>
      <c r="AJ19" s="16"/>
    </row>
    <row r="20" spans="1:36" x14ac:dyDescent="0.2">
      <c r="E20" s="14"/>
      <c r="H20" s="16"/>
      <c r="I20" s="16"/>
      <c r="J20" s="14"/>
      <c r="K20" s="14"/>
      <c r="L20" s="16"/>
      <c r="M20" s="16"/>
      <c r="N20" s="16"/>
      <c r="Q20" s="16"/>
      <c r="R20" s="16"/>
      <c r="W20"/>
      <c r="X20" s="14"/>
      <c r="Y20" s="14"/>
      <c r="AA20" s="16"/>
      <c r="AJ20" s="16"/>
    </row>
    <row r="21" spans="1:36" customFormat="1" x14ac:dyDescent="0.2">
      <c r="L21" s="2"/>
      <c r="X21" s="4"/>
    </row>
    <row r="22" spans="1:36" x14ac:dyDescent="0.2">
      <c r="L22" s="2"/>
    </row>
    <row r="23" spans="1:36" x14ac:dyDescent="0.2">
      <c r="L23" s="2"/>
    </row>
    <row r="24" spans="1:36" x14ac:dyDescent="0.2">
      <c r="L24" s="2"/>
    </row>
    <row r="25" spans="1:36" x14ac:dyDescent="0.2">
      <c r="L25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P4 R2:R20" xr:uid="{00000000-0002-0000-1100-000005000000}">
      <formula1>What_is_rated</formula1>
    </dataValidation>
    <dataValidation type="list" allowBlank="1" showInputMessage="1" showErrorMessage="1" sqref="V4 X2:X20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6.875" style="4" bestFit="1" customWidth="1"/>
    <col min="13" max="13" width="7.75" style="2" bestFit="1" customWidth="1"/>
    <col min="14" max="14" width="9.625" style="2" bestFit="1" customWidth="1"/>
    <col min="15" max="15" width="10.125" style="2" bestFit="1" customWidth="1"/>
    <col min="16" max="16" width="9.875" style="2" bestFit="1" customWidth="1"/>
    <col min="17" max="17" width="7.25" style="2" bestFit="1" customWidth="1"/>
    <col min="18" max="18" width="10.875" style="2" bestFit="1" customWidth="1"/>
    <col min="19" max="19" width="10.625" style="2" bestFit="1" customWidth="1"/>
    <col min="20" max="20" width="10.125" style="2" bestFit="1" customWidth="1"/>
    <col min="21" max="21" width="8" style="2" bestFit="1" customWidth="1"/>
    <col min="22" max="22" width="9.125" style="2" bestFit="1" customWidth="1"/>
    <col min="23" max="23" width="11.5" style="2" bestFit="1" customWidth="1"/>
    <col min="24" max="24" width="9.5" style="2" bestFit="1" customWidth="1"/>
    <col min="25" max="25" width="11" style="2" bestFit="1" customWidth="1"/>
    <col min="26" max="26" width="10.375" style="2" bestFit="1" customWidth="1"/>
    <col min="27" max="16384" width="9" style="2" hidden="1"/>
  </cols>
  <sheetData>
    <row r="1" spans="1:26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609</v>
      </c>
      <c r="M1" s="15" t="s">
        <v>9</v>
      </c>
      <c r="N1" s="15" t="s">
        <v>606</v>
      </c>
      <c r="O1" s="136" t="s">
        <v>12</v>
      </c>
      <c r="P1" s="15" t="s">
        <v>396</v>
      </c>
      <c r="Q1" s="15" t="s">
        <v>917</v>
      </c>
      <c r="R1" s="15" t="s">
        <v>372</v>
      </c>
      <c r="S1" s="136" t="s">
        <v>16</v>
      </c>
      <c r="T1" s="136" t="s">
        <v>1147</v>
      </c>
      <c r="U1" s="129" t="s">
        <v>773</v>
      </c>
      <c r="V1" s="129" t="s">
        <v>11</v>
      </c>
      <c r="W1" s="129" t="s">
        <v>15</v>
      </c>
      <c r="X1" s="129" t="s">
        <v>1153</v>
      </c>
      <c r="Y1" s="137" t="s">
        <v>19</v>
      </c>
      <c r="Z1" s="137" t="s">
        <v>30</v>
      </c>
    </row>
    <row r="2" spans="1:26" x14ac:dyDescent="0.2">
      <c r="A2">
        <v>274</v>
      </c>
      <c r="B2">
        <v>274</v>
      </c>
      <c r="C2"/>
      <c r="D2"/>
      <c r="E2"/>
      <c r="F2"/>
      <c r="G2"/>
      <c r="H2"/>
      <c r="I2"/>
      <c r="J2"/>
      <c r="K2"/>
      <c r="L2"/>
      <c r="M2"/>
      <c r="N2"/>
      <c r="O2" s="135"/>
      <c r="P2"/>
      <c r="Q2"/>
      <c r="R2"/>
      <c r="S2" s="135"/>
      <c r="T2" s="135"/>
      <c r="U2" s="130"/>
      <c r="V2" s="130"/>
      <c r="W2" s="130"/>
      <c r="X2" s="130"/>
      <c r="Y2" s="133"/>
      <c r="Z2" s="133"/>
    </row>
    <row r="3" spans="1:26" x14ac:dyDescent="0.2">
      <c r="A3" s="16"/>
      <c r="B3" s="16"/>
      <c r="C3" s="16"/>
      <c r="D3" s="16"/>
      <c r="E3" s="14"/>
      <c r="F3" s="16"/>
      <c r="G3" s="16"/>
      <c r="H3" s="14"/>
      <c r="I3" s="16"/>
      <c r="J3" s="14"/>
      <c r="K3" s="14"/>
      <c r="L3" s="16"/>
      <c r="M3" s="16"/>
      <c r="N3" s="16"/>
      <c r="O3" s="16"/>
      <c r="P3" s="14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x14ac:dyDescent="0.2">
      <c r="A4" s="16"/>
      <c r="B4" s="16"/>
      <c r="C4" s="16"/>
      <c r="D4" s="16"/>
      <c r="E4" s="14"/>
      <c r="F4" s="16"/>
      <c r="G4" s="16"/>
      <c r="H4" s="14"/>
      <c r="I4" s="16"/>
      <c r="J4" s="14"/>
      <c r="K4" s="14"/>
      <c r="L4" s="16"/>
      <c r="M4" s="16"/>
      <c r="N4" s="16"/>
      <c r="P4" s="14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x14ac:dyDescent="0.2">
      <c r="A5" s="16"/>
      <c r="B5" s="16"/>
      <c r="C5" s="16"/>
      <c r="D5" s="16"/>
      <c r="E5" s="14"/>
      <c r="F5" s="16"/>
      <c r="G5" s="16"/>
      <c r="H5" s="14"/>
      <c r="I5" s="16"/>
      <c r="J5" s="14"/>
      <c r="K5" s="14"/>
      <c r="L5" s="16"/>
      <c r="M5" s="16"/>
      <c r="N5" s="16"/>
      <c r="O5" s="16"/>
      <c r="P5" s="14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x14ac:dyDescent="0.2">
      <c r="A6" s="16"/>
      <c r="B6" s="16"/>
      <c r="C6" s="16"/>
      <c r="D6" s="16"/>
      <c r="E6" s="14"/>
      <c r="F6" s="16"/>
      <c r="G6" s="16"/>
      <c r="H6" s="14"/>
      <c r="I6" s="16"/>
      <c r="J6" s="14"/>
      <c r="K6" s="14"/>
      <c r="L6" s="16"/>
      <c r="M6" s="16"/>
      <c r="N6" s="16"/>
      <c r="O6" s="16"/>
      <c r="P6" s="14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x14ac:dyDescent="0.2">
      <c r="A7" s="16"/>
      <c r="B7" s="16"/>
      <c r="C7" s="16"/>
      <c r="D7" s="16"/>
      <c r="E7" s="14"/>
      <c r="F7" s="16"/>
      <c r="G7" s="16"/>
      <c r="H7" s="14"/>
      <c r="I7" s="16"/>
      <c r="J7" s="14"/>
      <c r="K7" s="14"/>
      <c r="L7" s="16"/>
      <c r="M7" s="16"/>
      <c r="N7" s="16"/>
      <c r="O7" s="16"/>
      <c r="P7" s="14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x14ac:dyDescent="0.2">
      <c r="A8" s="16"/>
      <c r="B8" s="16"/>
      <c r="C8" s="16"/>
      <c r="D8" s="16"/>
      <c r="E8" s="14"/>
      <c r="F8" s="16"/>
      <c r="G8" s="16"/>
      <c r="H8" s="14"/>
      <c r="I8" s="16"/>
      <c r="J8" s="14"/>
      <c r="K8" s="14"/>
      <c r="L8" s="16"/>
      <c r="M8" s="16"/>
      <c r="N8" s="16"/>
      <c r="O8" s="16"/>
      <c r="P8" s="14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x14ac:dyDescent="0.2">
      <c r="A9" s="16"/>
      <c r="B9" s="16"/>
      <c r="C9" s="16"/>
      <c r="D9" s="16"/>
      <c r="E9" s="14"/>
      <c r="F9" s="16"/>
      <c r="G9" s="16"/>
      <c r="H9" s="14"/>
      <c r="I9" s="16"/>
      <c r="J9" s="14"/>
      <c r="K9" s="14"/>
      <c r="L9" s="16"/>
      <c r="M9" s="16"/>
      <c r="N9" s="16"/>
      <c r="O9" s="16"/>
      <c r="P9" s="14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x14ac:dyDescent="0.2">
      <c r="A10" s="16"/>
      <c r="B10" s="16"/>
      <c r="C10" s="16"/>
      <c r="D10" s="16"/>
      <c r="E10" s="14"/>
      <c r="F10" s="16"/>
      <c r="G10" s="16"/>
      <c r="H10" s="14"/>
      <c r="I10" s="16"/>
      <c r="J10" s="14"/>
      <c r="K10" s="14"/>
      <c r="L10" s="16"/>
      <c r="M10" s="16"/>
      <c r="N10" s="16"/>
      <c r="O10" s="16"/>
      <c r="P10" s="14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x14ac:dyDescent="0.2">
      <c r="A11" s="16"/>
      <c r="B11" s="16"/>
      <c r="C11" s="16"/>
      <c r="D11" s="16"/>
      <c r="E11" s="14"/>
      <c r="F11" s="16"/>
      <c r="G11" s="16"/>
      <c r="H11" s="14"/>
      <c r="I11" s="16"/>
      <c r="J11" s="14"/>
      <c r="K11" s="14"/>
      <c r="L11" s="16"/>
      <c r="M11" s="16"/>
      <c r="N11" s="16"/>
      <c r="O11" s="16"/>
      <c r="P11" s="14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x14ac:dyDescent="0.2">
      <c r="A12" s="16"/>
      <c r="B12" s="16"/>
      <c r="C12" s="16"/>
      <c r="D12" s="16"/>
      <c r="E12" s="14"/>
      <c r="F12" s="16"/>
      <c r="G12" s="16"/>
      <c r="H12" s="14"/>
      <c r="I12" s="16"/>
      <c r="J12" s="14"/>
      <c r="K12" s="14"/>
      <c r="L12" s="16"/>
      <c r="M12" s="16"/>
      <c r="N12" s="16"/>
      <c r="O12" s="16"/>
      <c r="P12" s="14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x14ac:dyDescent="0.2">
      <c r="A13" s="16"/>
      <c r="B13" s="16"/>
      <c r="C13" s="16"/>
      <c r="D13" s="16"/>
      <c r="E13" s="14"/>
      <c r="F13" s="16"/>
      <c r="G13" s="16"/>
      <c r="H13" s="14"/>
      <c r="I13" s="16"/>
      <c r="J13" s="14"/>
      <c r="K13" s="14"/>
      <c r="L13" s="16"/>
      <c r="M13" s="16"/>
      <c r="N13" s="16"/>
      <c r="O13" s="16"/>
      <c r="P13" s="14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x14ac:dyDescent="0.2">
      <c r="A14" s="16"/>
      <c r="B14" s="16"/>
      <c r="C14" s="16"/>
      <c r="D14" s="16"/>
      <c r="E14" s="14"/>
      <c r="F14" s="16"/>
      <c r="G14" s="16"/>
      <c r="H14" s="14"/>
      <c r="I14" s="16"/>
      <c r="J14" s="14"/>
      <c r="K14" s="14"/>
      <c r="L14" s="16"/>
      <c r="M14" s="16"/>
      <c r="N14" s="16"/>
      <c r="O14" s="16"/>
      <c r="P14" s="14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x14ac:dyDescent="0.2">
      <c r="A15" s="16"/>
      <c r="B15" s="16"/>
      <c r="C15" s="16"/>
      <c r="D15" s="16"/>
      <c r="E15" s="14"/>
      <c r="F15" s="16"/>
      <c r="G15" s="16"/>
      <c r="H15" s="14"/>
      <c r="I15" s="16"/>
      <c r="J15" s="14"/>
      <c r="K15" s="14"/>
      <c r="L15" s="16"/>
      <c r="M15" s="16"/>
      <c r="N15" s="16"/>
      <c r="O15" s="16"/>
      <c r="P15" s="14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x14ac:dyDescent="0.2">
      <c r="A16" s="16"/>
      <c r="B16" s="16"/>
      <c r="C16" s="16"/>
      <c r="D16" s="16"/>
      <c r="E16" s="14"/>
      <c r="F16" s="16"/>
      <c r="G16" s="16"/>
      <c r="H16" s="14"/>
      <c r="I16" s="16"/>
      <c r="J16" s="14"/>
      <c r="K16" s="14"/>
      <c r="L16" s="16"/>
      <c r="M16" s="16"/>
      <c r="N16" s="16"/>
      <c r="O16" s="16"/>
      <c r="P16" s="14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x14ac:dyDescent="0.2">
      <c r="A17" s="16"/>
      <c r="B17" s="16"/>
      <c r="C17" s="16"/>
      <c r="D17" s="16"/>
      <c r="E17" s="14"/>
      <c r="F17" s="16"/>
      <c r="G17" s="16"/>
      <c r="H17" s="14"/>
      <c r="I17" s="16"/>
      <c r="J17" s="14"/>
      <c r="K17" s="14"/>
      <c r="L17" s="16"/>
      <c r="M17" s="16"/>
      <c r="N17" s="16"/>
      <c r="O17" s="16"/>
      <c r="P17" s="14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x14ac:dyDescent="0.2">
      <c r="A18" s="16"/>
      <c r="B18" s="16"/>
      <c r="C18" s="16"/>
      <c r="D18" s="16"/>
      <c r="E18" s="14"/>
      <c r="F18" s="16"/>
      <c r="G18" s="16"/>
      <c r="H18" s="14"/>
      <c r="I18" s="16"/>
      <c r="J18" s="14"/>
      <c r="K18" s="14"/>
      <c r="L18" s="16"/>
      <c r="M18" s="16"/>
      <c r="N18" s="16"/>
      <c r="O18" s="16"/>
      <c r="P18" s="14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x14ac:dyDescent="0.2">
      <c r="A19" s="4"/>
      <c r="B19" s="16"/>
      <c r="C19" s="16"/>
      <c r="D19" s="16"/>
      <c r="E19" s="14"/>
      <c r="F19" s="16"/>
      <c r="G19" s="16"/>
      <c r="H19" s="14"/>
      <c r="I19" s="16"/>
      <c r="J19" s="14"/>
      <c r="K19" s="14"/>
      <c r="L19" s="16"/>
      <c r="M19" s="16"/>
      <c r="N19" s="16"/>
      <c r="O19" s="16"/>
      <c r="P19" s="14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x14ac:dyDescent="0.2">
      <c r="E20" s="14"/>
      <c r="H20" s="4"/>
      <c r="I20" s="16"/>
      <c r="J20" s="14"/>
      <c r="K20" s="14"/>
      <c r="L20" s="16"/>
      <c r="M20" s="16"/>
      <c r="N20" s="16"/>
      <c r="R20" s="16"/>
    </row>
    <row r="21" spans="1:26" customFormat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0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zoomScaleNormal="100" workbookViewId="0">
      <selection activeCell="B31" sqref="B31"/>
    </sheetView>
  </sheetViews>
  <sheetFormatPr defaultColWidth="0" defaultRowHeight="12.75" zeroHeight="1" x14ac:dyDescent="0.2"/>
  <cols>
    <col min="1" max="1" width="42.75" style="5" customWidth="1"/>
    <col min="2" max="4" width="13" style="6" customWidth="1"/>
    <col min="5" max="5" width="14" style="6" customWidth="1"/>
    <col min="6" max="16384" width="2.375" style="5" hidden="1"/>
  </cols>
  <sheetData>
    <row r="1" spans="1:5" ht="18.75" customHeight="1" x14ac:dyDescent="0.2">
      <c r="A1" s="35"/>
      <c r="B1" s="36"/>
      <c r="C1" s="94" t="s">
        <v>921</v>
      </c>
      <c r="D1" s="93"/>
      <c r="E1" s="36"/>
    </row>
    <row r="2" spans="1:5" ht="25.5" x14ac:dyDescent="0.2">
      <c r="A2" s="35"/>
      <c r="B2" s="36" t="s">
        <v>17</v>
      </c>
      <c r="C2" s="36" t="s">
        <v>27</v>
      </c>
      <c r="D2" s="36" t="s">
        <v>26</v>
      </c>
      <c r="E2" s="36" t="s">
        <v>918</v>
      </c>
    </row>
    <row r="3" spans="1:5" x14ac:dyDescent="0.2">
      <c r="A3" s="38" t="s">
        <v>31</v>
      </c>
      <c r="B3" s="125">
        <f>SUM('מזומנים ושווי מזומנים'!O:O)</f>
        <v>101503.49784</v>
      </c>
      <c r="C3" s="39"/>
      <c r="D3" s="39"/>
      <c r="E3" s="127">
        <f>IFERROR(B3/$B$30,0)</f>
        <v>2.4441635608179822E-2</v>
      </c>
    </row>
    <row r="4" spans="1:5" x14ac:dyDescent="0.2">
      <c r="A4" s="38" t="s">
        <v>40</v>
      </c>
      <c r="B4" s="125">
        <f>SUM('איגרות חוב ממשלתיות'!U:U)</f>
        <v>519397.42145000002</v>
      </c>
      <c r="C4" s="39"/>
      <c r="D4" s="39"/>
      <c r="E4" s="127">
        <f t="shared" ref="E4:E29" si="0">IFERROR(B4/$B$30,0)</f>
        <v>0.12506881812999307</v>
      </c>
    </row>
    <row r="5" spans="1:5" x14ac:dyDescent="0.2">
      <c r="A5" s="38" t="s">
        <v>32</v>
      </c>
      <c r="B5" s="125">
        <f>SUM('ניירות ערך מסחריים'!AD:AD)</f>
        <v>0</v>
      </c>
      <c r="C5" s="39"/>
      <c r="D5" s="39"/>
      <c r="E5" s="127">
        <f t="shared" si="0"/>
        <v>0</v>
      </c>
    </row>
    <row r="6" spans="1:5" x14ac:dyDescent="0.2">
      <c r="A6" s="38" t="s">
        <v>33</v>
      </c>
      <c r="B6" s="125">
        <f>SUM('איגרות חוב'!AD:AD)</f>
        <v>97788.284510000012</v>
      </c>
      <c r="C6" s="39"/>
      <c r="D6" s="39"/>
      <c r="E6" s="127">
        <f t="shared" si="0"/>
        <v>2.3547027123242196E-2</v>
      </c>
    </row>
    <row r="7" spans="1:5" x14ac:dyDescent="0.2">
      <c r="A7" s="38" t="s">
        <v>459</v>
      </c>
      <c r="B7" s="125">
        <f>SUM('מניות מבכ ויהש'!U:U)</f>
        <v>81113.910299999974</v>
      </c>
      <c r="C7" s="39"/>
      <c r="D7" s="39"/>
      <c r="E7" s="127">
        <f t="shared" si="0"/>
        <v>1.95319046190141E-2</v>
      </c>
    </row>
    <row r="8" spans="1:5" x14ac:dyDescent="0.2">
      <c r="A8" s="38" t="s">
        <v>34</v>
      </c>
      <c r="B8" s="125">
        <f>SUM('קרנות סל'!T:T)</f>
        <v>328403.93658000004</v>
      </c>
      <c r="C8" s="39"/>
      <c r="D8" s="39"/>
      <c r="E8" s="127">
        <f t="shared" si="0"/>
        <v>7.9078352184795586E-2</v>
      </c>
    </row>
    <row r="9" spans="1:5" x14ac:dyDescent="0.2">
      <c r="A9" s="38" t="s">
        <v>35</v>
      </c>
      <c r="B9" s="125">
        <f>SUM('קרנות נאמנות'!T:T)</f>
        <v>29645.848190000004</v>
      </c>
      <c r="C9" s="39"/>
      <c r="D9" s="39"/>
      <c r="E9" s="127">
        <f t="shared" si="0"/>
        <v>7.1386014686663675E-3</v>
      </c>
    </row>
    <row r="10" spans="1:5" x14ac:dyDescent="0.2">
      <c r="A10" s="38" t="s">
        <v>36</v>
      </c>
      <c r="B10" s="125">
        <f>SUM('כתבי אופציה'!W:W)</f>
        <v>32.0505</v>
      </c>
      <c r="C10" s="39"/>
      <c r="D10" s="39"/>
      <c r="E10" s="127">
        <f t="shared" si="0"/>
        <v>7.7176319903259737E-6</v>
      </c>
    </row>
    <row r="11" spans="1:5" x14ac:dyDescent="0.2">
      <c r="A11" s="38" t="s">
        <v>37</v>
      </c>
      <c r="B11" s="125">
        <f>SUM(אופציות!V:V)</f>
        <v>0</v>
      </c>
      <c r="C11" s="39"/>
      <c r="D11" s="39"/>
      <c r="E11" s="127">
        <f t="shared" si="0"/>
        <v>0</v>
      </c>
    </row>
    <row r="12" spans="1:5" x14ac:dyDescent="0.2">
      <c r="A12" s="38" t="s">
        <v>38</v>
      </c>
      <c r="B12" s="125">
        <f>SUM('חוזים עתידיים'!R:R)</f>
        <v>0</v>
      </c>
      <c r="C12" s="39"/>
      <c r="D12" s="39"/>
      <c r="E12" s="127">
        <f t="shared" si="0"/>
        <v>0</v>
      </c>
    </row>
    <row r="13" spans="1:5" x14ac:dyDescent="0.2">
      <c r="A13" s="38" t="s">
        <v>39</v>
      </c>
      <c r="B13" s="125">
        <f>SUM('מוצרים מובנים'!Z:Z)</f>
        <v>0</v>
      </c>
      <c r="C13" s="39"/>
      <c r="D13" s="39"/>
      <c r="E13" s="127">
        <f t="shared" si="0"/>
        <v>0</v>
      </c>
    </row>
    <row r="14" spans="1:5" x14ac:dyDescent="0.2">
      <c r="A14" s="38" t="s">
        <v>41</v>
      </c>
      <c r="B14" s="125">
        <f>SUM('לא סחיר איגרות חוב ממשלתיות'!U:U)</f>
        <v>0</v>
      </c>
      <c r="C14" s="39"/>
      <c r="D14" s="39"/>
      <c r="E14" s="127">
        <f t="shared" si="0"/>
        <v>0</v>
      </c>
    </row>
    <row r="15" spans="1:5" x14ac:dyDescent="0.2">
      <c r="A15" s="38" t="s">
        <v>42</v>
      </c>
      <c r="B15" s="125">
        <f>SUM('לא סחיר איגרות חוב מיועדות'!N:N)</f>
        <v>822093.52893999976</v>
      </c>
      <c r="C15" s="39"/>
      <c r="D15" s="39"/>
      <c r="E15" s="127">
        <f t="shared" si="0"/>
        <v>0.19795682806780907</v>
      </c>
    </row>
    <row r="16" spans="1:5" x14ac:dyDescent="0.2">
      <c r="A16" s="38" t="s">
        <v>667</v>
      </c>
      <c r="B16" s="125">
        <f>SUM('אפיק השקעה מובטח תשואה'!F:F)</f>
        <v>0</v>
      </c>
      <c r="C16" s="39"/>
      <c r="D16" s="39"/>
      <c r="E16" s="127">
        <f t="shared" si="0"/>
        <v>0</v>
      </c>
    </row>
    <row r="17" spans="1:5" x14ac:dyDescent="0.2">
      <c r="A17" s="38" t="s">
        <v>43</v>
      </c>
      <c r="B17" s="125">
        <f>SUM('לא סחיר ניירות ערך מסחריים'!AI:AI)</f>
        <v>0</v>
      </c>
      <c r="C17" s="39"/>
      <c r="D17" s="39"/>
      <c r="E17" s="127">
        <f t="shared" si="0"/>
        <v>0</v>
      </c>
    </row>
    <row r="18" spans="1:5" x14ac:dyDescent="0.2">
      <c r="A18" s="38" t="s">
        <v>44</v>
      </c>
      <c r="B18" s="125">
        <f>SUM('לא סחיר איגרות חוב'!AG:AG)</f>
        <v>14144.283959999999</v>
      </c>
      <c r="C18" s="39"/>
      <c r="D18" s="39"/>
      <c r="E18" s="127">
        <f t="shared" si="0"/>
        <v>3.4058869087830314E-3</v>
      </c>
    </row>
    <row r="19" spans="1:5" x14ac:dyDescent="0.2">
      <c r="A19" s="38" t="s">
        <v>462</v>
      </c>
      <c r="B19" s="125">
        <f>SUM('לא סחיר מניות מבכ ויהש'!X:X)</f>
        <v>0</v>
      </c>
      <c r="C19" s="39"/>
      <c r="D19" s="39"/>
      <c r="E19" s="127">
        <f t="shared" si="0"/>
        <v>0</v>
      </c>
    </row>
    <row r="20" spans="1:5" x14ac:dyDescent="0.2">
      <c r="A20" s="38" t="s">
        <v>45</v>
      </c>
      <c r="B20" s="125">
        <f>SUM('קרנות השקעה'!W:W)</f>
        <v>2376.4807900000001</v>
      </c>
      <c r="C20" s="39"/>
      <c r="D20" s="39"/>
      <c r="E20" s="127">
        <f t="shared" si="0"/>
        <v>5.7224705291022428E-4</v>
      </c>
    </row>
    <row r="21" spans="1:5" x14ac:dyDescent="0.2">
      <c r="A21" s="38" t="s">
        <v>46</v>
      </c>
      <c r="B21" s="125">
        <f>SUM('לא סחיר כתבי אופציה'!Z:Z)</f>
        <v>0</v>
      </c>
      <c r="C21" s="39"/>
      <c r="D21" s="39"/>
      <c r="E21" s="127">
        <f t="shared" si="0"/>
        <v>0</v>
      </c>
    </row>
    <row r="22" spans="1:5" x14ac:dyDescent="0.2">
      <c r="A22" s="38" t="s">
        <v>47</v>
      </c>
      <c r="B22" s="125">
        <f>SUM('לא סחיר אופציות'!Z:Z)</f>
        <v>0</v>
      </c>
      <c r="C22" s="39"/>
      <c r="D22" s="39"/>
      <c r="E22" s="127">
        <f t="shared" si="0"/>
        <v>0</v>
      </c>
    </row>
    <row r="23" spans="1:5" x14ac:dyDescent="0.2">
      <c r="A23" s="38" t="s">
        <v>461</v>
      </c>
      <c r="B23" s="125">
        <f>SUM('לא סחיר נגזרים אחרים'!R:R)</f>
        <v>4600.9045481000003</v>
      </c>
      <c r="C23" s="39"/>
      <c r="D23" s="39"/>
      <c r="E23" s="127">
        <f t="shared" si="0"/>
        <v>1.1078793817523231E-3</v>
      </c>
    </row>
    <row r="24" spans="1:5" x14ac:dyDescent="0.2">
      <c r="A24" s="38" t="s">
        <v>48</v>
      </c>
      <c r="B24" s="125">
        <f>SUM(הלוואות!AT:AT)</f>
        <v>18573.227560000003</v>
      </c>
      <c r="C24" s="39"/>
      <c r="D24" s="39"/>
      <c r="E24" s="127">
        <f t="shared" si="0"/>
        <v>4.4723587831909037E-3</v>
      </c>
    </row>
    <row r="25" spans="1:5" x14ac:dyDescent="0.2">
      <c r="A25" s="38" t="s">
        <v>49</v>
      </c>
      <c r="B25" s="125">
        <f>SUM('לא סחיר מוצרים מובנים'!AB:AB)</f>
        <v>0</v>
      </c>
      <c r="C25" s="39"/>
      <c r="D25" s="39"/>
      <c r="E25" s="127">
        <f t="shared" si="0"/>
        <v>0</v>
      </c>
    </row>
    <row r="26" spans="1:5" x14ac:dyDescent="0.2">
      <c r="A26" s="38" t="s">
        <v>50</v>
      </c>
      <c r="B26" s="125">
        <f>SUM('פיקדונות מעל 3 חודשים'!T:T)</f>
        <v>45.771820000000389</v>
      </c>
      <c r="C26" s="39"/>
      <c r="D26" s="39"/>
      <c r="E26" s="127">
        <f t="shared" si="0"/>
        <v>1.1021670872137572E-5</v>
      </c>
    </row>
    <row r="27" spans="1:5" x14ac:dyDescent="0.2">
      <c r="A27" s="38" t="s">
        <v>51</v>
      </c>
      <c r="B27" s="125">
        <f>SUM('זכויות מקרקעין'!S:S)</f>
        <v>0</v>
      </c>
      <c r="C27" s="39"/>
      <c r="D27" s="39"/>
      <c r="E27" s="127">
        <f t="shared" si="0"/>
        <v>0</v>
      </c>
    </row>
    <row r="28" spans="1:5" x14ac:dyDescent="0.2">
      <c r="A28" s="38" t="s">
        <v>506</v>
      </c>
      <c r="B28" s="125">
        <f>SUM('השקעה בחברות מוחזקות'!U:U)</f>
        <v>0</v>
      </c>
      <c r="C28" s="39"/>
      <c r="D28" s="39"/>
      <c r="E28" s="127">
        <f t="shared" si="0"/>
        <v>0</v>
      </c>
    </row>
    <row r="29" spans="1:5" x14ac:dyDescent="0.2">
      <c r="A29" s="38" t="s">
        <v>52</v>
      </c>
      <c r="B29" s="125">
        <f>SUM('נכסים אחרים'!N:N)</f>
        <v>2133173.8699599998</v>
      </c>
      <c r="C29" s="119"/>
      <c r="D29" s="119"/>
      <c r="E29" s="127">
        <f t="shared" si="0"/>
        <v>0.51365972136880089</v>
      </c>
    </row>
    <row r="30" spans="1:5" ht="15.75" thickBot="1" x14ac:dyDescent="0.25">
      <c r="A30" s="37" t="s">
        <v>603</v>
      </c>
      <c r="B30" s="126">
        <f>SUM(B3:B29)</f>
        <v>4152893.0169480992</v>
      </c>
      <c r="C30" s="120"/>
      <c r="D30" s="120">
        <f t="shared" ref="D30:E30" si="1">SUM(D3:D29)</f>
        <v>0</v>
      </c>
      <c r="E30" s="128">
        <f t="shared" si="1"/>
        <v>1</v>
      </c>
    </row>
    <row r="31" spans="1:5" ht="13.5" thickTop="1" x14ac:dyDescent="0.2">
      <c r="A31" s="38" t="s">
        <v>755</v>
      </c>
      <c r="B31" s="144">
        <v>245.46799999999999</v>
      </c>
      <c r="C31" s="39"/>
      <c r="D31" s="39"/>
      <c r="E31" s="39"/>
    </row>
    <row r="32" spans="1:5" x14ac:dyDescent="0.2">
      <c r="A32" s="38" t="s">
        <v>756</v>
      </c>
      <c r="B32" s="39"/>
      <c r="C32" s="39"/>
      <c r="D32" s="39"/>
      <c r="E32" s="39"/>
    </row>
  </sheetData>
  <customSheetViews>
    <customSheetView guid="{AE318230-F718-49FC-82EB-7CAC3DCD05F1}" showGridLines="0"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20"/>
  <sheetViews>
    <sheetView rightToLeft="1" workbookViewId="0">
      <selection activeCell="M2" sqref="M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1.25" style="2" bestFit="1" customWidth="1"/>
    <col min="4" max="4" width="11.375" style="2" bestFit="1" customWidth="1"/>
    <col min="5" max="5" width="11.125" style="2" bestFit="1" customWidth="1"/>
    <col min="6" max="6" width="14" style="2" bestFit="1" customWidth="1"/>
    <col min="7" max="7" width="9.375" style="2" bestFit="1" customWidth="1"/>
    <col min="8" max="8" width="8" style="2" bestFit="1" customWidth="1"/>
    <col min="9" max="9" width="15.375" style="2" bestFit="1" customWidth="1"/>
    <col min="10" max="10" width="9.875" style="2" bestFit="1" customWidth="1"/>
    <col min="11" max="11" width="8.75" style="2" bestFit="1" customWidth="1"/>
    <col min="12" max="12" width="10.625" style="2" bestFit="1" customWidth="1"/>
    <col min="13" max="13" width="10" style="2" bestFit="1" customWidth="1"/>
    <col min="14" max="14" width="10.75" style="2" bestFit="1" customWidth="1"/>
    <col min="15" max="15" width="9.625" style="2" bestFit="1" customWidth="1"/>
    <col min="16" max="16" width="10.125" bestFit="1" customWidth="1"/>
    <col min="17" max="17" width="9.875" style="2" bestFit="1" customWidth="1"/>
    <col min="18" max="18" width="12.375" style="2" bestFit="1" customWidth="1"/>
    <col min="19" max="19" width="10.875" style="2" bestFit="1" customWidth="1"/>
    <col min="20" max="20" width="10.625" style="2" bestFit="1" customWidth="1"/>
    <col min="21" max="21" width="8.625" style="2" bestFit="1" customWidth="1"/>
    <col min="22" max="22" width="11.125" style="2" bestFit="1" customWidth="1"/>
    <col min="23" max="23" width="9.875" style="2" bestFit="1" customWidth="1"/>
    <col min="24" max="24" width="10.5" style="2" bestFit="1" customWidth="1"/>
    <col min="25" max="25" width="11" style="2" bestFit="1" customWidth="1"/>
    <col min="26" max="26" width="10.375" style="2" bestFit="1" customWidth="1"/>
    <col min="27" max="16384" width="9" style="2" hidden="1"/>
  </cols>
  <sheetData>
    <row r="1" spans="1:26" ht="51" x14ac:dyDescent="0.2">
      <c r="A1" s="15" t="s">
        <v>651</v>
      </c>
      <c r="B1" s="15" t="s">
        <v>0</v>
      </c>
      <c r="C1" s="15" t="s">
        <v>780</v>
      </c>
      <c r="D1" s="15" t="s">
        <v>793</v>
      </c>
      <c r="E1" s="15" t="s">
        <v>781</v>
      </c>
      <c r="F1" s="15" t="s">
        <v>747</v>
      </c>
      <c r="G1" s="15" t="s">
        <v>746</v>
      </c>
      <c r="H1" s="15" t="s">
        <v>751</v>
      </c>
      <c r="I1" s="15" t="s">
        <v>1</v>
      </c>
      <c r="J1" s="15" t="s">
        <v>289</v>
      </c>
      <c r="K1" s="15" t="s">
        <v>604</v>
      </c>
      <c r="L1" s="15" t="s">
        <v>739</v>
      </c>
      <c r="M1" s="15" t="s">
        <v>754</v>
      </c>
      <c r="N1" s="15" t="s">
        <v>605</v>
      </c>
      <c r="O1" s="15" t="s">
        <v>606</v>
      </c>
      <c r="P1" s="21" t="s">
        <v>12</v>
      </c>
      <c r="Q1" s="15" t="s">
        <v>396</v>
      </c>
      <c r="R1" s="15" t="s">
        <v>917</v>
      </c>
      <c r="S1" s="15" t="s">
        <v>372</v>
      </c>
      <c r="T1" s="15" t="s">
        <v>16</v>
      </c>
      <c r="U1" s="15" t="s">
        <v>11</v>
      </c>
      <c r="V1" s="95" t="s">
        <v>936</v>
      </c>
      <c r="W1" s="15" t="s">
        <v>1153</v>
      </c>
      <c r="X1" s="15" t="s">
        <v>736</v>
      </c>
      <c r="Y1" s="15" t="s">
        <v>19</v>
      </c>
      <c r="Z1" s="15" t="s">
        <v>30</v>
      </c>
    </row>
    <row r="2" spans="1:26" x14ac:dyDescent="0.2">
      <c r="A2">
        <v>274</v>
      </c>
      <c r="B2">
        <v>274</v>
      </c>
      <c r="C2" t="s">
        <v>1900</v>
      </c>
      <c r="D2"/>
      <c r="E2"/>
      <c r="F2" t="s">
        <v>1901</v>
      </c>
      <c r="G2">
        <v>6254</v>
      </c>
      <c r="H2" t="s">
        <v>78</v>
      </c>
      <c r="I2" t="s">
        <v>242</v>
      </c>
      <c r="J2"/>
      <c r="K2" t="s">
        <v>53</v>
      </c>
      <c r="L2"/>
      <c r="M2"/>
      <c r="N2" t="s">
        <v>53</v>
      </c>
      <c r="O2" t="s">
        <v>62</v>
      </c>
      <c r="P2" s="135">
        <v>40542</v>
      </c>
      <c r="Q2" t="s">
        <v>1219</v>
      </c>
      <c r="R2" t="s">
        <v>303</v>
      </c>
      <c r="S2" t="s">
        <v>305</v>
      </c>
      <c r="T2" s="135">
        <v>45930</v>
      </c>
      <c r="U2" s="130">
        <v>1</v>
      </c>
      <c r="V2" s="132">
        <v>2376.4807900000001</v>
      </c>
      <c r="W2" s="130">
        <v>2376.4807900000001</v>
      </c>
      <c r="X2" s="133">
        <v>1.7E-5</v>
      </c>
      <c r="Y2" s="133">
        <v>1</v>
      </c>
      <c r="Z2" s="133">
        <v>5.7200000000000003E-4</v>
      </c>
    </row>
    <row r="3" spans="1:26" x14ac:dyDescent="0.2">
      <c r="A3" s="16"/>
      <c r="B3" s="16"/>
      <c r="C3" s="16"/>
      <c r="D3"/>
      <c r="E3" s="16"/>
      <c r="F3" s="16"/>
      <c r="G3" s="16"/>
      <c r="H3" s="16"/>
      <c r="J3" s="16"/>
      <c r="K3" s="14"/>
      <c r="L3" s="16"/>
      <c r="M3" s="16"/>
      <c r="N3" s="14"/>
      <c r="O3" s="16"/>
      <c r="Q3" s="14"/>
      <c r="R3" s="16"/>
      <c r="S3" s="16"/>
      <c r="T3" s="20"/>
      <c r="U3" s="16"/>
      <c r="V3" s="16"/>
      <c r="W3" s="16"/>
      <c r="X3" s="20"/>
      <c r="Y3" s="16"/>
      <c r="Z3" s="16"/>
    </row>
    <row r="4" spans="1:26" x14ac:dyDescent="0.2">
      <c r="A4" s="16"/>
      <c r="B4" s="16"/>
      <c r="C4" s="16"/>
      <c r="D4"/>
      <c r="E4" s="16"/>
      <c r="F4" s="16"/>
      <c r="G4" s="16"/>
      <c r="H4" s="16"/>
      <c r="J4" s="16"/>
      <c r="K4" s="14"/>
      <c r="L4" s="16"/>
      <c r="M4" s="16"/>
      <c r="N4" s="14"/>
      <c r="O4" s="16"/>
      <c r="Q4" s="14"/>
      <c r="R4" s="16"/>
      <c r="S4" s="16"/>
      <c r="T4" s="16"/>
      <c r="U4" s="16"/>
      <c r="V4" s="16"/>
      <c r="W4" s="16"/>
      <c r="X4" s="20"/>
      <c r="Y4" s="16"/>
      <c r="Z4" s="16"/>
    </row>
    <row r="5" spans="1:26" x14ac:dyDescent="0.2">
      <c r="A5" s="16"/>
      <c r="B5" s="16"/>
      <c r="C5" s="16"/>
      <c r="D5"/>
      <c r="E5" s="16"/>
      <c r="F5" s="16"/>
      <c r="G5" s="16"/>
      <c r="H5" s="16"/>
      <c r="J5" s="16"/>
      <c r="K5" s="14"/>
      <c r="L5" s="16"/>
      <c r="M5" s="16"/>
      <c r="N5" s="14"/>
      <c r="O5" s="16"/>
      <c r="Q5" s="14"/>
      <c r="R5" s="16"/>
      <c r="S5" s="16"/>
      <c r="T5" s="16"/>
      <c r="U5" s="16"/>
      <c r="V5" s="16"/>
      <c r="W5" s="16"/>
      <c r="X5" s="20"/>
      <c r="Y5" s="16"/>
      <c r="Z5" s="16"/>
    </row>
    <row r="6" spans="1:26" x14ac:dyDescent="0.2">
      <c r="A6" s="16"/>
      <c r="B6" s="16"/>
      <c r="C6" s="16"/>
      <c r="D6"/>
      <c r="E6" s="16"/>
      <c r="F6" s="16"/>
      <c r="G6" s="16"/>
      <c r="H6" s="16"/>
      <c r="J6" s="16"/>
      <c r="K6" s="14"/>
      <c r="L6" s="16"/>
      <c r="M6" s="16"/>
      <c r="N6" s="14"/>
      <c r="O6" s="16"/>
      <c r="Q6" s="14"/>
      <c r="R6" s="16"/>
      <c r="S6" s="16"/>
      <c r="T6" s="16"/>
      <c r="U6" s="16"/>
      <c r="V6" s="16"/>
      <c r="W6" s="16"/>
      <c r="X6" s="16"/>
      <c r="Y6" s="16"/>
      <c r="Z6" s="16"/>
    </row>
    <row r="7" spans="1:26" x14ac:dyDescent="0.2">
      <c r="A7" s="16"/>
      <c r="B7" s="16"/>
      <c r="C7" s="16"/>
      <c r="D7"/>
      <c r="E7" s="16"/>
      <c r="F7" s="16"/>
      <c r="G7" s="16"/>
      <c r="H7" s="16"/>
      <c r="J7" s="16"/>
      <c r="K7" s="14"/>
      <c r="L7" s="16"/>
      <c r="M7" s="16"/>
      <c r="N7" s="14"/>
      <c r="O7" s="16"/>
      <c r="Q7" s="14"/>
      <c r="R7" s="16"/>
      <c r="S7" s="16"/>
      <c r="T7" s="16"/>
      <c r="U7" s="16"/>
      <c r="V7" s="16"/>
      <c r="W7" s="16"/>
      <c r="X7" s="16"/>
      <c r="Y7" s="16"/>
      <c r="Z7" s="16"/>
    </row>
    <row r="8" spans="1:26" x14ac:dyDescent="0.2">
      <c r="A8" s="16"/>
      <c r="B8" s="16"/>
      <c r="C8" s="16"/>
      <c r="D8"/>
      <c r="E8" s="16"/>
      <c r="F8" s="16"/>
      <c r="G8" s="16"/>
      <c r="H8" s="16"/>
      <c r="J8" s="16"/>
      <c r="K8" s="14"/>
      <c r="L8" s="16"/>
      <c r="M8" s="16"/>
      <c r="N8" s="14"/>
      <c r="O8" s="16"/>
      <c r="Q8" s="14"/>
      <c r="R8" s="16"/>
      <c r="S8" s="16"/>
      <c r="T8" s="16"/>
      <c r="U8" s="16"/>
      <c r="V8" s="16"/>
      <c r="W8" s="16"/>
      <c r="X8" s="16"/>
      <c r="Y8" s="16"/>
      <c r="Z8" s="16"/>
    </row>
    <row r="9" spans="1:26" x14ac:dyDescent="0.2">
      <c r="A9" s="16"/>
      <c r="B9" s="16"/>
      <c r="C9" s="16"/>
      <c r="D9"/>
      <c r="E9" s="16"/>
      <c r="F9" s="16"/>
      <c r="G9" s="16"/>
      <c r="H9" s="16"/>
      <c r="J9" s="16"/>
      <c r="K9" s="14"/>
      <c r="L9" s="16"/>
      <c r="M9" s="16"/>
      <c r="N9" s="14"/>
      <c r="O9" s="16"/>
      <c r="Q9" s="14"/>
      <c r="R9" s="16"/>
      <c r="S9" s="16"/>
      <c r="T9" s="16"/>
      <c r="U9" s="16"/>
      <c r="V9" s="16"/>
      <c r="W9" s="16"/>
      <c r="X9" s="16"/>
      <c r="Y9" s="16"/>
      <c r="Z9" s="16"/>
    </row>
    <row r="10" spans="1:26" x14ac:dyDescent="0.2">
      <c r="A10" s="16"/>
      <c r="B10" s="16"/>
      <c r="C10" s="16"/>
      <c r="D10"/>
      <c r="E10" s="16"/>
      <c r="F10" s="16"/>
      <c r="G10" s="16"/>
      <c r="H10" s="16"/>
      <c r="J10" s="16"/>
      <c r="K10" s="14"/>
      <c r="L10" s="16"/>
      <c r="M10" s="16"/>
      <c r="N10" s="14"/>
      <c r="O10" s="16"/>
      <c r="Q10" s="14"/>
      <c r="R10" s="16"/>
      <c r="S10" s="16"/>
      <c r="T10" s="16"/>
      <c r="U10" s="16"/>
      <c r="V10" s="16"/>
      <c r="W10" s="16"/>
      <c r="X10" s="16"/>
      <c r="Y10" s="16"/>
      <c r="Z10" s="16"/>
    </row>
    <row r="11" spans="1:26" x14ac:dyDescent="0.2">
      <c r="A11" s="16"/>
      <c r="B11" s="16"/>
      <c r="C11" s="16"/>
      <c r="D11"/>
      <c r="E11" s="16"/>
      <c r="F11" s="16"/>
      <c r="G11" s="16"/>
      <c r="H11" s="16"/>
      <c r="J11" s="16"/>
      <c r="K11" s="14"/>
      <c r="L11" s="16"/>
      <c r="M11" s="16"/>
      <c r="N11" s="14"/>
      <c r="O11" s="16"/>
      <c r="Q11" s="14"/>
      <c r="R11" s="16"/>
      <c r="S11" s="16"/>
      <c r="T11" s="16"/>
      <c r="U11" s="16"/>
      <c r="V11" s="16"/>
      <c r="W11" s="16"/>
      <c r="X11" s="16"/>
      <c r="Y11" s="16"/>
      <c r="Z11" s="16"/>
    </row>
    <row r="12" spans="1:26" x14ac:dyDescent="0.2">
      <c r="A12" s="16"/>
      <c r="B12" s="16"/>
      <c r="C12" s="16"/>
      <c r="D12"/>
      <c r="E12" s="16"/>
      <c r="F12" s="16"/>
      <c r="G12" s="16"/>
      <c r="H12" s="16"/>
      <c r="J12" s="16"/>
      <c r="K12" s="14"/>
      <c r="L12" s="16"/>
      <c r="M12" s="16"/>
      <c r="N12" s="14"/>
      <c r="O12" s="16"/>
      <c r="Q12" s="14"/>
      <c r="R12" s="16"/>
      <c r="S12" s="16"/>
      <c r="T12" s="16"/>
      <c r="U12" s="16"/>
      <c r="V12" s="16"/>
      <c r="W12" s="16"/>
      <c r="X12" s="16"/>
      <c r="Y12" s="16"/>
      <c r="Z12" s="16"/>
    </row>
    <row r="13" spans="1:26" x14ac:dyDescent="0.2">
      <c r="A13" s="16"/>
      <c r="B13" s="16"/>
      <c r="C13" s="16"/>
      <c r="D13"/>
      <c r="E13" s="16"/>
      <c r="F13" s="16"/>
      <c r="G13" s="16"/>
      <c r="H13" s="16"/>
      <c r="J13" s="16"/>
      <c r="K13" s="14"/>
      <c r="L13" s="16"/>
      <c r="M13" s="16"/>
      <c r="N13" s="14"/>
      <c r="O13" s="16"/>
      <c r="Q13" s="14"/>
      <c r="R13" s="16"/>
      <c r="S13" s="16"/>
      <c r="T13" s="16"/>
      <c r="U13" s="16"/>
      <c r="V13" s="16"/>
      <c r="W13" s="16"/>
      <c r="X13" s="16"/>
      <c r="Y13" s="16"/>
      <c r="Z13" s="16"/>
    </row>
    <row r="14" spans="1:26" x14ac:dyDescent="0.2">
      <c r="A14" s="16"/>
      <c r="B14" s="16"/>
      <c r="C14" s="16"/>
      <c r="D14"/>
      <c r="E14" s="16"/>
      <c r="F14" s="16"/>
      <c r="G14" s="16"/>
      <c r="H14" s="16"/>
      <c r="J14" s="16"/>
      <c r="K14" s="14"/>
      <c r="L14" s="16"/>
      <c r="M14" s="16"/>
      <c r="N14" s="14"/>
      <c r="O14" s="16"/>
      <c r="Q14" s="14"/>
      <c r="R14" s="16"/>
      <c r="S14" s="16"/>
      <c r="T14" s="16"/>
      <c r="U14" s="16"/>
      <c r="V14" s="16"/>
      <c r="W14" s="16"/>
      <c r="X14" s="16"/>
      <c r="Y14" s="16"/>
      <c r="Z14" s="16"/>
    </row>
    <row r="15" spans="1:26" x14ac:dyDescent="0.2">
      <c r="A15" s="16"/>
      <c r="B15" s="16"/>
      <c r="C15" s="16"/>
      <c r="D15"/>
      <c r="E15" s="16"/>
      <c r="F15" s="16"/>
      <c r="G15" s="16"/>
      <c r="H15" s="16"/>
      <c r="J15" s="16"/>
      <c r="K15" s="14"/>
      <c r="L15" s="16"/>
      <c r="M15" s="16"/>
      <c r="N15" s="14"/>
      <c r="O15" s="16"/>
      <c r="Q15" s="14"/>
      <c r="R15" s="16"/>
      <c r="S15" s="16"/>
      <c r="T15" s="16"/>
      <c r="U15" s="16"/>
      <c r="V15" s="16"/>
      <c r="W15" s="16"/>
      <c r="X15" s="16"/>
      <c r="Y15" s="16"/>
      <c r="Z15" s="16"/>
    </row>
    <row r="16" spans="1:26" x14ac:dyDescent="0.2">
      <c r="A16" s="16"/>
      <c r="B16" s="16"/>
      <c r="C16" s="16"/>
      <c r="D16"/>
      <c r="E16" s="16"/>
      <c r="F16" s="16"/>
      <c r="G16" s="16"/>
      <c r="H16" s="16"/>
      <c r="J16" s="16"/>
      <c r="K16" s="14"/>
      <c r="L16" s="16"/>
      <c r="M16" s="16"/>
      <c r="N16" s="14"/>
      <c r="O16" s="16"/>
      <c r="Q16" s="14"/>
      <c r="R16" s="16"/>
      <c r="S16" s="16"/>
      <c r="T16" s="16"/>
      <c r="U16" s="16"/>
      <c r="V16" s="16"/>
      <c r="W16" s="16"/>
      <c r="X16" s="16"/>
      <c r="Y16" s="16"/>
      <c r="Z16" s="16"/>
    </row>
    <row r="17" spans="1:26" x14ac:dyDescent="0.2">
      <c r="A17" s="16"/>
      <c r="B17" s="16"/>
      <c r="C17" s="16"/>
      <c r="D17"/>
      <c r="E17" s="16"/>
      <c r="F17" s="16"/>
      <c r="G17" s="16"/>
      <c r="H17" s="16"/>
      <c r="J17" s="16"/>
      <c r="K17" s="14"/>
      <c r="L17" s="16"/>
      <c r="M17" s="16"/>
      <c r="N17" s="14"/>
      <c r="O17" s="16"/>
      <c r="Q17" s="14"/>
      <c r="R17" s="16"/>
      <c r="S17" s="16"/>
      <c r="T17" s="16"/>
      <c r="U17" s="16"/>
      <c r="V17" s="16"/>
      <c r="W17" s="16"/>
      <c r="X17" s="16"/>
      <c r="Y17" s="16"/>
      <c r="Z17" s="16"/>
    </row>
    <row r="18" spans="1:26" x14ac:dyDescent="0.2">
      <c r="A18" s="16"/>
      <c r="B18" s="16"/>
      <c r="C18" s="16"/>
      <c r="D18"/>
      <c r="E18" s="16"/>
      <c r="F18" s="16"/>
      <c r="G18" s="16"/>
      <c r="H18" s="16"/>
      <c r="J18" s="16"/>
      <c r="K18" s="14"/>
      <c r="L18" s="16"/>
      <c r="M18" s="16"/>
      <c r="N18" s="14"/>
      <c r="O18" s="16"/>
      <c r="Q18" s="14"/>
      <c r="R18" s="16"/>
      <c r="S18" s="16"/>
      <c r="T18" s="16"/>
      <c r="U18" s="16"/>
      <c r="V18" s="16"/>
      <c r="W18" s="16"/>
      <c r="X18" s="16"/>
      <c r="Y18" s="16"/>
      <c r="Z18" s="16"/>
    </row>
    <row r="19" spans="1:26" x14ac:dyDescent="0.2">
      <c r="A19" s="16"/>
      <c r="B19" s="16"/>
      <c r="C19" s="16"/>
      <c r="D19"/>
      <c r="E19" s="16"/>
      <c r="F19" s="16"/>
      <c r="G19" s="16"/>
      <c r="H19" s="16"/>
      <c r="J19" s="16"/>
      <c r="K19" s="14"/>
      <c r="L19" s="16"/>
      <c r="M19" s="16"/>
      <c r="N19" s="14"/>
      <c r="O19" s="16"/>
      <c r="Q19" s="14"/>
      <c r="R19" s="16"/>
      <c r="S19" s="16"/>
      <c r="T19" s="16"/>
      <c r="U19" s="16"/>
      <c r="V19" s="16"/>
      <c r="W19" s="16"/>
      <c r="X19" s="16"/>
      <c r="Y19" s="16"/>
      <c r="Z19" s="16"/>
    </row>
    <row r="20" spans="1:26" x14ac:dyDescent="0.2">
      <c r="D20"/>
      <c r="E20" s="16"/>
      <c r="H20" s="16"/>
      <c r="J20" s="16"/>
      <c r="K20" s="14"/>
      <c r="L20" s="16"/>
      <c r="M20" s="16"/>
      <c r="N20" s="14"/>
      <c r="O20" s="16"/>
      <c r="R20" s="16"/>
      <c r="S20" s="16"/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6000000}">
      <formula1>Issuer_Number_Fund</formula1>
    </dataValidation>
    <dataValidation type="list" allowBlank="1" showInputMessage="1" showErrorMessage="1" sqref="H2:H20" xr:uid="{00000000-0002-0000-1300-000007000000}">
      <formula1>Type_of_Security_ID_Fund</formula1>
    </dataValidation>
    <dataValidation type="list" allowBlank="1" showInputMessage="1" showErrorMessage="1" sqref="N2:N20" xr:uid="{00000000-0002-0000-1300-000008000000}">
      <formula1>Country_list_funds</formula1>
    </dataValidation>
    <dataValidation type="list" allowBlank="1" showInputMessage="1" showErrorMessage="1" sqref="L21:L1048576" xr:uid="{00000000-0002-0000-1300-000009000000}">
      <formula1>Country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4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6.875" style="4" bestFit="1" customWidth="1"/>
    <col min="12" max="12" width="11.375" style="2" bestFit="1" customWidth="1"/>
    <col min="13" max="13" width="7.75" style="2" bestFit="1" customWidth="1"/>
    <col min="14" max="14" width="10.125" style="2" bestFit="1" customWidth="1"/>
    <col min="15" max="15" width="9.625" style="2" bestFit="1" customWidth="1"/>
    <col min="16" max="16" width="10.125" style="2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8.25" style="2" bestFit="1" customWidth="1"/>
    <col min="23" max="23" width="8" style="2" bestFit="1" customWidth="1"/>
    <col min="24" max="24" width="7.875" style="2" bestFit="1" customWidth="1"/>
    <col min="25" max="25" width="9.125" style="2" bestFit="1" customWidth="1"/>
    <col min="26" max="26" width="9.5" style="2" bestFit="1" customWidth="1"/>
    <col min="27" max="27" width="11" style="2" bestFit="1" customWidth="1"/>
    <col min="28" max="28" width="10.375" style="2" bestFit="1" customWidth="1"/>
    <col min="29" max="29" width="11.625" style="2" hidden="1" customWidth="1"/>
    <col min="30" max="16384" width="9" style="2" hidden="1"/>
  </cols>
  <sheetData>
    <row r="1" spans="1:28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604</v>
      </c>
      <c r="J1" s="15" t="s">
        <v>605</v>
      </c>
      <c r="K1" s="15" t="s">
        <v>609</v>
      </c>
      <c r="L1" s="15" t="s">
        <v>738</v>
      </c>
      <c r="M1" s="15" t="s">
        <v>9</v>
      </c>
      <c r="N1" s="136" t="s">
        <v>666</v>
      </c>
      <c r="O1" s="15" t="s">
        <v>606</v>
      </c>
      <c r="P1" s="136" t="s">
        <v>12</v>
      </c>
      <c r="Q1" s="15" t="s">
        <v>396</v>
      </c>
      <c r="R1" s="15" t="s">
        <v>917</v>
      </c>
      <c r="S1" s="15" t="s">
        <v>372</v>
      </c>
      <c r="T1" s="136" t="s">
        <v>16</v>
      </c>
      <c r="U1" s="129" t="s">
        <v>23</v>
      </c>
      <c r="V1" s="129" t="s">
        <v>613</v>
      </c>
      <c r="W1" s="129" t="s">
        <v>773</v>
      </c>
      <c r="X1" s="129" t="s">
        <v>15</v>
      </c>
      <c r="Y1" s="129" t="s">
        <v>11</v>
      </c>
      <c r="Z1" s="129" t="s">
        <v>1153</v>
      </c>
      <c r="AA1" s="137" t="s">
        <v>19</v>
      </c>
      <c r="AB1" s="137" t="s">
        <v>30</v>
      </c>
    </row>
    <row r="2" spans="1:28" x14ac:dyDescent="0.2">
      <c r="A2">
        <v>274</v>
      </c>
      <c r="B2">
        <v>274</v>
      </c>
      <c r="C2"/>
      <c r="D2"/>
      <c r="E2"/>
      <c r="F2"/>
      <c r="G2"/>
      <c r="H2"/>
      <c r="I2"/>
      <c r="J2"/>
      <c r="K2"/>
      <c r="L2"/>
      <c r="M2"/>
      <c r="N2" s="135"/>
      <c r="O2"/>
      <c r="P2" s="135"/>
      <c r="Q2"/>
      <c r="R2"/>
      <c r="S2"/>
      <c r="T2" s="135"/>
      <c r="U2" s="130"/>
      <c r="V2" s="130"/>
      <c r="W2" s="130"/>
      <c r="X2" s="130"/>
      <c r="Y2" s="130"/>
      <c r="Z2" s="130"/>
      <c r="AA2" s="133"/>
      <c r="AB2" s="133"/>
    </row>
    <row r="3" spans="1:28" x14ac:dyDescent="0.2">
      <c r="A3" s="16"/>
      <c r="B3" s="16"/>
      <c r="C3" s="16"/>
      <c r="D3" s="16"/>
      <c r="E3" s="14"/>
      <c r="F3" s="16"/>
      <c r="G3" s="16"/>
      <c r="H3" s="16"/>
      <c r="I3" s="14"/>
      <c r="J3" s="14"/>
      <c r="K3" s="16"/>
      <c r="L3" s="16"/>
      <c r="M3" s="16"/>
      <c r="N3" s="16"/>
      <c r="O3" s="16"/>
      <c r="P3" s="16"/>
      <c r="Q3" s="14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spans="1:28" x14ac:dyDescent="0.2">
      <c r="A4" s="16"/>
      <c r="B4" s="16"/>
      <c r="C4" s="16"/>
      <c r="D4" s="16"/>
      <c r="E4" s="14"/>
      <c r="F4" s="16"/>
      <c r="G4" s="16"/>
      <c r="H4" s="16"/>
      <c r="I4" s="14"/>
      <c r="J4" s="14"/>
      <c r="K4" s="16"/>
      <c r="L4" s="16"/>
      <c r="M4" s="16"/>
      <c r="N4" s="16"/>
      <c r="O4" s="16"/>
      <c r="P4" s="16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28" x14ac:dyDescent="0.2">
      <c r="A5" s="16"/>
      <c r="B5" s="16"/>
      <c r="C5" s="16"/>
      <c r="D5" s="16"/>
      <c r="E5" s="14"/>
      <c r="F5" s="16"/>
      <c r="G5" s="16"/>
      <c r="H5" s="16"/>
      <c r="I5" s="14"/>
      <c r="J5" s="14"/>
      <c r="K5" s="16"/>
      <c r="L5" s="16"/>
      <c r="M5" s="16"/>
      <c r="N5" s="16"/>
      <c r="O5" s="16"/>
      <c r="P5" s="16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</row>
    <row r="6" spans="1:28" x14ac:dyDescent="0.2">
      <c r="A6" s="16"/>
      <c r="B6" s="16"/>
      <c r="C6" s="16"/>
      <c r="D6" s="16"/>
      <c r="E6" s="14"/>
      <c r="F6" s="16"/>
      <c r="G6" s="16"/>
      <c r="H6" s="16"/>
      <c r="I6" s="14"/>
      <c r="J6" s="14"/>
      <c r="K6" s="16"/>
      <c r="L6" s="16"/>
      <c r="M6" s="16"/>
      <c r="N6" s="16"/>
      <c r="O6" s="16"/>
      <c r="P6" s="16"/>
      <c r="Q6" s="14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x14ac:dyDescent="0.2">
      <c r="A7" s="16"/>
      <c r="B7" s="16"/>
      <c r="C7" s="16"/>
      <c r="D7" s="16"/>
      <c r="E7" s="14"/>
      <c r="F7" s="16"/>
      <c r="G7" s="16"/>
      <c r="H7" s="16"/>
      <c r="I7" s="14"/>
      <c r="J7" s="14"/>
      <c r="K7" s="16"/>
      <c r="L7" s="16"/>
      <c r="M7" s="16"/>
      <c r="N7" s="16"/>
      <c r="O7" s="16"/>
      <c r="P7" s="16"/>
      <c r="Q7" s="14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</row>
    <row r="8" spans="1:28" x14ac:dyDescent="0.2">
      <c r="A8" s="16"/>
      <c r="B8" s="16"/>
      <c r="C8" s="16"/>
      <c r="D8" s="16"/>
      <c r="E8" s="14"/>
      <c r="F8" s="16"/>
      <c r="G8" s="16"/>
      <c r="H8" s="16"/>
      <c r="I8" s="14"/>
      <c r="J8" s="14"/>
      <c r="K8" s="16"/>
      <c r="L8" s="16"/>
      <c r="M8" s="16"/>
      <c r="N8" s="16"/>
      <c r="O8" s="16"/>
      <c r="P8" s="16"/>
      <c r="Q8" s="14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spans="1:28" x14ac:dyDescent="0.2">
      <c r="A9" s="16"/>
      <c r="B9" s="16"/>
      <c r="C9" s="16"/>
      <c r="D9" s="16"/>
      <c r="E9" s="14"/>
      <c r="F9" s="16"/>
      <c r="G9" s="16"/>
      <c r="H9" s="16"/>
      <c r="I9" s="14"/>
      <c r="J9" s="14"/>
      <c r="K9" s="16"/>
      <c r="L9" s="16"/>
      <c r="M9" s="16"/>
      <c r="N9" s="16"/>
      <c r="O9" s="16"/>
      <c r="P9" s="16"/>
      <c r="Q9" s="14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</row>
    <row r="10" spans="1:28" x14ac:dyDescent="0.2">
      <c r="A10" s="16"/>
      <c r="B10" s="16"/>
      <c r="C10" s="16"/>
      <c r="D10" s="16"/>
      <c r="E10" s="14"/>
      <c r="F10" s="16"/>
      <c r="G10" s="16"/>
      <c r="H10" s="16"/>
      <c r="I10" s="14"/>
      <c r="J10" s="14"/>
      <c r="K10" s="16"/>
      <c r="L10" s="16"/>
      <c r="M10" s="16"/>
      <c r="N10" s="16"/>
      <c r="O10" s="16"/>
      <c r="P10" s="16"/>
      <c r="Q10" s="14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spans="1:28" x14ac:dyDescent="0.2">
      <c r="A11" s="16"/>
      <c r="B11" s="16"/>
      <c r="C11" s="16"/>
      <c r="D11" s="16"/>
      <c r="E11" s="14"/>
      <c r="F11" s="16"/>
      <c r="G11" s="16"/>
      <c r="H11" s="16"/>
      <c r="I11" s="14"/>
      <c r="J11" s="14"/>
      <c r="K11" s="16"/>
      <c r="L11" s="16"/>
      <c r="M11" s="16"/>
      <c r="N11" s="16"/>
      <c r="O11" s="16"/>
      <c r="P11" s="16"/>
      <c r="Q11" s="14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28" x14ac:dyDescent="0.2">
      <c r="A12" s="16"/>
      <c r="B12" s="16"/>
      <c r="C12" s="16"/>
      <c r="D12" s="16"/>
      <c r="E12" s="14"/>
      <c r="F12" s="16"/>
      <c r="G12" s="16"/>
      <c r="H12" s="16"/>
      <c r="I12" s="14"/>
      <c r="J12" s="14"/>
      <c r="K12" s="16"/>
      <c r="L12" s="16"/>
      <c r="M12" s="16"/>
      <c r="N12" s="16"/>
      <c r="O12" s="16"/>
      <c r="P12" s="16"/>
      <c r="Q12" s="14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spans="1:28" x14ac:dyDescent="0.2">
      <c r="A13" s="16"/>
      <c r="B13" s="16"/>
      <c r="C13" s="16"/>
      <c r="D13" s="16"/>
      <c r="E13" s="14"/>
      <c r="F13" s="16"/>
      <c r="G13" s="16"/>
      <c r="H13" s="16"/>
      <c r="I13" s="14"/>
      <c r="J13" s="14"/>
      <c r="K13" s="16"/>
      <c r="L13" s="16"/>
      <c r="M13" s="16"/>
      <c r="N13" s="16"/>
      <c r="O13" s="16"/>
      <c r="P13" s="16"/>
      <c r="Q13" s="14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</row>
    <row r="14" spans="1:28" x14ac:dyDescent="0.2">
      <c r="A14" s="16"/>
      <c r="B14" s="16"/>
      <c r="C14" s="16"/>
      <c r="D14" s="16"/>
      <c r="E14" s="14"/>
      <c r="F14" s="16"/>
      <c r="G14" s="16"/>
      <c r="H14" s="16"/>
      <c r="I14" s="14"/>
      <c r="J14" s="14"/>
      <c r="K14" s="16"/>
      <c r="L14" s="16"/>
      <c r="M14" s="16"/>
      <c r="N14" s="16"/>
      <c r="O14" s="16"/>
      <c r="P14" s="16"/>
      <c r="Q14" s="14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spans="1:28" x14ac:dyDescent="0.2">
      <c r="A15" s="16"/>
      <c r="B15" s="16"/>
      <c r="C15" s="16"/>
      <c r="D15" s="16"/>
      <c r="E15" s="14"/>
      <c r="F15" s="16"/>
      <c r="G15" s="16"/>
      <c r="H15" s="16"/>
      <c r="I15" s="14"/>
      <c r="J15" s="14"/>
      <c r="K15" s="16"/>
      <c r="L15" s="16"/>
      <c r="M15" s="16"/>
      <c r="N15" s="16"/>
      <c r="O15" s="16"/>
      <c r="P15" s="16"/>
      <c r="Q15" s="14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spans="1:28" x14ac:dyDescent="0.2">
      <c r="A16" s="16"/>
      <c r="B16" s="16"/>
      <c r="C16" s="16"/>
      <c r="D16" s="16"/>
      <c r="E16" s="14"/>
      <c r="F16" s="16"/>
      <c r="G16" s="16"/>
      <c r="H16" s="16"/>
      <c r="I16" s="14"/>
      <c r="J16" s="14"/>
      <c r="K16" s="16"/>
      <c r="L16" s="16"/>
      <c r="M16" s="16"/>
      <c r="N16" s="16"/>
      <c r="O16" s="16"/>
      <c r="P16" s="16"/>
      <c r="Q16" s="14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spans="1:28" x14ac:dyDescent="0.2">
      <c r="A17" s="16"/>
      <c r="B17" s="16"/>
      <c r="C17" s="16"/>
      <c r="D17" s="16"/>
      <c r="E17" s="14"/>
      <c r="F17" s="16"/>
      <c r="G17" s="16"/>
      <c r="H17" s="16"/>
      <c r="I17" s="14"/>
      <c r="J17" s="14"/>
      <c r="K17" s="16"/>
      <c r="L17" s="16"/>
      <c r="M17" s="16"/>
      <c r="N17" s="16"/>
      <c r="O17" s="16"/>
      <c r="P17" s="16"/>
      <c r="Q17" s="14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spans="1:28" x14ac:dyDescent="0.2">
      <c r="A18" s="16"/>
      <c r="B18" s="16"/>
      <c r="C18" s="16"/>
      <c r="D18" s="16"/>
      <c r="E18" s="14"/>
      <c r="F18" s="16"/>
      <c r="G18" s="16"/>
      <c r="H18" s="16"/>
      <c r="I18" s="14"/>
      <c r="J18" s="14"/>
      <c r="K18" s="16"/>
      <c r="L18" s="16"/>
      <c r="M18" s="16"/>
      <c r="N18" s="16"/>
      <c r="O18" s="16"/>
      <c r="P18" s="16"/>
      <c r="Q18" s="14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spans="1:28" x14ac:dyDescent="0.2">
      <c r="A19" s="16"/>
      <c r="B19" s="16"/>
      <c r="C19" s="16"/>
      <c r="D19" s="16"/>
      <c r="E19" s="14"/>
      <c r="F19" s="16"/>
      <c r="G19" s="16"/>
      <c r="H19" s="16"/>
      <c r="I19" s="14"/>
      <c r="J19" s="14"/>
      <c r="K19" s="16"/>
      <c r="L19" s="16"/>
      <c r="M19" s="16"/>
      <c r="N19" s="16"/>
      <c r="O19" s="16"/>
      <c r="P19" s="16"/>
      <c r="Q19" s="14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spans="1:28" x14ac:dyDescent="0.2">
      <c r="E20" s="14"/>
      <c r="H20" s="16"/>
      <c r="I20" s="14"/>
      <c r="J20" s="14"/>
      <c r="K20" s="16"/>
      <c r="M20" s="16"/>
      <c r="O20" s="16"/>
      <c r="S20" s="16"/>
    </row>
    <row r="21" spans="1:28" x14ac:dyDescent="0.2">
      <c r="E21"/>
      <c r="H21"/>
      <c r="K21"/>
    </row>
    <row r="24" spans="1:28" x14ac:dyDescent="0.2">
      <c r="K24" s="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7.75" style="2" bestFit="1" customWidth="1"/>
    <col min="13" max="13" width="7.125" style="2" bestFit="1" customWidth="1"/>
    <col min="14" max="14" width="10.125" style="2" bestFit="1" customWidth="1"/>
    <col min="15" max="15" width="9.625" style="2" bestFit="1" customWidth="1"/>
    <col min="16" max="16" width="10.125" style="2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8.25" style="2" bestFit="1" customWidth="1"/>
    <col min="23" max="23" width="8" style="2" bestFit="1" customWidth="1"/>
    <col min="24" max="24" width="7.875" style="2" bestFit="1" customWidth="1"/>
    <col min="25" max="25" width="5.125" style="2" bestFit="1" customWidth="1"/>
    <col min="26" max="26" width="7.375" style="2" bestFit="1" customWidth="1"/>
    <col min="27" max="27" width="11" style="2" bestFit="1" customWidth="1"/>
    <col min="28" max="28" width="10.375" style="2" bestFit="1" customWidth="1"/>
    <col min="29" max="29" width="11.625" style="2" hidden="1" customWidth="1"/>
    <col min="30" max="16384" width="9" style="2" hidden="1"/>
  </cols>
  <sheetData>
    <row r="1" spans="1:28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9</v>
      </c>
      <c r="M1" s="15" t="s">
        <v>10</v>
      </c>
      <c r="N1" s="136" t="s">
        <v>666</v>
      </c>
      <c r="O1" s="15" t="s">
        <v>606</v>
      </c>
      <c r="P1" s="136" t="s">
        <v>12</v>
      </c>
      <c r="Q1" s="15" t="s">
        <v>396</v>
      </c>
      <c r="R1" s="15" t="s">
        <v>917</v>
      </c>
      <c r="S1" s="15" t="s">
        <v>372</v>
      </c>
      <c r="T1" s="136" t="s">
        <v>16</v>
      </c>
      <c r="U1" s="129" t="s">
        <v>23</v>
      </c>
      <c r="V1" s="129" t="s">
        <v>613</v>
      </c>
      <c r="W1" s="129" t="s">
        <v>773</v>
      </c>
      <c r="X1" s="129" t="s">
        <v>15</v>
      </c>
      <c r="Y1" s="129" t="s">
        <v>11</v>
      </c>
      <c r="Z1" s="15" t="s">
        <v>771</v>
      </c>
      <c r="AA1" s="137" t="s">
        <v>19</v>
      </c>
      <c r="AB1" s="137" t="s">
        <v>30</v>
      </c>
    </row>
    <row r="2" spans="1:28" x14ac:dyDescent="0.2">
      <c r="A2">
        <v>274</v>
      </c>
      <c r="B2">
        <v>274</v>
      </c>
      <c r="C2"/>
      <c r="D2"/>
      <c r="E2"/>
      <c r="F2"/>
      <c r="G2"/>
      <c r="H2"/>
      <c r="I2"/>
      <c r="J2"/>
      <c r="K2"/>
      <c r="L2"/>
      <c r="M2"/>
      <c r="N2" s="135"/>
      <c r="O2"/>
      <c r="P2" s="135"/>
      <c r="Q2"/>
      <c r="R2"/>
      <c r="S2"/>
      <c r="T2" s="135"/>
      <c r="U2" s="130"/>
      <c r="V2" s="130"/>
      <c r="W2" s="130"/>
      <c r="X2" s="130"/>
      <c r="Y2" s="130"/>
      <c r="Z2" s="132"/>
      <c r="AA2" s="133"/>
      <c r="AB2" s="133"/>
    </row>
    <row r="3" spans="1:28" x14ac:dyDescent="0.2">
      <c r="A3" s="16"/>
      <c r="B3" s="16"/>
      <c r="C3" s="16"/>
      <c r="D3" s="16"/>
      <c r="E3" s="14"/>
      <c r="F3" s="16"/>
      <c r="G3" s="16"/>
      <c r="H3" s="16"/>
      <c r="I3" s="16"/>
      <c r="J3" s="14"/>
      <c r="K3" s="14"/>
      <c r="L3" s="16"/>
      <c r="M3" s="16"/>
      <c r="N3" s="16"/>
      <c r="O3" s="16"/>
      <c r="P3" s="16"/>
      <c r="Q3" s="14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spans="1:28" x14ac:dyDescent="0.2">
      <c r="A4" s="16"/>
      <c r="B4" s="16"/>
      <c r="C4" s="16"/>
      <c r="D4" s="16"/>
      <c r="E4" s="14"/>
      <c r="F4" s="16"/>
      <c r="G4" s="16"/>
      <c r="H4" s="16"/>
      <c r="I4" s="16"/>
      <c r="J4" s="14"/>
      <c r="K4" s="14"/>
      <c r="L4" s="16"/>
      <c r="M4" s="16"/>
      <c r="N4" s="16"/>
      <c r="O4" s="16"/>
      <c r="P4" s="16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28" x14ac:dyDescent="0.2">
      <c r="A5" s="16"/>
      <c r="B5" s="16"/>
      <c r="C5" s="16"/>
      <c r="D5" s="16"/>
      <c r="E5" s="14"/>
      <c r="F5" s="16"/>
      <c r="G5" s="16"/>
      <c r="H5" s="16"/>
      <c r="I5" s="16"/>
      <c r="J5" s="14"/>
      <c r="K5" s="14"/>
      <c r="L5" s="16"/>
      <c r="M5" s="16"/>
      <c r="N5" s="16"/>
      <c r="O5" s="16"/>
      <c r="P5" s="16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</row>
    <row r="6" spans="1:28" x14ac:dyDescent="0.2">
      <c r="A6" s="16"/>
      <c r="B6" s="16"/>
      <c r="C6" s="16"/>
      <c r="D6" s="16"/>
      <c r="E6" s="14"/>
      <c r="F6" s="16"/>
      <c r="G6" s="16"/>
      <c r="H6" s="16"/>
      <c r="I6" s="16"/>
      <c r="J6" s="14"/>
      <c r="K6" s="14"/>
      <c r="L6" s="16"/>
      <c r="M6" s="16"/>
      <c r="N6" s="16"/>
      <c r="O6" s="16"/>
      <c r="P6" s="16"/>
      <c r="Q6" s="14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x14ac:dyDescent="0.2">
      <c r="A7" s="16"/>
      <c r="B7" s="16"/>
      <c r="C7" s="16"/>
      <c r="D7" s="16"/>
      <c r="E7" s="14"/>
      <c r="F7" s="16"/>
      <c r="G7" s="16"/>
      <c r="H7" s="16"/>
      <c r="I7" s="16"/>
      <c r="J7" s="14"/>
      <c r="K7" s="14"/>
      <c r="L7" s="16"/>
      <c r="M7" s="16"/>
      <c r="N7" s="16"/>
      <c r="O7" s="16"/>
      <c r="P7" s="16"/>
      <c r="Q7" s="14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</row>
    <row r="8" spans="1:28" x14ac:dyDescent="0.2">
      <c r="A8" s="16"/>
      <c r="B8" s="16"/>
      <c r="C8" s="16"/>
      <c r="D8" s="16"/>
      <c r="E8" s="14"/>
      <c r="F8" s="16"/>
      <c r="G8" s="16"/>
      <c r="H8" s="16"/>
      <c r="I8" s="16"/>
      <c r="J8" s="14"/>
      <c r="K8" s="14"/>
      <c r="L8" s="16"/>
      <c r="M8" s="16"/>
      <c r="N8" s="16"/>
      <c r="O8" s="16"/>
      <c r="P8" s="16"/>
      <c r="Q8" s="14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spans="1:28" x14ac:dyDescent="0.2">
      <c r="A9" s="16"/>
      <c r="B9" s="16"/>
      <c r="C9" s="16"/>
      <c r="D9" s="16"/>
      <c r="E9" s="14"/>
      <c r="F9" s="16"/>
      <c r="G9" s="16"/>
      <c r="H9" s="16"/>
      <c r="I9" s="16"/>
      <c r="J9" s="14"/>
      <c r="K9" s="14"/>
      <c r="L9" s="16"/>
      <c r="M9" s="16"/>
      <c r="N9" s="16"/>
      <c r="O9" s="16"/>
      <c r="P9" s="16"/>
      <c r="Q9" s="14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</row>
    <row r="10" spans="1:28" x14ac:dyDescent="0.2">
      <c r="A10" s="16"/>
      <c r="B10" s="16"/>
      <c r="C10" s="16"/>
      <c r="D10" s="16"/>
      <c r="E10" s="14"/>
      <c r="F10" s="16"/>
      <c r="G10" s="16"/>
      <c r="H10" s="16"/>
      <c r="I10" s="16"/>
      <c r="J10" s="14"/>
      <c r="K10" s="14"/>
      <c r="L10" s="16"/>
      <c r="M10" s="16"/>
      <c r="N10" s="16"/>
      <c r="O10" s="16"/>
      <c r="P10" s="16"/>
      <c r="Q10" s="14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spans="1:28" x14ac:dyDescent="0.2">
      <c r="A11" s="16"/>
      <c r="B11" s="16"/>
      <c r="C11" s="16"/>
      <c r="D11" s="16"/>
      <c r="E11" s="14"/>
      <c r="F11" s="16"/>
      <c r="G11" s="16"/>
      <c r="H11" s="16"/>
      <c r="I11" s="16"/>
      <c r="J11" s="14"/>
      <c r="K11" s="14"/>
      <c r="L11" s="16"/>
      <c r="M11" s="16"/>
      <c r="N11" s="16"/>
      <c r="O11" s="16"/>
      <c r="P11" s="16"/>
      <c r="Q11" s="14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28" x14ac:dyDescent="0.2">
      <c r="A12" s="16"/>
      <c r="B12" s="16"/>
      <c r="C12" s="16"/>
      <c r="D12" s="16"/>
      <c r="E12" s="14"/>
      <c r="F12" s="16"/>
      <c r="G12" s="16"/>
      <c r="H12" s="16"/>
      <c r="I12" s="16"/>
      <c r="J12" s="14"/>
      <c r="K12" s="14"/>
      <c r="L12" s="16"/>
      <c r="M12" s="16"/>
      <c r="N12" s="16"/>
      <c r="O12" s="16"/>
      <c r="P12" s="16"/>
      <c r="Q12" s="14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spans="1:28" x14ac:dyDescent="0.2">
      <c r="A13" s="16"/>
      <c r="B13" s="16"/>
      <c r="C13" s="16"/>
      <c r="D13" s="16"/>
      <c r="E13" s="14"/>
      <c r="F13" s="16"/>
      <c r="G13" s="16"/>
      <c r="H13" s="16"/>
      <c r="I13" s="16"/>
      <c r="J13" s="14"/>
      <c r="K13" s="14"/>
      <c r="L13" s="16"/>
      <c r="M13" s="16"/>
      <c r="N13" s="16"/>
      <c r="O13" s="16"/>
      <c r="P13" s="16"/>
      <c r="Q13" s="14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</row>
    <row r="14" spans="1:28" x14ac:dyDescent="0.2">
      <c r="A14" s="16"/>
      <c r="B14" s="16"/>
      <c r="C14" s="16"/>
      <c r="D14" s="16"/>
      <c r="E14" s="14"/>
      <c r="F14" s="16"/>
      <c r="G14" s="16"/>
      <c r="H14" s="16"/>
      <c r="I14" s="16"/>
      <c r="J14" s="14"/>
      <c r="K14" s="14"/>
      <c r="L14" s="16"/>
      <c r="M14" s="16"/>
      <c r="N14" s="16"/>
      <c r="O14" s="16"/>
      <c r="P14" s="16"/>
      <c r="Q14" s="14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spans="1:28" x14ac:dyDescent="0.2">
      <c r="A15" s="16"/>
      <c r="B15" s="16"/>
      <c r="C15" s="16"/>
      <c r="D15" s="16"/>
      <c r="E15" s="14"/>
      <c r="F15" s="16"/>
      <c r="G15" s="16"/>
      <c r="H15" s="16"/>
      <c r="I15" s="16"/>
      <c r="J15" s="14"/>
      <c r="K15" s="14"/>
      <c r="L15" s="16"/>
      <c r="M15" s="16"/>
      <c r="N15" s="16"/>
      <c r="O15" s="16"/>
      <c r="P15" s="16"/>
      <c r="Q15" s="14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spans="1:28" x14ac:dyDescent="0.2">
      <c r="A16" s="16"/>
      <c r="B16" s="16"/>
      <c r="C16" s="16"/>
      <c r="D16" s="16"/>
      <c r="E16" s="14"/>
      <c r="F16" s="16"/>
      <c r="G16" s="16"/>
      <c r="H16" s="16"/>
      <c r="I16" s="16"/>
      <c r="J16" s="14"/>
      <c r="K16" s="14"/>
      <c r="L16" s="16"/>
      <c r="M16" s="16"/>
      <c r="N16" s="16"/>
      <c r="O16" s="16"/>
      <c r="P16" s="16"/>
      <c r="Q16" s="14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spans="1:28" x14ac:dyDescent="0.2">
      <c r="A17" s="16"/>
      <c r="B17" s="16"/>
      <c r="C17" s="16"/>
      <c r="D17" s="16"/>
      <c r="E17" s="14"/>
      <c r="F17" s="16"/>
      <c r="G17" s="16"/>
      <c r="H17" s="16"/>
      <c r="I17" s="16"/>
      <c r="J17" s="14"/>
      <c r="K17" s="14"/>
      <c r="L17" s="16"/>
      <c r="M17" s="16"/>
      <c r="N17" s="16"/>
      <c r="O17" s="16"/>
      <c r="P17" s="16"/>
      <c r="Q17" s="14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spans="1:28" x14ac:dyDescent="0.2">
      <c r="A18" s="16"/>
      <c r="B18" s="16"/>
      <c r="C18" s="16"/>
      <c r="D18" s="16"/>
      <c r="E18" s="14"/>
      <c r="F18" s="16"/>
      <c r="G18" s="16"/>
      <c r="H18" s="16"/>
      <c r="I18" s="16"/>
      <c r="J18" s="14"/>
      <c r="K18" s="14"/>
      <c r="L18" s="16"/>
      <c r="M18" s="16"/>
      <c r="N18" s="16"/>
      <c r="O18" s="16"/>
      <c r="P18" s="16"/>
      <c r="Q18" s="14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spans="1:28" x14ac:dyDescent="0.2">
      <c r="A19" s="16"/>
      <c r="B19" s="16"/>
      <c r="C19" s="16"/>
      <c r="D19" s="16"/>
      <c r="E19" s="14"/>
      <c r="F19" s="16"/>
      <c r="G19" s="16"/>
      <c r="H19" s="16"/>
      <c r="I19" s="16"/>
      <c r="J19" s="14"/>
      <c r="K19" s="14"/>
      <c r="L19" s="16"/>
      <c r="M19" s="16"/>
      <c r="N19" s="16"/>
      <c r="O19" s="16"/>
      <c r="P19" s="16"/>
      <c r="Q19" s="14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spans="1:28" x14ac:dyDescent="0.2">
      <c r="E20" s="14"/>
      <c r="H20" s="16"/>
      <c r="I20" s="16"/>
      <c r="J20" s="14"/>
      <c r="K20" s="14"/>
      <c r="L20" s="16"/>
      <c r="M20" s="16"/>
      <c r="O20" s="16"/>
      <c r="R20" s="16"/>
      <c r="S20" s="16"/>
    </row>
    <row r="21" spans="1:28" x14ac:dyDescent="0.2">
      <c r="E21"/>
      <c r="H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P32"/>
  <sheetViews>
    <sheetView rightToLeft="1" workbookViewId="0"/>
  </sheetViews>
  <sheetFormatPr defaultColWidth="0" defaultRowHeight="14.25" x14ac:dyDescent="0.2"/>
  <cols>
    <col min="1" max="1" width="10.25" style="7" bestFit="1" customWidth="1"/>
    <col min="2" max="2" width="9.25" style="7" bestFit="1" customWidth="1"/>
    <col min="3" max="3" width="28.625" style="7" bestFit="1" customWidth="1"/>
    <col min="4" max="4" width="9.625" style="7" bestFit="1" customWidth="1"/>
    <col min="5" max="5" width="10.375" style="7" bestFit="1" customWidth="1"/>
    <col min="6" max="6" width="8.625" style="7" bestFit="1" customWidth="1"/>
    <col min="7" max="7" width="14.125" style="7" bestFit="1" customWidth="1"/>
    <col min="8" max="8" width="10.625" style="7" customWidth="1"/>
    <col min="9" max="9" width="9.75" style="7" bestFit="1" customWidth="1"/>
    <col min="10" max="10" width="9" style="7" bestFit="1" customWidth="1"/>
    <col min="11" max="11" width="9.875" style="7" bestFit="1" customWidth="1"/>
    <col min="12" max="12" width="10.375" style="7" bestFit="1" customWidth="1"/>
    <col min="13" max="13" width="9.125" style="131" bestFit="1" customWidth="1"/>
    <col min="14" max="14" width="14.125" style="7" bestFit="1" customWidth="1"/>
    <col min="15" max="15" width="10.625" style="7" customWidth="1"/>
    <col min="16" max="16" width="9.75" style="7" bestFit="1" customWidth="1"/>
    <col min="17" max="17" width="8.75" style="7" bestFit="1" customWidth="1"/>
    <col min="18" max="18" width="10.5" style="7" bestFit="1" customWidth="1"/>
    <col min="19" max="19" width="8.75" style="7" bestFit="1" customWidth="1"/>
    <col min="20" max="20" width="8.125" style="7" bestFit="1" customWidth="1"/>
    <col min="21" max="21" width="18.125" style="7" bestFit="1" customWidth="1"/>
    <col min="22" max="22" width="9.375" style="7" bestFit="1" customWidth="1"/>
    <col min="23" max="23" width="8.875" style="7" bestFit="1" customWidth="1"/>
    <col min="24" max="24" width="14.375" style="7" bestFit="1" customWidth="1"/>
    <col min="25" max="25" width="9.625" style="7" bestFit="1" customWidth="1"/>
    <col min="26" max="27" width="9.875" style="7" bestFit="1" customWidth="1"/>
    <col min="28" max="28" width="6.375" style="7" bestFit="1" customWidth="1"/>
    <col min="29" max="29" width="9.875" style="7" bestFit="1" customWidth="1"/>
    <col min="30" max="30" width="10" style="7" bestFit="1" customWidth="1"/>
    <col min="31" max="31" width="8.375" style="7" bestFit="1" customWidth="1"/>
    <col min="32" max="32" width="7.875" style="7" bestFit="1" customWidth="1"/>
    <col min="33" max="33" width="10.5" style="7" bestFit="1" customWidth="1"/>
    <col min="34" max="34" width="9.75" bestFit="1" customWidth="1"/>
    <col min="35" max="35" width="12.375" style="7" customWidth="1"/>
    <col min="36" max="36" width="10.875" style="7" bestFit="1" customWidth="1"/>
    <col min="37" max="37" width="7.875" style="7" bestFit="1" customWidth="1"/>
    <col min="38" max="38" width="9.5" style="7" bestFit="1" customWidth="1"/>
    <col min="39" max="39" width="13.75" style="7" bestFit="1" customWidth="1"/>
    <col min="40" max="40" width="9.75" style="2" bestFit="1" customWidth="1"/>
    <col min="41" max="41" width="10.375" style="2" bestFit="1" customWidth="1"/>
    <col min="42" max="42" width="9" style="7" hidden="1" customWidth="1"/>
    <col min="43" max="43" width="10.625" style="7" hidden="1" customWidth="1"/>
    <col min="44" max="16384" width="10.625" style="7" hidden="1"/>
  </cols>
  <sheetData>
    <row r="1" spans="1:41" ht="51" x14ac:dyDescent="0.2">
      <c r="A1" s="15" t="s">
        <v>651</v>
      </c>
      <c r="B1" s="15" t="s">
        <v>0</v>
      </c>
      <c r="C1" s="15" t="s">
        <v>1</v>
      </c>
      <c r="D1" s="15" t="s">
        <v>418</v>
      </c>
      <c r="E1" s="15" t="s">
        <v>798</v>
      </c>
      <c r="F1" s="15" t="s">
        <v>11</v>
      </c>
      <c r="G1" s="15" t="s">
        <v>326</v>
      </c>
      <c r="H1" s="15" t="s">
        <v>330</v>
      </c>
      <c r="I1" s="15" t="s">
        <v>328</v>
      </c>
      <c r="J1" s="15" t="s">
        <v>329</v>
      </c>
      <c r="K1" s="15" t="s">
        <v>419</v>
      </c>
      <c r="L1" s="15" t="s">
        <v>799</v>
      </c>
      <c r="M1" s="129" t="s">
        <v>11</v>
      </c>
      <c r="N1" s="15" t="s">
        <v>327</v>
      </c>
      <c r="O1" s="15" t="s">
        <v>331</v>
      </c>
      <c r="P1" s="15" t="s">
        <v>943</v>
      </c>
      <c r="Q1" s="15" t="s">
        <v>348</v>
      </c>
      <c r="R1" s="15" t="s">
        <v>1155</v>
      </c>
      <c r="S1" s="15" t="s">
        <v>604</v>
      </c>
      <c r="T1" s="15" t="s">
        <v>605</v>
      </c>
      <c r="U1" s="15" t="s">
        <v>464</v>
      </c>
      <c r="V1" s="15" t="s">
        <v>343</v>
      </c>
      <c r="W1" s="15" t="s">
        <v>463</v>
      </c>
      <c r="X1" s="15" t="s">
        <v>99</v>
      </c>
      <c r="Y1" s="15" t="s">
        <v>606</v>
      </c>
      <c r="Z1" s="15" t="s">
        <v>365</v>
      </c>
      <c r="AA1" s="15" t="s">
        <v>366</v>
      </c>
      <c r="AB1" s="15" t="s">
        <v>612</v>
      </c>
      <c r="AC1" s="15" t="s">
        <v>308</v>
      </c>
      <c r="AD1" s="15" t="s">
        <v>368</v>
      </c>
      <c r="AE1" s="15" t="s">
        <v>737</v>
      </c>
      <c r="AF1" s="15" t="s">
        <v>309</v>
      </c>
      <c r="AG1" s="15" t="s">
        <v>310</v>
      </c>
      <c r="AH1" s="15" t="s">
        <v>349</v>
      </c>
      <c r="AI1" s="15" t="s">
        <v>367</v>
      </c>
      <c r="AJ1" s="15" t="s">
        <v>617</v>
      </c>
      <c r="AK1" s="15" t="s">
        <v>364</v>
      </c>
      <c r="AL1" s="15" t="s">
        <v>458</v>
      </c>
      <c r="AM1" s="15" t="s">
        <v>436</v>
      </c>
      <c r="AN1" s="15" t="s">
        <v>19</v>
      </c>
      <c r="AO1" s="15" t="s">
        <v>30</v>
      </c>
    </row>
    <row r="2" spans="1:41" x14ac:dyDescent="0.2">
      <c r="A2">
        <v>274</v>
      </c>
      <c r="B2">
        <v>274</v>
      </c>
      <c r="C2" t="s">
        <v>353</v>
      </c>
      <c r="D2">
        <v>76021544</v>
      </c>
      <c r="E2" t="s">
        <v>1215</v>
      </c>
      <c r="F2" s="130">
        <v>3.306</v>
      </c>
      <c r="G2" s="130">
        <v>-150000</v>
      </c>
      <c r="H2" s="130">
        <v>-150</v>
      </c>
      <c r="I2" s="133">
        <v>-4.6976366063226412E-3</v>
      </c>
      <c r="J2" s="133">
        <v>-1.1941073318677244E-4</v>
      </c>
      <c r="K2">
        <v>760215440</v>
      </c>
      <c r="L2" t="s">
        <v>1219</v>
      </c>
      <c r="M2" s="130">
        <v>1</v>
      </c>
      <c r="N2" s="130">
        <v>150000</v>
      </c>
      <c r="O2" s="130">
        <v>500.47882000000004</v>
      </c>
      <c r="P2" s="133">
        <v>1.2051329469782357E-4</v>
      </c>
      <c r="Q2" s="133">
        <v>-2.3274317041216044E-2</v>
      </c>
      <c r="R2" s="130">
        <v>4.5788200000000003</v>
      </c>
      <c r="S2" t="s">
        <v>53</v>
      </c>
      <c r="T2" t="s">
        <v>53</v>
      </c>
      <c r="U2" t="s">
        <v>72</v>
      </c>
      <c r="V2" t="s">
        <v>102</v>
      </c>
      <c r="W2" t="s">
        <v>691</v>
      </c>
      <c r="X2" t="s">
        <v>1908</v>
      </c>
      <c r="Y2" t="s">
        <v>62</v>
      </c>
      <c r="Z2" s="135">
        <v>45918</v>
      </c>
      <c r="AA2" s="135">
        <v>46099</v>
      </c>
      <c r="AB2" t="s">
        <v>362</v>
      </c>
      <c r="AC2" t="s">
        <v>363</v>
      </c>
      <c r="AD2" t="s">
        <v>340</v>
      </c>
      <c r="AE2" t="s">
        <v>341</v>
      </c>
      <c r="AF2" t="s">
        <v>362</v>
      </c>
      <c r="AG2" t="s">
        <v>362</v>
      </c>
      <c r="AH2" s="133"/>
      <c r="AI2" s="130">
        <v>3.343</v>
      </c>
      <c r="AJ2" s="130"/>
      <c r="AK2"/>
      <c r="AL2" s="133"/>
      <c r="AM2" t="s">
        <v>1902</v>
      </c>
      <c r="AN2" s="133">
        <v>9.9519995516770274E-4</v>
      </c>
      <c r="AO2" s="133">
        <v>1.1025615110511342E-6</v>
      </c>
    </row>
    <row r="3" spans="1:41" x14ac:dyDescent="0.2">
      <c r="A3">
        <v>274</v>
      </c>
      <c r="B3">
        <v>274</v>
      </c>
      <c r="C3" t="s">
        <v>351</v>
      </c>
      <c r="D3">
        <v>31011191</v>
      </c>
      <c r="E3" t="s">
        <v>1219</v>
      </c>
      <c r="F3" s="130">
        <v>1</v>
      </c>
      <c r="G3" s="130">
        <v>1600000</v>
      </c>
      <c r="H3" s="130">
        <v>2013.90138</v>
      </c>
      <c r="I3" s="133">
        <v>6.3070512294744557E-2</v>
      </c>
      <c r="J3" s="133">
        <v>4.8493938364922929E-4</v>
      </c>
      <c r="K3">
        <v>310111910</v>
      </c>
      <c r="L3" t="s">
        <v>1219</v>
      </c>
      <c r="M3" s="130">
        <v>1</v>
      </c>
      <c r="N3" s="130">
        <v>-1600000</v>
      </c>
      <c r="O3" s="130">
        <v>-2054.1379999999999</v>
      </c>
      <c r="P3" s="133">
        <v>-4.9462820053803257E-4</v>
      </c>
      <c r="Q3" s="133">
        <v>9.5525838752595835E-2</v>
      </c>
      <c r="R3" s="130">
        <v>-40.236620000000002</v>
      </c>
      <c r="S3" t="s">
        <v>53</v>
      </c>
      <c r="T3" t="s">
        <v>53</v>
      </c>
      <c r="U3" t="s">
        <v>79</v>
      </c>
      <c r="V3" t="s">
        <v>102</v>
      </c>
      <c r="W3" t="s">
        <v>688</v>
      </c>
      <c r="X3" t="s">
        <v>1912</v>
      </c>
      <c r="Y3" t="s">
        <v>62</v>
      </c>
      <c r="Z3" s="135">
        <v>44718</v>
      </c>
      <c r="AA3" s="135">
        <v>48715</v>
      </c>
      <c r="AB3" t="s">
        <v>362</v>
      </c>
      <c r="AC3" t="s">
        <v>370</v>
      </c>
      <c r="AD3" t="s">
        <v>339</v>
      </c>
      <c r="AE3" t="s">
        <v>341</v>
      </c>
      <c r="AF3" t="s">
        <v>362</v>
      </c>
      <c r="AG3" t="s">
        <v>362</v>
      </c>
      <c r="AH3" s="133"/>
      <c r="AI3" s="130">
        <v>1</v>
      </c>
      <c r="AJ3" s="130"/>
      <c r="AK3"/>
      <c r="AL3" s="133"/>
      <c r="AM3" t="s">
        <v>1903</v>
      </c>
      <c r="AN3" s="133">
        <v>-8.7453716066802998E-3</v>
      </c>
      <c r="AO3" s="133">
        <v>-9.6888168888032911E-6</v>
      </c>
    </row>
    <row r="4" spans="1:41" x14ac:dyDescent="0.2">
      <c r="A4">
        <v>274</v>
      </c>
      <c r="B4">
        <v>274</v>
      </c>
      <c r="C4" t="s">
        <v>351</v>
      </c>
      <c r="D4">
        <v>31011170</v>
      </c>
      <c r="E4" t="s">
        <v>1219</v>
      </c>
      <c r="F4" s="130">
        <v>1</v>
      </c>
      <c r="G4" s="130">
        <v>2500000</v>
      </c>
      <c r="H4" s="130">
        <v>3281.3351381906</v>
      </c>
      <c r="I4" s="133">
        <v>0.1027634670851795</v>
      </c>
      <c r="J4" s="133">
        <v>7.9013235467404472E-4</v>
      </c>
      <c r="K4">
        <v>310111700</v>
      </c>
      <c r="L4" t="s">
        <v>1219</v>
      </c>
      <c r="M4" s="130">
        <v>1</v>
      </c>
      <c r="N4" s="130">
        <v>-2500000</v>
      </c>
      <c r="O4" s="130">
        <v>-3156.7688381906</v>
      </c>
      <c r="P4" s="133">
        <v>-7.6013728870638305E-4</v>
      </c>
      <c r="Q4" s="133">
        <v>0.14680269340045049</v>
      </c>
      <c r="R4" s="130">
        <v>124.5663</v>
      </c>
      <c r="S4" t="s">
        <v>53</v>
      </c>
      <c r="T4" t="s">
        <v>53</v>
      </c>
      <c r="U4" t="s">
        <v>79</v>
      </c>
      <c r="V4" t="s">
        <v>102</v>
      </c>
      <c r="W4" t="s">
        <v>688</v>
      </c>
      <c r="X4" t="s">
        <v>1912</v>
      </c>
      <c r="Y4" t="s">
        <v>62</v>
      </c>
      <c r="Z4" s="135">
        <v>45152</v>
      </c>
      <c r="AA4" s="135">
        <v>46425</v>
      </c>
      <c r="AB4" t="s">
        <v>362</v>
      </c>
      <c r="AC4" t="s">
        <v>370</v>
      </c>
      <c r="AD4" t="s">
        <v>339</v>
      </c>
      <c r="AE4" t="s">
        <v>341</v>
      </c>
      <c r="AF4" t="s">
        <v>362</v>
      </c>
      <c r="AG4" t="s">
        <v>362</v>
      </c>
      <c r="AH4" s="133"/>
      <c r="AI4" s="130">
        <v>1</v>
      </c>
      <c r="AJ4" s="130"/>
      <c r="AK4"/>
      <c r="AL4" s="133"/>
      <c r="AM4" t="s">
        <v>1904</v>
      </c>
      <c r="AN4" s="133">
        <v>2.7074306519017259E-2</v>
      </c>
      <c r="AO4" s="133">
        <v>2.9995065967661729E-5</v>
      </c>
    </row>
    <row r="5" spans="1:41" x14ac:dyDescent="0.2">
      <c r="A5">
        <v>274</v>
      </c>
      <c r="B5">
        <v>274</v>
      </c>
      <c r="C5" t="s">
        <v>351</v>
      </c>
      <c r="D5">
        <v>31010411</v>
      </c>
      <c r="E5" t="s">
        <v>1219</v>
      </c>
      <c r="F5" s="130">
        <v>1</v>
      </c>
      <c r="G5" s="130">
        <v>1082000</v>
      </c>
      <c r="H5" s="130">
        <v>1396.2227699999999</v>
      </c>
      <c r="I5" s="133">
        <v>4.372631463288798E-2</v>
      </c>
      <c r="J5" s="133">
        <v>3.3620484907797199E-4</v>
      </c>
      <c r="K5">
        <v>310104110</v>
      </c>
      <c r="L5" t="s">
        <v>1219</v>
      </c>
      <c r="M5" s="130">
        <v>1</v>
      </c>
      <c r="N5" s="130">
        <v>-1082000</v>
      </c>
      <c r="O5" s="130">
        <v>-1376.9649999999999</v>
      </c>
      <c r="P5" s="133">
        <v>-3.3156765521783442E-4</v>
      </c>
      <c r="Q5" s="133">
        <v>6.4034517913581321E-2</v>
      </c>
      <c r="R5" s="130">
        <v>19.257770000000001</v>
      </c>
      <c r="S5" t="s">
        <v>53</v>
      </c>
      <c r="T5" t="s">
        <v>53</v>
      </c>
      <c r="U5" t="s">
        <v>79</v>
      </c>
      <c r="V5" t="s">
        <v>102</v>
      </c>
      <c r="W5" t="s">
        <v>688</v>
      </c>
      <c r="X5" t="s">
        <v>1912</v>
      </c>
      <c r="Y5" t="s">
        <v>62</v>
      </c>
      <c r="Z5" s="135">
        <v>45628</v>
      </c>
      <c r="AA5" s="135">
        <v>49023</v>
      </c>
      <c r="AB5" t="s">
        <v>362</v>
      </c>
      <c r="AC5" t="s">
        <v>370</v>
      </c>
      <c r="AD5" t="s">
        <v>339</v>
      </c>
      <c r="AE5" t="s">
        <v>341</v>
      </c>
      <c r="AF5" t="s">
        <v>362</v>
      </c>
      <c r="AG5" t="s">
        <v>362</v>
      </c>
      <c r="AH5" s="133"/>
      <c r="AI5" s="130">
        <v>1</v>
      </c>
      <c r="AJ5" s="130"/>
      <c r="AK5"/>
      <c r="AL5" s="133"/>
      <c r="AM5" t="s">
        <v>1905</v>
      </c>
      <c r="AN5" s="133">
        <v>4.1856486694453882E-3</v>
      </c>
      <c r="AO5" s="133">
        <v>4.6371938601375899E-6</v>
      </c>
    </row>
    <row r="6" spans="1:41" x14ac:dyDescent="0.2">
      <c r="A6">
        <v>274</v>
      </c>
      <c r="B6">
        <v>274</v>
      </c>
      <c r="C6" t="s">
        <v>351</v>
      </c>
      <c r="D6">
        <v>31011130</v>
      </c>
      <c r="E6" t="s">
        <v>1219</v>
      </c>
      <c r="F6" s="130">
        <v>1</v>
      </c>
      <c r="G6" s="130">
        <v>1900000</v>
      </c>
      <c r="H6" s="130">
        <v>2454.4485300000001</v>
      </c>
      <c r="I6" s="133">
        <v>7.686738175241864E-2</v>
      </c>
      <c r="J6" s="133">
        <v>5.9102137232606544E-4</v>
      </c>
      <c r="K6">
        <v>310111300</v>
      </c>
      <c r="L6" t="s">
        <v>1219</v>
      </c>
      <c r="M6" s="130">
        <v>1</v>
      </c>
      <c r="N6" s="130">
        <v>-1900000</v>
      </c>
      <c r="O6" s="130">
        <v>-2386.2840000000001</v>
      </c>
      <c r="P6" s="133">
        <v>-5.7460762660186348E-4</v>
      </c>
      <c r="Q6" s="133">
        <v>0.11097198951672156</v>
      </c>
      <c r="R6" s="130">
        <v>68.164529999999999</v>
      </c>
      <c r="S6" t="s">
        <v>53</v>
      </c>
      <c r="T6" t="s">
        <v>53</v>
      </c>
      <c r="U6" t="s">
        <v>79</v>
      </c>
      <c r="V6" t="s">
        <v>102</v>
      </c>
      <c r="W6" t="s">
        <v>688</v>
      </c>
      <c r="X6" t="s">
        <v>1912</v>
      </c>
      <c r="Y6" t="s">
        <v>62</v>
      </c>
      <c r="Z6" s="135">
        <v>44718</v>
      </c>
      <c r="AA6" s="135">
        <v>48219</v>
      </c>
      <c r="AB6" t="s">
        <v>362</v>
      </c>
      <c r="AC6" t="s">
        <v>370</v>
      </c>
      <c r="AD6" t="s">
        <v>339</v>
      </c>
      <c r="AE6" t="s">
        <v>341</v>
      </c>
      <c r="AF6" t="s">
        <v>362</v>
      </c>
      <c r="AG6" t="s">
        <v>362</v>
      </c>
      <c r="AH6" s="133"/>
      <c r="AI6" s="130">
        <v>1</v>
      </c>
      <c r="AJ6" s="130"/>
      <c r="AK6"/>
      <c r="AL6" s="133"/>
      <c r="AM6" t="s">
        <v>1905</v>
      </c>
      <c r="AN6" s="133">
        <v>1.481546276115408E-2</v>
      </c>
      <c r="AO6" s="133">
        <v>1.6413745724201947E-5</v>
      </c>
    </row>
    <row r="7" spans="1:41" x14ac:dyDescent="0.2">
      <c r="A7">
        <v>274</v>
      </c>
      <c r="B7">
        <v>274</v>
      </c>
      <c r="C7" t="s">
        <v>351</v>
      </c>
      <c r="D7">
        <v>31011197</v>
      </c>
      <c r="E7" t="s">
        <v>1219</v>
      </c>
      <c r="F7" s="130">
        <v>1</v>
      </c>
      <c r="G7" s="130">
        <v>1200000</v>
      </c>
      <c r="H7" s="130">
        <v>-1482.5474019042181</v>
      </c>
      <c r="I7" s="133">
        <v>-4.6429792971958532E-2</v>
      </c>
      <c r="J7" s="133">
        <v>-3.5699147458263212E-4</v>
      </c>
      <c r="K7">
        <v>310111970</v>
      </c>
      <c r="L7" t="s">
        <v>1219</v>
      </c>
      <c r="M7" s="130">
        <v>1</v>
      </c>
      <c r="N7" s="130">
        <v>-1200000</v>
      </c>
      <c r="O7" s="130">
        <v>1491.7299319042181</v>
      </c>
      <c r="P7" s="133">
        <v>3.5920259101701309E-4</v>
      </c>
      <c r="Q7" s="133">
        <v>-6.937155777143654E-2</v>
      </c>
      <c r="R7" s="130">
        <v>9.1825299999999999</v>
      </c>
      <c r="S7" t="s">
        <v>53</v>
      </c>
      <c r="T7" t="s">
        <v>53</v>
      </c>
      <c r="U7" t="s">
        <v>79</v>
      </c>
      <c r="V7" t="s">
        <v>102</v>
      </c>
      <c r="W7" t="s">
        <v>688</v>
      </c>
      <c r="X7" t="s">
        <v>1912</v>
      </c>
      <c r="Y7" t="s">
        <v>62</v>
      </c>
      <c r="Z7" s="135">
        <v>45768</v>
      </c>
      <c r="AA7" s="135">
        <v>49420</v>
      </c>
      <c r="AB7" t="s">
        <v>362</v>
      </c>
      <c r="AC7" t="s">
        <v>370</v>
      </c>
      <c r="AD7" t="s">
        <v>339</v>
      </c>
      <c r="AE7" t="s">
        <v>341</v>
      </c>
      <c r="AF7" t="s">
        <v>362</v>
      </c>
      <c r="AG7" t="s">
        <v>362</v>
      </c>
      <c r="AH7" s="133"/>
      <c r="AI7" s="130">
        <v>1</v>
      </c>
      <c r="AJ7" s="130"/>
      <c r="AK7"/>
      <c r="AL7" s="133"/>
      <c r="AM7" t="s">
        <v>1905</v>
      </c>
      <c r="AN7" s="133">
        <v>1.9958097161115931E-3</v>
      </c>
      <c r="AO7" s="133">
        <v>2.2111164343809912E-6</v>
      </c>
    </row>
    <row r="8" spans="1:41" x14ac:dyDescent="0.2">
      <c r="A8">
        <v>274</v>
      </c>
      <c r="B8">
        <v>274</v>
      </c>
      <c r="C8" t="s">
        <v>351</v>
      </c>
      <c r="D8">
        <v>31011190</v>
      </c>
      <c r="E8" t="s">
        <v>1219</v>
      </c>
      <c r="F8" s="130">
        <v>1</v>
      </c>
      <c r="G8" s="130">
        <v>900000</v>
      </c>
      <c r="H8" s="130">
        <v>1137.69561</v>
      </c>
      <c r="I8" s="133">
        <v>3.562987029592378E-2</v>
      </c>
      <c r="J8" s="133">
        <v>2.7395254473376146E-4</v>
      </c>
      <c r="K8">
        <v>310111900</v>
      </c>
      <c r="L8" t="s">
        <v>1219</v>
      </c>
      <c r="M8" s="130">
        <v>1</v>
      </c>
      <c r="N8" s="130">
        <v>-900000</v>
      </c>
      <c r="O8" s="130">
        <v>-1165.635</v>
      </c>
      <c r="P8" s="133">
        <v>-2.806802379071657E-4</v>
      </c>
      <c r="Q8" s="133">
        <v>5.4206806482515801E-2</v>
      </c>
      <c r="R8" s="130">
        <v>-27.93939</v>
      </c>
      <c r="S8" t="s">
        <v>53</v>
      </c>
      <c r="T8" t="s">
        <v>53</v>
      </c>
      <c r="U8" t="s">
        <v>79</v>
      </c>
      <c r="V8" t="s">
        <v>102</v>
      </c>
      <c r="W8" t="s">
        <v>688</v>
      </c>
      <c r="X8" t="s">
        <v>1912</v>
      </c>
      <c r="Y8" t="s">
        <v>62</v>
      </c>
      <c r="Z8" s="135">
        <v>44648</v>
      </c>
      <c r="AA8" s="135">
        <v>48652</v>
      </c>
      <c r="AB8" t="s">
        <v>362</v>
      </c>
      <c r="AC8" t="s">
        <v>370</v>
      </c>
      <c r="AD8" t="s">
        <v>339</v>
      </c>
      <c r="AE8" t="s">
        <v>341</v>
      </c>
      <c r="AF8" t="s">
        <v>362</v>
      </c>
      <c r="AG8" t="s">
        <v>362</v>
      </c>
      <c r="AH8" s="133"/>
      <c r="AI8" s="130">
        <v>1</v>
      </c>
      <c r="AJ8" s="130"/>
      <c r="AK8"/>
      <c r="AL8" s="133"/>
      <c r="AM8" t="s">
        <v>1903</v>
      </c>
      <c r="AN8" s="133">
        <v>-6.0725863159969079E-3</v>
      </c>
      <c r="AO8" s="133">
        <v>-6.7276931734042707E-6</v>
      </c>
    </row>
    <row r="9" spans="1:41" x14ac:dyDescent="0.2">
      <c r="A9">
        <v>274</v>
      </c>
      <c r="B9">
        <v>274</v>
      </c>
      <c r="C9" t="s">
        <v>353</v>
      </c>
      <c r="D9">
        <v>76020524</v>
      </c>
      <c r="E9" t="s">
        <v>1215</v>
      </c>
      <c r="F9" s="130">
        <v>3.306</v>
      </c>
      <c r="G9" s="130">
        <v>-631010</v>
      </c>
      <c r="H9" s="130">
        <v>-631.01</v>
      </c>
      <c r="I9" s="133">
        <v>-1.9761704499704331E-2</v>
      </c>
      <c r="J9" s="133">
        <v>-5.0232911165456844E-4</v>
      </c>
      <c r="K9">
        <v>760205240</v>
      </c>
      <c r="L9" t="s">
        <v>1219</v>
      </c>
      <c r="M9" s="130">
        <v>1</v>
      </c>
      <c r="N9" s="130">
        <v>631010</v>
      </c>
      <c r="O9" s="130">
        <v>2326.7008299999998</v>
      </c>
      <c r="P9" s="133">
        <v>5.6026023798461772E-4</v>
      </c>
      <c r="Q9" s="133">
        <v>-0.10820112782690884</v>
      </c>
      <c r="R9" s="130">
        <v>240.58177000000001</v>
      </c>
      <c r="S9" t="s">
        <v>53</v>
      </c>
      <c r="T9" t="s">
        <v>53</v>
      </c>
      <c r="U9" t="s">
        <v>72</v>
      </c>
      <c r="V9" t="s">
        <v>102</v>
      </c>
      <c r="W9" t="s">
        <v>691</v>
      </c>
      <c r="X9" t="s">
        <v>1908</v>
      </c>
      <c r="Y9" t="s">
        <v>62</v>
      </c>
      <c r="Z9" s="135">
        <v>45560</v>
      </c>
      <c r="AA9" s="135">
        <v>45973</v>
      </c>
      <c r="AB9" t="s">
        <v>362</v>
      </c>
      <c r="AC9" t="s">
        <v>363</v>
      </c>
      <c r="AD9" t="s">
        <v>339</v>
      </c>
      <c r="AE9" t="s">
        <v>341</v>
      </c>
      <c r="AF9" t="s">
        <v>362</v>
      </c>
      <c r="AG9" t="s">
        <v>362</v>
      </c>
      <c r="AH9" s="133"/>
      <c r="AI9" s="130">
        <v>3.758</v>
      </c>
      <c r="AJ9" s="130"/>
      <c r="AK9"/>
      <c r="AL9" s="133"/>
      <c r="AM9" t="s">
        <v>1905</v>
      </c>
      <c r="AN9" s="133">
        <v>5.2290102410264341E-2</v>
      </c>
      <c r="AO9" s="133">
        <v>5.7931126330049311E-5</v>
      </c>
    </row>
    <row r="10" spans="1:41" x14ac:dyDescent="0.2">
      <c r="A10">
        <v>274</v>
      </c>
      <c r="B10">
        <v>274</v>
      </c>
      <c r="C10" t="s">
        <v>353</v>
      </c>
      <c r="D10">
        <v>76020460</v>
      </c>
      <c r="E10" t="s">
        <v>1215</v>
      </c>
      <c r="F10" s="130">
        <v>3.306</v>
      </c>
      <c r="G10" s="130">
        <v>-1100000</v>
      </c>
      <c r="H10" s="130">
        <v>-1100</v>
      </c>
      <c r="I10" s="133">
        <v>-3.4449335113032699E-2</v>
      </c>
      <c r="J10" s="133">
        <v>-8.7567871003633112E-4</v>
      </c>
      <c r="K10">
        <v>760204600</v>
      </c>
      <c r="L10" t="s">
        <v>1219</v>
      </c>
      <c r="M10" s="130">
        <v>1</v>
      </c>
      <c r="N10" s="130">
        <v>1100000</v>
      </c>
      <c r="O10" s="130">
        <v>4091.9973</v>
      </c>
      <c r="P10" s="133">
        <v>9.8533655533634447E-4</v>
      </c>
      <c r="Q10" s="133">
        <v>-0.19029465121421127</v>
      </c>
      <c r="R10" s="130">
        <v>455.39729999999997</v>
      </c>
      <c r="S10" t="s">
        <v>53</v>
      </c>
      <c r="T10" t="s">
        <v>53</v>
      </c>
      <c r="U10" t="s">
        <v>72</v>
      </c>
      <c r="V10" t="s">
        <v>102</v>
      </c>
      <c r="W10" t="s">
        <v>691</v>
      </c>
      <c r="X10" t="s">
        <v>1908</v>
      </c>
      <c r="Y10" t="s">
        <v>62</v>
      </c>
      <c r="Z10" s="135">
        <v>45553</v>
      </c>
      <c r="AA10" s="135">
        <v>45951</v>
      </c>
      <c r="AB10" t="s">
        <v>362</v>
      </c>
      <c r="AC10" t="s">
        <v>363</v>
      </c>
      <c r="AD10" t="s">
        <v>339</v>
      </c>
      <c r="AE10" t="s">
        <v>341</v>
      </c>
      <c r="AF10" t="s">
        <v>362</v>
      </c>
      <c r="AG10" t="s">
        <v>362</v>
      </c>
      <c r="AH10" s="133"/>
      <c r="AI10" s="130">
        <v>3.7730000000000001</v>
      </c>
      <c r="AJ10" s="130"/>
      <c r="AK10"/>
      <c r="AL10" s="133"/>
      <c r="AM10" t="s">
        <v>1904</v>
      </c>
      <c r="AN10" s="133">
        <v>9.8979949537979839E-2</v>
      </c>
      <c r="AO10" s="133">
        <v>1.0965784530001322E-4</v>
      </c>
    </row>
    <row r="11" spans="1:41" x14ac:dyDescent="0.2">
      <c r="A11">
        <v>274</v>
      </c>
      <c r="B11">
        <v>274</v>
      </c>
      <c r="C11" t="s">
        <v>400</v>
      </c>
      <c r="D11">
        <v>31011193</v>
      </c>
      <c r="E11" t="s">
        <v>1215</v>
      </c>
      <c r="F11" s="130">
        <v>3.306</v>
      </c>
      <c r="G11" s="130">
        <v>347</v>
      </c>
      <c r="H11" s="130">
        <v>706.97815000000003</v>
      </c>
      <c r="I11" s="133">
        <v>2.2140842915401727E-2</v>
      </c>
      <c r="J11" s="133">
        <v>5.6280519492351991E-4</v>
      </c>
      <c r="K11">
        <v>31011194</v>
      </c>
      <c r="L11" t="s">
        <v>1215</v>
      </c>
      <c r="M11" s="130">
        <v>3.306</v>
      </c>
      <c r="N11" s="130">
        <v>-4073388.93</v>
      </c>
      <c r="O11" s="130">
        <v>-176.4049</v>
      </c>
      <c r="P11" s="133">
        <v>-1.4043092297826181E-4</v>
      </c>
      <c r="Q11" s="133">
        <v>8.2035510917804894E-3</v>
      </c>
      <c r="R11" s="130">
        <v>1754.0751645000003</v>
      </c>
      <c r="S11" t="s">
        <v>61</v>
      </c>
      <c r="T11" t="s">
        <v>316</v>
      </c>
      <c r="U11" t="s">
        <v>97</v>
      </c>
      <c r="V11" t="s">
        <v>102</v>
      </c>
      <c r="W11" t="s">
        <v>688</v>
      </c>
      <c r="X11" t="s">
        <v>1906</v>
      </c>
      <c r="Y11" t="s">
        <v>62</v>
      </c>
      <c r="Z11" s="135">
        <v>45593</v>
      </c>
      <c r="AA11" s="135">
        <v>45960</v>
      </c>
      <c r="AB11" t="s">
        <v>362</v>
      </c>
      <c r="AC11" t="s">
        <v>370</v>
      </c>
      <c r="AD11" t="s">
        <v>339</v>
      </c>
      <c r="AE11" t="s">
        <v>341</v>
      </c>
      <c r="AF11" t="s">
        <v>362</v>
      </c>
      <c r="AG11" t="s">
        <v>362</v>
      </c>
      <c r="AH11" s="133"/>
      <c r="AI11" s="130">
        <v>11738.873</v>
      </c>
      <c r="AJ11" s="130"/>
      <c r="AK11"/>
      <c r="AL11" s="133"/>
      <c r="AM11" t="s">
        <v>1907</v>
      </c>
      <c r="AN11" s="133">
        <v>0.38124571943670665</v>
      </c>
      <c r="AO11" s="133">
        <v>4.2237427194525813E-4</v>
      </c>
    </row>
    <row r="12" spans="1:41" x14ac:dyDescent="0.2">
      <c r="A12">
        <v>274</v>
      </c>
      <c r="B12">
        <v>274</v>
      </c>
      <c r="C12" t="s">
        <v>351</v>
      </c>
      <c r="D12">
        <v>31028202</v>
      </c>
      <c r="E12" t="s">
        <v>1215</v>
      </c>
      <c r="F12" s="130">
        <v>3.306</v>
      </c>
      <c r="G12" s="130">
        <v>-359000</v>
      </c>
      <c r="H12" s="130">
        <v>-352.98054000000002</v>
      </c>
      <c r="I12" s="133">
        <v>-1.1054495373490222E-2</v>
      </c>
      <c r="J12" s="133">
        <v>-2.8099776721375239E-4</v>
      </c>
      <c r="K12">
        <v>31028201</v>
      </c>
      <c r="L12" t="s">
        <v>1219</v>
      </c>
      <c r="M12" s="130">
        <v>1</v>
      </c>
      <c r="N12" s="130">
        <v>1284502</v>
      </c>
      <c r="O12" s="130">
        <v>1275.03827</v>
      </c>
      <c r="P12" s="133">
        <v>3.0702410700119765E-4</v>
      </c>
      <c r="Q12" s="133">
        <v>-5.9294507079567564E-2</v>
      </c>
      <c r="R12" s="130">
        <v>108.08461</v>
      </c>
      <c r="S12" t="s">
        <v>61</v>
      </c>
      <c r="T12" t="s">
        <v>314</v>
      </c>
      <c r="U12" t="s">
        <v>72</v>
      </c>
      <c r="V12" t="s">
        <v>102</v>
      </c>
      <c r="W12" t="s">
        <v>691</v>
      </c>
      <c r="X12" t="s">
        <v>1908</v>
      </c>
      <c r="Y12" t="s">
        <v>62</v>
      </c>
      <c r="Z12" s="135">
        <v>43924</v>
      </c>
      <c r="AA12" s="135">
        <v>47667</v>
      </c>
      <c r="AB12" t="s">
        <v>362</v>
      </c>
      <c r="AC12" t="s">
        <v>370</v>
      </c>
      <c r="AD12" t="s">
        <v>339</v>
      </c>
      <c r="AE12" t="s">
        <v>341</v>
      </c>
      <c r="AF12" t="s">
        <v>362</v>
      </c>
      <c r="AG12" t="s">
        <v>362</v>
      </c>
      <c r="AH12" s="133"/>
      <c r="AI12" s="130">
        <v>3.6360000000000001</v>
      </c>
      <c r="AJ12" s="130"/>
      <c r="AK12"/>
      <c r="AL12" s="133"/>
      <c r="AM12" t="s">
        <v>1904</v>
      </c>
      <c r="AN12" s="133">
        <v>2.3492034853154008E-2</v>
      </c>
      <c r="AO12" s="133">
        <v>2.6026341049216284E-5</v>
      </c>
    </row>
    <row r="13" spans="1:41" x14ac:dyDescent="0.2">
      <c r="A13">
        <v>274</v>
      </c>
      <c r="B13">
        <v>274</v>
      </c>
      <c r="C13" t="s">
        <v>351</v>
      </c>
      <c r="D13">
        <v>31003402</v>
      </c>
      <c r="E13" t="s">
        <v>1215</v>
      </c>
      <c r="F13" s="130">
        <v>3.306</v>
      </c>
      <c r="G13" s="130">
        <v>-444000</v>
      </c>
      <c r="H13" s="130">
        <v>-495.91611999999998</v>
      </c>
      <c r="I13" s="133">
        <v>-1.5530891459849943E-2</v>
      </c>
      <c r="J13" s="133">
        <v>-3.9478471658892949E-4</v>
      </c>
      <c r="K13">
        <v>31003401</v>
      </c>
      <c r="L13" t="s">
        <v>1219</v>
      </c>
      <c r="M13" s="130">
        <v>1</v>
      </c>
      <c r="N13" s="130">
        <v>1572426</v>
      </c>
      <c r="O13" s="130">
        <v>1802.3918799999999</v>
      </c>
      <c r="P13" s="133">
        <v>4.340087434577236E-4</v>
      </c>
      <c r="Q13" s="133">
        <v>-8.38186120396332E-2</v>
      </c>
      <c r="R13" s="130">
        <v>162.89318</v>
      </c>
      <c r="S13" t="s">
        <v>61</v>
      </c>
      <c r="T13" t="s">
        <v>315</v>
      </c>
      <c r="U13" t="s">
        <v>72</v>
      </c>
      <c r="V13" t="s">
        <v>102</v>
      </c>
      <c r="W13" t="s">
        <v>691</v>
      </c>
      <c r="X13" t="s">
        <v>1908</v>
      </c>
      <c r="Y13" t="s">
        <v>62</v>
      </c>
      <c r="Z13" s="135">
        <v>40617</v>
      </c>
      <c r="AA13" s="135">
        <v>46736</v>
      </c>
      <c r="AB13" t="s">
        <v>362</v>
      </c>
      <c r="AC13" t="s">
        <v>370</v>
      </c>
      <c r="AD13" t="s">
        <v>339</v>
      </c>
      <c r="AE13" t="s">
        <v>341</v>
      </c>
      <c r="AF13" t="s">
        <v>362</v>
      </c>
      <c r="AG13" t="s">
        <v>362</v>
      </c>
      <c r="AH13" s="133"/>
      <c r="AI13" s="130">
        <v>3.56</v>
      </c>
      <c r="AJ13" s="130"/>
      <c r="AK13"/>
      <c r="AL13" s="133"/>
      <c r="AM13" t="s">
        <v>1909</v>
      </c>
      <c r="AN13" s="133">
        <v>3.5404598877685635E-2</v>
      </c>
      <c r="AO13" s="133">
        <v>3.9224025115799349E-5</v>
      </c>
    </row>
    <row r="14" spans="1:41" x14ac:dyDescent="0.2">
      <c r="A14">
        <v>274</v>
      </c>
      <c r="B14">
        <v>274</v>
      </c>
      <c r="C14" t="s">
        <v>351</v>
      </c>
      <c r="D14">
        <v>31010401</v>
      </c>
      <c r="E14" t="s">
        <v>1219</v>
      </c>
      <c r="F14" s="130">
        <v>1</v>
      </c>
      <c r="G14" s="130">
        <v>3250000</v>
      </c>
      <c r="H14" s="130">
        <v>3986.31306</v>
      </c>
      <c r="I14" s="133">
        <v>0.12484166769945348</v>
      </c>
      <c r="J14" s="133">
        <v>9.5988821376609466E-4</v>
      </c>
      <c r="K14">
        <v>310104010</v>
      </c>
      <c r="L14" t="s">
        <v>1219</v>
      </c>
      <c r="M14" s="130">
        <v>1</v>
      </c>
      <c r="N14" s="130">
        <v>-3250000</v>
      </c>
      <c r="O14" s="130">
        <v>-3657.0430000000001</v>
      </c>
      <c r="P14" s="133">
        <v>-8.8060130253186898E-4</v>
      </c>
      <c r="Q14" s="133">
        <v>0.17006749299672627</v>
      </c>
      <c r="R14" s="130">
        <v>329.27006</v>
      </c>
      <c r="S14" t="s">
        <v>61</v>
      </c>
      <c r="T14" t="s">
        <v>53</v>
      </c>
      <c r="U14" t="s">
        <v>79</v>
      </c>
      <c r="V14" t="s">
        <v>102</v>
      </c>
      <c r="W14" t="s">
        <v>688</v>
      </c>
      <c r="X14" t="s">
        <v>1912</v>
      </c>
      <c r="Y14" t="s">
        <v>62</v>
      </c>
      <c r="Z14" s="135">
        <v>44384</v>
      </c>
      <c r="AA14" s="135">
        <v>46941</v>
      </c>
      <c r="AB14" t="s">
        <v>362</v>
      </c>
      <c r="AC14" t="s">
        <v>370</v>
      </c>
      <c r="AD14" t="s">
        <v>339</v>
      </c>
      <c r="AE14" t="s">
        <v>341</v>
      </c>
      <c r="AF14" t="s">
        <v>362</v>
      </c>
      <c r="AG14" t="s">
        <v>362</v>
      </c>
      <c r="AH14" s="133"/>
      <c r="AI14" s="130">
        <v>1</v>
      </c>
      <c r="AJ14" s="130"/>
      <c r="AK14"/>
      <c r="AL14" s="133"/>
      <c r="AM14" t="s">
        <v>1910</v>
      </c>
      <c r="AN14" s="133">
        <v>7.1566374950329303E-2</v>
      </c>
      <c r="AO14" s="133">
        <v>7.9286911234225757E-5</v>
      </c>
    </row>
    <row r="15" spans="1:41" x14ac:dyDescent="0.2">
      <c r="A15">
        <v>274</v>
      </c>
      <c r="B15">
        <v>274</v>
      </c>
      <c r="C15" t="s">
        <v>353</v>
      </c>
      <c r="D15">
        <v>76009030</v>
      </c>
      <c r="E15" t="s">
        <v>1215</v>
      </c>
      <c r="F15" s="130">
        <v>3.306</v>
      </c>
      <c r="G15" s="130">
        <v>-129000</v>
      </c>
      <c r="H15" s="130">
        <v>-129</v>
      </c>
      <c r="I15" s="133">
        <v>-4.0399674814374708E-3</v>
      </c>
      <c r="J15" s="133">
        <v>-1.0269323054062428E-4</v>
      </c>
      <c r="K15">
        <v>760090300</v>
      </c>
      <c r="L15" t="s">
        <v>1219</v>
      </c>
      <c r="M15" s="130">
        <v>1</v>
      </c>
      <c r="N15" s="130">
        <v>129000</v>
      </c>
      <c r="O15" s="130">
        <v>406.06153999999998</v>
      </c>
      <c r="P15" s="133">
        <v>9.7777991954728613E-5</v>
      </c>
      <c r="Q15" s="133">
        <v>-1.8883526420167846E-2</v>
      </c>
      <c r="R15" s="130">
        <v>-20.412459999999999</v>
      </c>
      <c r="S15" t="s">
        <v>61</v>
      </c>
      <c r="T15" t="s">
        <v>53</v>
      </c>
      <c r="U15" t="s">
        <v>72</v>
      </c>
      <c r="V15" t="s">
        <v>102</v>
      </c>
      <c r="W15" t="s">
        <v>691</v>
      </c>
      <c r="X15" t="s">
        <v>1908</v>
      </c>
      <c r="Y15" t="s">
        <v>62</v>
      </c>
      <c r="Z15" s="135">
        <v>44279</v>
      </c>
      <c r="AA15" s="135">
        <v>46661</v>
      </c>
      <c r="AB15" t="s">
        <v>362</v>
      </c>
      <c r="AC15" t="s">
        <v>363</v>
      </c>
      <c r="AD15" t="s">
        <v>339</v>
      </c>
      <c r="AE15" t="s">
        <v>341</v>
      </c>
      <c r="AF15" t="s">
        <v>362</v>
      </c>
      <c r="AG15" t="s">
        <v>362</v>
      </c>
      <c r="AH15" s="133"/>
      <c r="AI15" s="130">
        <v>3.2949999999999999</v>
      </c>
      <c r="AJ15" s="130"/>
      <c r="AK15"/>
      <c r="AL15" s="133"/>
      <c r="AM15" t="s">
        <v>1911</v>
      </c>
      <c r="AN15" s="133">
        <v>-4.4366188836561654E-3</v>
      </c>
      <c r="AO15" s="133">
        <v>-4.9152385858956743E-6</v>
      </c>
    </row>
    <row r="16" spans="1:41" x14ac:dyDescent="0.2">
      <c r="A16">
        <v>274</v>
      </c>
      <c r="B16">
        <v>274</v>
      </c>
      <c r="C16" t="s">
        <v>351</v>
      </c>
      <c r="D16">
        <v>31010402</v>
      </c>
      <c r="E16" t="s">
        <v>1219</v>
      </c>
      <c r="F16" s="130">
        <v>1</v>
      </c>
      <c r="G16" s="130">
        <v>6100000</v>
      </c>
      <c r="H16" s="130">
        <v>7848.9748999999993</v>
      </c>
      <c r="I16" s="133">
        <v>0.24581087874898391</v>
      </c>
      <c r="J16" s="133">
        <v>1.8900017091622783E-3</v>
      </c>
      <c r="K16">
        <v>310104020</v>
      </c>
      <c r="L16" t="s">
        <v>1219</v>
      </c>
      <c r="M16" s="130">
        <v>1</v>
      </c>
      <c r="N16" s="130">
        <v>-6100000</v>
      </c>
      <c r="O16" s="130">
        <v>-7702.5159999999996</v>
      </c>
      <c r="P16" s="133">
        <v>-1.8547349928268715E-3</v>
      </c>
      <c r="Q16" s="133">
        <v>0.35819857351613643</v>
      </c>
      <c r="R16" s="130">
        <v>146.4589</v>
      </c>
      <c r="S16" t="s">
        <v>61</v>
      </c>
      <c r="T16" t="s">
        <v>53</v>
      </c>
      <c r="U16" t="s">
        <v>79</v>
      </c>
      <c r="V16" t="s">
        <v>102</v>
      </c>
      <c r="W16" t="s">
        <v>688</v>
      </c>
      <c r="X16" t="s">
        <v>1912</v>
      </c>
      <c r="Y16" t="s">
        <v>62</v>
      </c>
      <c r="Z16" s="135">
        <v>44636</v>
      </c>
      <c r="AA16" s="135">
        <v>48289</v>
      </c>
      <c r="AB16" t="s">
        <v>362</v>
      </c>
      <c r="AC16" t="s">
        <v>370</v>
      </c>
      <c r="AD16" t="s">
        <v>339</v>
      </c>
      <c r="AE16" t="s">
        <v>341</v>
      </c>
      <c r="AF16" t="s">
        <v>362</v>
      </c>
      <c r="AG16" t="s">
        <v>362</v>
      </c>
      <c r="AH16" s="133"/>
      <c r="AI16" s="130">
        <v>1</v>
      </c>
      <c r="AJ16" s="130"/>
      <c r="AK16"/>
      <c r="AL16" s="133"/>
      <c r="AM16" t="s">
        <v>1910</v>
      </c>
      <c r="AN16" s="133">
        <v>3.1832631707276342E-2</v>
      </c>
      <c r="AO16" s="133">
        <v>3.5266716335406707E-5</v>
      </c>
    </row>
    <row r="17" spans="1:41" x14ac:dyDescent="0.2">
      <c r="A17">
        <v>274</v>
      </c>
      <c r="B17">
        <v>274</v>
      </c>
      <c r="C17" t="s">
        <v>351</v>
      </c>
      <c r="D17">
        <v>31010404</v>
      </c>
      <c r="E17" t="s">
        <v>1219</v>
      </c>
      <c r="F17" s="130">
        <v>1</v>
      </c>
      <c r="G17" s="130">
        <v>1600000</v>
      </c>
      <c r="H17" s="130">
        <v>2009.6933999999999</v>
      </c>
      <c r="I17" s="133">
        <v>6.2938728555500062E-2</v>
      </c>
      <c r="J17" s="133">
        <v>4.8392611892441521E-4</v>
      </c>
      <c r="K17">
        <v>310104040</v>
      </c>
      <c r="L17" t="s">
        <v>1219</v>
      </c>
      <c r="M17" s="130">
        <v>1</v>
      </c>
      <c r="N17" s="130">
        <v>-1600000</v>
      </c>
      <c r="O17" s="130">
        <v>-2053.136</v>
      </c>
      <c r="P17" s="133">
        <v>-4.9438692295252515E-4</v>
      </c>
      <c r="Q17" s="133">
        <v>9.5479241644499835E-2</v>
      </c>
      <c r="R17" s="130">
        <v>-43.442599999999999</v>
      </c>
      <c r="S17" t="s">
        <v>61</v>
      </c>
      <c r="T17" t="s">
        <v>53</v>
      </c>
      <c r="U17" t="s">
        <v>79</v>
      </c>
      <c r="V17" t="s">
        <v>102</v>
      </c>
      <c r="W17" t="s">
        <v>688</v>
      </c>
      <c r="X17" t="s">
        <v>1912</v>
      </c>
      <c r="Y17" t="s">
        <v>62</v>
      </c>
      <c r="Z17" s="135">
        <v>45036</v>
      </c>
      <c r="AA17" s="135">
        <v>48715</v>
      </c>
      <c r="AB17" t="s">
        <v>362</v>
      </c>
      <c r="AC17" t="s">
        <v>370</v>
      </c>
      <c r="AD17" t="s">
        <v>339</v>
      </c>
      <c r="AE17" t="s">
        <v>341</v>
      </c>
      <c r="AF17" t="s">
        <v>362</v>
      </c>
      <c r="AG17" t="s">
        <v>362</v>
      </c>
      <c r="AH17" s="133"/>
      <c r="AI17" s="130">
        <v>1</v>
      </c>
      <c r="AJ17" s="130"/>
      <c r="AK17"/>
      <c r="AL17" s="133"/>
      <c r="AM17" t="s">
        <v>1910</v>
      </c>
      <c r="AN17" s="133">
        <v>-9.4421867582408659E-3</v>
      </c>
      <c r="AO17" s="133">
        <v>-1.0460804028109862E-5</v>
      </c>
    </row>
    <row r="18" spans="1:41" x14ac:dyDescent="0.2">
      <c r="A18">
        <v>274</v>
      </c>
      <c r="B18">
        <v>274</v>
      </c>
      <c r="C18" t="s">
        <v>351</v>
      </c>
      <c r="D18">
        <v>31009600</v>
      </c>
      <c r="E18" t="s">
        <v>1219</v>
      </c>
      <c r="F18" s="130">
        <v>1</v>
      </c>
      <c r="G18" s="130">
        <v>1100000</v>
      </c>
      <c r="H18" s="130">
        <v>1384.35761</v>
      </c>
      <c r="I18" s="133">
        <v>4.3354726566515484E-2</v>
      </c>
      <c r="J18" s="133">
        <v>3.3334776608749342E-4</v>
      </c>
      <c r="K18">
        <v>310096000</v>
      </c>
      <c r="L18" t="s">
        <v>1219</v>
      </c>
      <c r="M18" s="130">
        <v>1</v>
      </c>
      <c r="N18" s="130">
        <v>-1100000</v>
      </c>
      <c r="O18" s="130">
        <v>-1489.73929</v>
      </c>
      <c r="P18" s="133">
        <v>-3.5872325242194356E-4</v>
      </c>
      <c r="Q18" s="133">
        <v>6.9278984761465198E-2</v>
      </c>
      <c r="R18" s="130">
        <v>-105.38168</v>
      </c>
      <c r="S18" t="s">
        <v>61</v>
      </c>
      <c r="T18" t="s">
        <v>53</v>
      </c>
      <c r="U18" t="s">
        <v>79</v>
      </c>
      <c r="V18" t="s">
        <v>102</v>
      </c>
      <c r="W18" t="s">
        <v>688</v>
      </c>
      <c r="X18" t="s">
        <v>1912</v>
      </c>
      <c r="Y18" t="s">
        <v>62</v>
      </c>
      <c r="Z18" s="135">
        <v>41816</v>
      </c>
      <c r="AA18" s="135">
        <v>46913</v>
      </c>
      <c r="AB18" t="s">
        <v>362</v>
      </c>
      <c r="AC18" t="s">
        <v>370</v>
      </c>
      <c r="AD18" t="s">
        <v>339</v>
      </c>
      <c r="AE18" t="s">
        <v>341</v>
      </c>
      <c r="AF18" t="s">
        <v>362</v>
      </c>
      <c r="AG18" t="s">
        <v>362</v>
      </c>
      <c r="AH18" s="133"/>
      <c r="AI18" s="130">
        <v>1</v>
      </c>
      <c r="AJ18" s="130"/>
      <c r="AK18"/>
      <c r="AL18" s="133"/>
      <c r="AM18" t="s">
        <v>1909</v>
      </c>
      <c r="AN18" s="133">
        <v>-2.2904556897082044E-2</v>
      </c>
      <c r="AO18" s="133">
        <v>-2.5375486334450159E-5</v>
      </c>
    </row>
    <row r="19" spans="1:41" x14ac:dyDescent="0.2">
      <c r="A19">
        <v>274</v>
      </c>
      <c r="B19">
        <v>274</v>
      </c>
      <c r="C19" t="s">
        <v>351</v>
      </c>
      <c r="D19">
        <v>31010403</v>
      </c>
      <c r="E19" t="s">
        <v>1219</v>
      </c>
      <c r="F19" s="130">
        <v>1</v>
      </c>
      <c r="G19" s="130">
        <v>2250000</v>
      </c>
      <c r="H19" s="130">
        <v>2831.3214200000002</v>
      </c>
      <c r="I19" s="133">
        <v>8.867012764571601E-2</v>
      </c>
      <c r="J19" s="133">
        <v>6.8177085430452442E-4</v>
      </c>
      <c r="K19">
        <v>310104030</v>
      </c>
      <c r="L19" t="s">
        <v>1219</v>
      </c>
      <c r="M19" s="130">
        <v>1</v>
      </c>
      <c r="N19" s="130">
        <v>-2250000</v>
      </c>
      <c r="O19" s="130">
        <v>-2875.9780000000001</v>
      </c>
      <c r="P19" s="133">
        <v>-6.9252397985284818E-4</v>
      </c>
      <c r="Q19" s="133">
        <v>0.133744768211295</v>
      </c>
      <c r="R19" s="130">
        <v>-44.656579999999998</v>
      </c>
      <c r="S19" t="s">
        <v>61</v>
      </c>
      <c r="T19" t="s">
        <v>53</v>
      </c>
      <c r="U19" t="s">
        <v>79</v>
      </c>
      <c r="V19" t="s">
        <v>102</v>
      </c>
      <c r="W19" t="s">
        <v>688</v>
      </c>
      <c r="X19" t="s">
        <v>1912</v>
      </c>
      <c r="Y19" t="s">
        <v>62</v>
      </c>
      <c r="Z19" s="135">
        <v>45036</v>
      </c>
      <c r="AA19" s="135">
        <v>48689</v>
      </c>
      <c r="AB19" t="s">
        <v>362</v>
      </c>
      <c r="AC19" t="s">
        <v>370</v>
      </c>
      <c r="AD19" t="s">
        <v>339</v>
      </c>
      <c r="AE19" t="s">
        <v>341</v>
      </c>
      <c r="AF19" t="s">
        <v>362</v>
      </c>
      <c r="AG19" t="s">
        <v>362</v>
      </c>
      <c r="AH19" s="133"/>
      <c r="AI19" s="130">
        <v>1</v>
      </c>
      <c r="AJ19" s="130"/>
      <c r="AK19"/>
      <c r="AL19" s="133"/>
      <c r="AM19" t="s">
        <v>1910</v>
      </c>
      <c r="AN19" s="133">
        <v>-9.7060435688546241E-3</v>
      </c>
      <c r="AO19" s="133">
        <v>-1.075312554832377E-5</v>
      </c>
    </row>
    <row r="20" spans="1:41" customFormat="1" x14ac:dyDescent="0.2">
      <c r="A20">
        <v>274</v>
      </c>
      <c r="B20">
        <v>274</v>
      </c>
      <c r="C20" t="s">
        <v>400</v>
      </c>
      <c r="D20">
        <v>31011195</v>
      </c>
      <c r="E20" t="s">
        <v>1215</v>
      </c>
      <c r="F20" s="130">
        <v>3.306</v>
      </c>
      <c r="G20" s="130">
        <v>357</v>
      </c>
      <c r="H20" s="130">
        <v>682.77320999999995</v>
      </c>
      <c r="I20" s="133">
        <v>2.1382802834082771E-2</v>
      </c>
      <c r="J20" s="133">
        <v>5.4353633070924098E-4</v>
      </c>
      <c r="K20">
        <v>31011196</v>
      </c>
      <c r="L20" t="s">
        <v>1215</v>
      </c>
      <c r="M20" s="130">
        <v>3.306</v>
      </c>
      <c r="N20" s="130">
        <v>-4235356.6100000003</v>
      </c>
      <c r="O20" s="130">
        <v>-181.13761</v>
      </c>
      <c r="P20" s="133">
        <v>-1.4419849878533094E-4</v>
      </c>
      <c r="Q20" s="133">
        <v>8.4236415104002697E-3</v>
      </c>
      <c r="R20" s="130">
        <v>1658.4072935999998</v>
      </c>
      <c r="S20" t="s">
        <v>61</v>
      </c>
      <c r="T20" t="s">
        <v>316</v>
      </c>
      <c r="U20" t="s">
        <v>97</v>
      </c>
      <c r="V20" t="s">
        <v>102</v>
      </c>
      <c r="W20" t="s">
        <v>688</v>
      </c>
      <c r="X20" t="s">
        <v>1906</v>
      </c>
      <c r="Y20" t="s">
        <v>62</v>
      </c>
      <c r="Z20" s="135">
        <v>45617</v>
      </c>
      <c r="AA20" s="135">
        <v>45979</v>
      </c>
      <c r="AB20" t="s">
        <v>362</v>
      </c>
      <c r="AC20" t="s">
        <v>370</v>
      </c>
      <c r="AD20" t="s">
        <v>339</v>
      </c>
      <c r="AE20" t="s">
        <v>341</v>
      </c>
      <c r="AF20" t="s">
        <v>362</v>
      </c>
      <c r="AG20" t="s">
        <v>362</v>
      </c>
      <c r="AH20" s="133"/>
      <c r="AI20" s="130">
        <v>11663.744000000001</v>
      </c>
      <c r="AJ20" s="130"/>
      <c r="AL20" s="133"/>
      <c r="AM20" t="s">
        <v>1907</v>
      </c>
      <c r="AN20" s="133">
        <v>0.36045244500559337</v>
      </c>
      <c r="AO20" s="133">
        <v>3.9933783192390996E-4</v>
      </c>
    </row>
    <row r="21" spans="1:41" x14ac:dyDescent="0.2">
      <c r="A21">
        <v>274</v>
      </c>
      <c r="B21">
        <v>274</v>
      </c>
      <c r="C21" t="s">
        <v>351</v>
      </c>
      <c r="D21">
        <v>31010410</v>
      </c>
      <c r="E21" t="s">
        <v>1219</v>
      </c>
      <c r="F21" s="130">
        <v>1</v>
      </c>
      <c r="G21" s="130">
        <v>1500000</v>
      </c>
      <c r="H21" s="130">
        <v>1887.9014999999999</v>
      </c>
      <c r="I21" s="133">
        <v>5.9124501303542819E-2</v>
      </c>
      <c r="J21" s="133">
        <v>4.5459911736117652E-4</v>
      </c>
      <c r="K21">
        <v>310104100</v>
      </c>
      <c r="L21" t="s">
        <v>1219</v>
      </c>
      <c r="M21" s="130">
        <v>1</v>
      </c>
      <c r="N21" s="130">
        <v>-1500000</v>
      </c>
      <c r="O21" s="130">
        <v>-1938.942</v>
      </c>
      <c r="P21" s="133">
        <v>-4.6688946526845517E-4</v>
      </c>
      <c r="Q21" s="133">
        <v>9.0168752460952323E-2</v>
      </c>
      <c r="R21" s="130">
        <v>-51.040500000000002</v>
      </c>
      <c r="S21" t="s">
        <v>61</v>
      </c>
      <c r="T21" t="s">
        <v>53</v>
      </c>
      <c r="U21" t="s">
        <v>79</v>
      </c>
      <c r="V21" t="s">
        <v>102</v>
      </c>
      <c r="W21" t="s">
        <v>688</v>
      </c>
      <c r="X21" t="s">
        <v>1912</v>
      </c>
      <c r="Y21" t="s">
        <v>62</v>
      </c>
      <c r="Z21" s="135">
        <v>45066</v>
      </c>
      <c r="AA21" s="135">
        <v>48731</v>
      </c>
      <c r="AB21" t="s">
        <v>362</v>
      </c>
      <c r="AC21" t="s">
        <v>370</v>
      </c>
      <c r="AD21" t="s">
        <v>339</v>
      </c>
      <c r="AE21" t="s">
        <v>341</v>
      </c>
      <c r="AF21" t="s">
        <v>362</v>
      </c>
      <c r="AG21" t="s">
        <v>362</v>
      </c>
      <c r="AH21" s="133"/>
      <c r="AI21" s="130">
        <v>1</v>
      </c>
      <c r="AJ21" s="130"/>
      <c r="AK21"/>
      <c r="AL21" s="133"/>
      <c r="AM21" t="s">
        <v>1909</v>
      </c>
      <c r="AN21" s="133">
        <v>-1.1093579418220662E-2</v>
      </c>
      <c r="AO21" s="133">
        <v>-1.2290347907278601E-5</v>
      </c>
    </row>
    <row r="22" spans="1:41" x14ac:dyDescent="0.2">
      <c r="A22">
        <v>274</v>
      </c>
      <c r="B22">
        <v>274</v>
      </c>
      <c r="C22" t="s">
        <v>351</v>
      </c>
      <c r="D22">
        <v>31010400</v>
      </c>
      <c r="E22" t="s">
        <v>1219</v>
      </c>
      <c r="F22" s="130">
        <v>1</v>
      </c>
      <c r="G22" s="130">
        <v>1250000</v>
      </c>
      <c r="H22" s="130">
        <v>1578.20418</v>
      </c>
      <c r="I22" s="133">
        <v>4.9425531521462708E-2</v>
      </c>
      <c r="J22" s="133">
        <v>3.8002524350116751E-4</v>
      </c>
      <c r="K22">
        <v>310104000</v>
      </c>
      <c r="L22" t="s">
        <v>1219</v>
      </c>
      <c r="M22" s="130">
        <v>1</v>
      </c>
      <c r="N22" s="130">
        <v>-1250000</v>
      </c>
      <c r="O22" s="130">
        <v>-1626.854</v>
      </c>
      <c r="P22" s="133">
        <v>-3.9173992524265674E-4</v>
      </c>
      <c r="Q22" s="133">
        <v>7.5655380932544716E-2</v>
      </c>
      <c r="R22" s="130">
        <v>-48.649819999999998</v>
      </c>
      <c r="S22" t="s">
        <v>61</v>
      </c>
      <c r="T22" t="s">
        <v>53</v>
      </c>
      <c r="U22" t="s">
        <v>79</v>
      </c>
      <c r="V22" t="s">
        <v>102</v>
      </c>
      <c r="W22" t="s">
        <v>688</v>
      </c>
      <c r="X22" t="s">
        <v>1912</v>
      </c>
      <c r="Y22" t="s">
        <v>62</v>
      </c>
      <c r="Z22" s="135">
        <v>41934</v>
      </c>
      <c r="AA22" s="135">
        <v>47048</v>
      </c>
      <c r="AB22" t="s">
        <v>362</v>
      </c>
      <c r="AC22" t="s">
        <v>370</v>
      </c>
      <c r="AD22" t="s">
        <v>339</v>
      </c>
      <c r="AE22" t="s">
        <v>341</v>
      </c>
      <c r="AF22" t="s">
        <v>362</v>
      </c>
      <c r="AG22" t="s">
        <v>362</v>
      </c>
      <c r="AH22" s="133"/>
      <c r="AI22" s="130">
        <v>1</v>
      </c>
      <c r="AJ22" s="130"/>
      <c r="AK22"/>
      <c r="AL22" s="133"/>
      <c r="AM22" t="s">
        <v>1909</v>
      </c>
      <c r="AN22" s="133">
        <v>-1.0573968551486367E-2</v>
      </c>
      <c r="AO22" s="133">
        <v>-1.1714681741489221E-5</v>
      </c>
    </row>
    <row r="23" spans="1:41" x14ac:dyDescent="0.2">
      <c r="A23">
        <v>274</v>
      </c>
      <c r="B23">
        <v>274</v>
      </c>
      <c r="C23" t="s">
        <v>353</v>
      </c>
      <c r="D23">
        <v>76021528</v>
      </c>
      <c r="E23" t="s">
        <v>1215</v>
      </c>
      <c r="F23" s="130">
        <v>3.306</v>
      </c>
      <c r="G23" s="130">
        <v>-700000</v>
      </c>
      <c r="H23" s="130">
        <v>-700</v>
      </c>
      <c r="I23" s="133">
        <v>-2.1922304162838992E-2</v>
      </c>
      <c r="J23" s="133">
        <v>-5.5725008820493795E-4</v>
      </c>
      <c r="K23">
        <v>760215280</v>
      </c>
      <c r="L23" t="s">
        <v>1219</v>
      </c>
      <c r="M23" s="130">
        <v>1</v>
      </c>
      <c r="N23" s="130">
        <v>700000</v>
      </c>
      <c r="O23" s="130">
        <v>2317.7686799999997</v>
      </c>
      <c r="P23" s="133">
        <v>5.5810941205109441E-4</v>
      </c>
      <c r="Q23" s="133">
        <v>-0.10778574623102093</v>
      </c>
      <c r="R23" s="130">
        <v>3.5686800000000001</v>
      </c>
      <c r="S23" t="s">
        <v>61</v>
      </c>
      <c r="T23" t="s">
        <v>314</v>
      </c>
      <c r="U23" t="s">
        <v>72</v>
      </c>
      <c r="V23" t="s">
        <v>102</v>
      </c>
      <c r="W23" t="s">
        <v>691</v>
      </c>
      <c r="X23" t="s">
        <v>1908</v>
      </c>
      <c r="Y23" t="s">
        <v>62</v>
      </c>
      <c r="Z23" s="135">
        <v>45908</v>
      </c>
      <c r="AA23" s="135">
        <v>46212</v>
      </c>
      <c r="AB23" t="s">
        <v>362</v>
      </c>
      <c r="AC23" t="s">
        <v>363</v>
      </c>
      <c r="AD23" t="s">
        <v>339</v>
      </c>
      <c r="AE23" t="s">
        <v>341</v>
      </c>
      <c r="AF23" t="s">
        <v>362</v>
      </c>
      <c r="AG23" t="s">
        <v>362</v>
      </c>
      <c r="AH23" s="133"/>
      <c r="AI23" s="130">
        <v>3.3239999999999998</v>
      </c>
      <c r="AJ23" s="130"/>
      <c r="AK23"/>
      <c r="AL23" s="133"/>
      <c r="AM23" t="s">
        <v>1907</v>
      </c>
      <c r="AN23" s="133">
        <v>7.7564747598898355E-4</v>
      </c>
      <c r="AO23" s="133">
        <v>8.5932384615642483E-7</v>
      </c>
    </row>
    <row r="24" spans="1:41" x14ac:dyDescent="0.2">
      <c r="A24">
        <v>274</v>
      </c>
      <c r="B24">
        <v>274</v>
      </c>
      <c r="C24" t="s">
        <v>351</v>
      </c>
      <c r="D24">
        <v>31010405</v>
      </c>
      <c r="E24" t="s">
        <v>1219</v>
      </c>
      <c r="F24" s="130">
        <v>1</v>
      </c>
      <c r="G24" s="130">
        <v>3000000</v>
      </c>
      <c r="H24" s="130">
        <v>3772.2832900000003</v>
      </c>
      <c r="I24" s="133">
        <v>0.11813877381682139</v>
      </c>
      <c r="J24" s="133">
        <v>9.0835070265599951E-4</v>
      </c>
      <c r="K24">
        <v>310104050</v>
      </c>
      <c r="L24" t="s">
        <v>1219</v>
      </c>
      <c r="M24" s="130">
        <v>1</v>
      </c>
      <c r="N24" s="130">
        <v>-3000000</v>
      </c>
      <c r="O24" s="130">
        <v>-3874.1060000000002</v>
      </c>
      <c r="P24" s="133">
        <v>-9.3286920327339022E-4</v>
      </c>
      <c r="Q24" s="133">
        <v>0.18016181243249677</v>
      </c>
      <c r="R24" s="130">
        <v>-101.82271</v>
      </c>
      <c r="S24" t="s">
        <v>61</v>
      </c>
      <c r="T24" t="s">
        <v>53</v>
      </c>
      <c r="U24" t="s">
        <v>79</v>
      </c>
      <c r="V24" t="s">
        <v>102</v>
      </c>
      <c r="W24" t="s">
        <v>688</v>
      </c>
      <c r="X24" t="s">
        <v>1912</v>
      </c>
      <c r="Y24" t="s">
        <v>62</v>
      </c>
      <c r="Z24" s="135">
        <v>45062</v>
      </c>
      <c r="AA24" s="135">
        <v>48730</v>
      </c>
      <c r="AB24" t="s">
        <v>362</v>
      </c>
      <c r="AC24" t="s">
        <v>370</v>
      </c>
      <c r="AD24" t="s">
        <v>339</v>
      </c>
      <c r="AE24" t="s">
        <v>341</v>
      </c>
      <c r="AF24" t="s">
        <v>362</v>
      </c>
      <c r="AG24" t="s">
        <v>362</v>
      </c>
      <c r="AH24" s="133"/>
      <c r="AI24" s="130">
        <v>1</v>
      </c>
      <c r="AJ24" s="130"/>
      <c r="AK24"/>
      <c r="AL24" s="133"/>
      <c r="AM24" t="s">
        <v>1910</v>
      </c>
      <c r="AN24" s="133">
        <v>-2.2131019875656611E-2</v>
      </c>
      <c r="AO24" s="133">
        <v>-2.4518500617390815E-5</v>
      </c>
    </row>
    <row r="25" spans="1:41" x14ac:dyDescent="0.2">
      <c r="C25" s="8"/>
      <c r="E25" s="8"/>
      <c r="T25" s="14"/>
    </row>
    <row r="26" spans="1:41" x14ac:dyDescent="0.2">
      <c r="C26" s="8"/>
      <c r="E26" s="8"/>
      <c r="T26" s="14"/>
    </row>
    <row r="27" spans="1:41" x14ac:dyDescent="0.2">
      <c r="C27" s="8"/>
      <c r="E27" s="8"/>
      <c r="T27" s="14"/>
    </row>
    <row r="28" spans="1:41" x14ac:dyDescent="0.2">
      <c r="C28" s="8"/>
      <c r="E28" s="8"/>
      <c r="T28" s="14"/>
    </row>
    <row r="29" spans="1:41" x14ac:dyDescent="0.2">
      <c r="C29" s="8"/>
      <c r="E29" s="8"/>
      <c r="T29" s="14"/>
    </row>
    <row r="30" spans="1:41" x14ac:dyDescent="0.2">
      <c r="C30" s="8"/>
      <c r="E30" s="8"/>
      <c r="T30" s="14"/>
    </row>
    <row r="31" spans="1:41" x14ac:dyDescent="0.2">
      <c r="C31" s="8"/>
      <c r="T31" s="14"/>
    </row>
    <row r="32" spans="1:41" x14ac:dyDescent="0.2">
      <c r="C32" s="8"/>
      <c r="T32" s="14"/>
    </row>
  </sheetData>
  <dataValidations count="14">
    <dataValidation type="list" allowBlank="1" showInputMessage="1" showErrorMessage="1" sqref="U2:U19 U21:U32" xr:uid="{00000000-0002-0000-1600-000000000000}">
      <formula1>Underlying_Asset</formula1>
    </dataValidation>
    <dataValidation type="list" allowBlank="1" showInputMessage="1" showErrorMessage="1" sqref="AB2:AB19 AB21:AB1048576 AG2:AG1048576" xr:uid="{00000000-0002-0000-1600-000001000000}">
      <formula1>Reset_frequency</formula1>
    </dataValidation>
    <dataValidation type="list" allowBlank="1" showInputMessage="1" showErrorMessage="1" sqref="S21:S24 S2:S19" xr:uid="{00000000-0002-0000-1600-000002000000}">
      <formula1>israel_abroad</formula1>
    </dataValidation>
    <dataValidation type="list" allowBlank="1" showInputMessage="1" showErrorMessage="1" sqref="AL19 Y2:Y19 AD2:AD19 AL21:AL1048576 AD21:AD1048576 Y21:Y32" xr:uid="{00000000-0002-0000-1600-000003000000}">
      <formula1>Holding_interest</formula1>
    </dataValidation>
    <dataValidation type="list" allowBlank="1" showInputMessage="1" showErrorMessage="1" sqref="AC2:AC19 AC21:AC32" xr:uid="{00000000-0002-0000-1600-000004000000}">
      <formula1>Delivery</formula1>
    </dataValidation>
    <dataValidation type="list" allowBlank="1" showInputMessage="1" showErrorMessage="1" sqref="T2:T19 T21:T32" xr:uid="{00000000-0002-0000-1600-000007000000}">
      <formula1>Country_list</formula1>
    </dataValidation>
    <dataValidation type="list" allowBlank="1" showInputMessage="1" showErrorMessage="1" sqref="AF21:AF24" xr:uid="{00000000-0002-0000-1600-00000A000000}">
      <formula1>Underlying_Interest_Rates_Der</formula1>
    </dataValidation>
    <dataValidation type="list" allowBlank="1" showInputMessage="1" showErrorMessage="1" sqref="AE21:AE24 AE3:AE19 C21:C32" xr:uid="{00000000-0002-0000-1600-00000D000000}">
      <formula1>#REF!</formula1>
    </dataValidation>
    <dataValidation type="list" allowBlank="1" showInputMessage="1" showErrorMessage="1" sqref="V2:V19" xr:uid="{00000000-0002-0000-1600-000006000000}">
      <formula1>Leading_factor</formula1>
    </dataValidation>
    <dataValidation type="list" allowBlank="1" showInputMessage="1" showErrorMessage="1" sqref="W2:W19" xr:uid="{00000000-0002-0000-1600-000008000000}">
      <formula1>Additional_Factor</formula1>
    </dataValidation>
    <dataValidation allowBlank="1" showInputMessage="1" showErrorMessage="1" sqref="D2:D18 I2:K18 P2:R18 M2:N18 Z2:Z18" xr:uid="{00000000-0002-0000-1600-000009000000}"/>
    <dataValidation type="list" allowBlank="1" showInputMessage="1" showErrorMessage="1" sqref="AF2:AF20" xr:uid="{00000000-0002-0000-1600-00000B000000}">
      <formula1>Underlying_Interest_Rates</formula1>
    </dataValidation>
    <dataValidation type="list" allowBlank="1" showInputMessage="1" showErrorMessage="1" sqref="AK2:AK19" xr:uid="{00000000-0002-0000-1600-00000C000000}">
      <formula1>Penalty</formula1>
    </dataValidation>
    <dataValidation type="list" allowBlank="1" showInputMessage="1" showErrorMessage="1" sqref="E22:E30" xr:uid="{00000000-0002-0000-1600-000005000000}">
      <formula1>Currency_Abbreviation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0F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0000000}">
          <x14:formula1>
            <xm:f>'אפשרויות בחירה'!$C$977:$C$985</xm:f>
          </x14:formula1>
          <xm:sqref>C2:C19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79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875" style="2" bestFit="1" customWidth="1"/>
    <col min="4" max="4" width="11.125" style="2" bestFit="1" customWidth="1"/>
    <col min="5" max="5" width="46.375" style="2" bestFit="1" customWidth="1"/>
    <col min="6" max="6" width="10" style="2" bestFit="1" customWidth="1"/>
    <col min="7" max="7" width="9.625" style="2" bestFit="1" customWidth="1"/>
    <col min="8" max="8" width="16.375" style="2" bestFit="1" customWidth="1"/>
    <col min="9" max="9" width="8.75" style="2" bestFit="1" customWidth="1"/>
    <col min="10" max="10" width="10.75" style="2" bestFit="1" customWidth="1"/>
    <col min="11" max="11" width="7.75" style="2" bestFit="1" customWidth="1"/>
    <col min="12" max="12" width="9.625" style="2" bestFit="1" customWidth="1"/>
    <col min="13" max="14" width="9.25" style="2" bestFit="1" customWidth="1"/>
    <col min="15" max="15" width="11.125" style="2" bestFit="1" customWidth="1"/>
    <col min="16" max="16" width="5.25" style="2" bestFit="1" customWidth="1"/>
    <col min="17" max="17" width="12.25" style="2" bestFit="1" customWidth="1"/>
    <col min="18" max="18" width="11.25" style="2" bestFit="1" customWidth="1"/>
    <col min="19" max="19" width="9.875" style="2" bestFit="1" customWidth="1"/>
    <col min="20" max="20" width="6.375" style="2" bestFit="1" customWidth="1"/>
    <col min="21" max="21" width="8.5" style="2" bestFit="1" customWidth="1"/>
    <col min="22" max="22" width="9.25" style="2" bestFit="1" customWidth="1"/>
    <col min="23" max="23" width="20.25" style="2" bestFit="1" customWidth="1"/>
    <col min="24" max="24" width="7.875" style="2" bestFit="1" customWidth="1"/>
    <col min="25" max="25" width="11.25" style="2" bestFit="1" customWidth="1"/>
    <col min="26" max="26" width="10.375" style="2" bestFit="1" customWidth="1"/>
    <col min="27" max="27" width="9.875" style="2" bestFit="1" customWidth="1"/>
    <col min="28" max="28" width="10.75" style="4" bestFit="1" customWidth="1"/>
    <col min="29" max="29" width="8" style="2" bestFit="1" customWidth="1"/>
    <col min="30" max="30" width="11.125" style="2" bestFit="1" customWidth="1"/>
    <col min="31" max="31" width="7.375" style="2" bestFit="1" customWidth="1"/>
    <col min="32" max="32" width="9.25" style="2" bestFit="1" customWidth="1"/>
    <col min="33" max="33" width="7.875" style="2" bestFit="1" customWidth="1"/>
    <col min="34" max="34" width="7.625" style="2" bestFit="1" customWidth="1"/>
    <col min="35" max="35" width="16.75" style="2" bestFit="1" customWidth="1"/>
    <col min="36" max="36" width="9.125" style="2" bestFit="1" customWidth="1"/>
    <col min="37" max="37" width="9.625" style="2" bestFit="1" customWidth="1"/>
    <col min="38" max="38" width="12.25" style="2" bestFit="1" customWidth="1"/>
    <col min="39" max="39" width="10.875" style="2" bestFit="1" customWidth="1"/>
    <col min="40" max="40" width="10.625" style="2" bestFit="1" customWidth="1"/>
    <col min="41" max="41" width="10.125" style="2" bestFit="1" customWidth="1"/>
    <col min="42" max="42" width="9.75" style="2" bestFit="1" customWidth="1"/>
    <col min="43" max="43" width="13.5" style="2" bestFit="1" customWidth="1"/>
    <col min="44" max="44" width="9.125" style="2" bestFit="1" customWidth="1"/>
    <col min="45" max="45" width="8.625" style="2" bestFit="1" customWidth="1"/>
    <col min="46" max="47" width="9.875" style="2" bestFit="1" customWidth="1"/>
    <col min="48" max="49" width="11.375" style="2" bestFit="1" customWidth="1"/>
    <col min="50" max="50" width="11.25" style="4" bestFit="1" customWidth="1"/>
    <col min="51" max="51" width="10.625" style="2" bestFit="1" customWidth="1"/>
    <col min="52" max="52" width="11" style="2" bestFit="1" customWidth="1"/>
    <col min="53" max="53" width="10.375" style="2" bestFit="1" customWidth="1"/>
    <col min="54" max="16384" width="9" style="2" hidden="1"/>
  </cols>
  <sheetData>
    <row r="1" spans="1:53" ht="51" x14ac:dyDescent="0.2">
      <c r="A1" s="15" t="s">
        <v>651</v>
      </c>
      <c r="B1" s="15" t="s">
        <v>0</v>
      </c>
      <c r="C1" s="15" t="s">
        <v>725</v>
      </c>
      <c r="D1" s="15" t="s">
        <v>726</v>
      </c>
      <c r="E1" s="15" t="s">
        <v>727</v>
      </c>
      <c r="F1" s="15" t="s">
        <v>728</v>
      </c>
      <c r="G1" s="15" t="s">
        <v>1</v>
      </c>
      <c r="H1" s="15" t="s">
        <v>916</v>
      </c>
      <c r="I1" s="15" t="s">
        <v>604</v>
      </c>
      <c r="J1" s="15" t="s">
        <v>605</v>
      </c>
      <c r="K1" s="15" t="s">
        <v>9</v>
      </c>
      <c r="L1" s="15" t="s">
        <v>606</v>
      </c>
      <c r="M1" s="15" t="s">
        <v>297</v>
      </c>
      <c r="N1" s="15" t="s">
        <v>592</v>
      </c>
      <c r="O1" s="15" t="s">
        <v>732</v>
      </c>
      <c r="P1" s="15" t="s">
        <v>6</v>
      </c>
      <c r="Q1" s="15" t="s">
        <v>8</v>
      </c>
      <c r="R1" s="15" t="s">
        <v>1148</v>
      </c>
      <c r="S1" s="15" t="s">
        <v>396</v>
      </c>
      <c r="T1" s="15" t="s">
        <v>13</v>
      </c>
      <c r="U1" s="15" t="s">
        <v>440</v>
      </c>
      <c r="V1" s="15" t="s">
        <v>14</v>
      </c>
      <c r="W1" s="15" t="s">
        <v>282</v>
      </c>
      <c r="X1" s="15" t="s">
        <v>309</v>
      </c>
      <c r="Y1" s="15" t="s">
        <v>673</v>
      </c>
      <c r="Z1" s="15" t="s">
        <v>621</v>
      </c>
      <c r="AA1" s="15" t="s">
        <v>421</v>
      </c>
      <c r="AB1" s="15" t="s">
        <v>925</v>
      </c>
      <c r="AC1" s="15" t="s">
        <v>20</v>
      </c>
      <c r="AD1" s="129" t="s">
        <v>768</v>
      </c>
      <c r="AE1" s="137" t="s">
        <v>658</v>
      </c>
      <c r="AF1" s="136" t="s">
        <v>659</v>
      </c>
      <c r="AG1" s="15" t="s">
        <v>850</v>
      </c>
      <c r="AH1" s="15" t="s">
        <v>420</v>
      </c>
      <c r="AI1" s="15" t="s">
        <v>21</v>
      </c>
      <c r="AJ1" s="15" t="s">
        <v>674</v>
      </c>
      <c r="AK1" s="15" t="s">
        <v>917</v>
      </c>
      <c r="AL1" s="15" t="s">
        <v>731</v>
      </c>
      <c r="AM1" s="15" t="s">
        <v>372</v>
      </c>
      <c r="AN1" s="15" t="s">
        <v>16</v>
      </c>
      <c r="AO1" s="136" t="s">
        <v>1147</v>
      </c>
      <c r="AP1" s="15" t="s">
        <v>622</v>
      </c>
      <c r="AQ1" s="15" t="s">
        <v>948</v>
      </c>
      <c r="AR1" s="15" t="s">
        <v>729</v>
      </c>
      <c r="AS1" s="15" t="s">
        <v>11</v>
      </c>
      <c r="AT1" s="15" t="s">
        <v>1153</v>
      </c>
      <c r="AU1" s="15" t="s">
        <v>787</v>
      </c>
      <c r="AV1" s="129" t="s">
        <v>1154</v>
      </c>
      <c r="AW1" s="129" t="s">
        <v>788</v>
      </c>
      <c r="AX1" s="15" t="s">
        <v>669</v>
      </c>
      <c r="AY1" s="15" t="s">
        <v>26</v>
      </c>
      <c r="AZ1" s="15" t="s">
        <v>19</v>
      </c>
      <c r="BA1" s="15" t="s">
        <v>30</v>
      </c>
    </row>
    <row r="2" spans="1:53" x14ac:dyDescent="0.2">
      <c r="A2">
        <v>274</v>
      </c>
      <c r="B2">
        <v>274</v>
      </c>
      <c r="C2"/>
      <c r="D2"/>
      <c r="E2"/>
      <c r="F2">
        <v>24554</v>
      </c>
      <c r="G2" t="s">
        <v>245</v>
      </c>
      <c r="H2" t="s">
        <v>1184</v>
      </c>
      <c r="I2" t="s">
        <v>53</v>
      </c>
      <c r="J2"/>
      <c r="K2" t="s">
        <v>163</v>
      </c>
      <c r="L2" t="s">
        <v>62</v>
      </c>
      <c r="M2" t="s">
        <v>55</v>
      </c>
      <c r="N2"/>
      <c r="O2" s="135">
        <v>40570</v>
      </c>
      <c r="P2" t="s">
        <v>1293</v>
      </c>
      <c r="Q2" t="s">
        <v>65</v>
      </c>
      <c r="R2" t="s">
        <v>779</v>
      </c>
      <c r="S2" t="s">
        <v>1219</v>
      </c>
      <c r="T2" s="130">
        <v>2.82</v>
      </c>
      <c r="U2" t="s">
        <v>1913</v>
      </c>
      <c r="V2" s="133">
        <v>5.5E-2</v>
      </c>
      <c r="W2"/>
      <c r="X2"/>
      <c r="Y2" s="133"/>
      <c r="Z2" s="133">
        <v>2.9100000000000001E-2</v>
      </c>
      <c r="AA2" s="135">
        <v>47986</v>
      </c>
      <c r="AB2" t="s">
        <v>620</v>
      </c>
      <c r="AC2"/>
      <c r="AD2" s="130"/>
      <c r="AE2" s="133"/>
      <c r="AF2" s="135"/>
      <c r="AG2"/>
      <c r="AH2"/>
      <c r="AI2"/>
      <c r="AJ2" t="s">
        <v>55</v>
      </c>
      <c r="AK2" t="s">
        <v>775</v>
      </c>
      <c r="AL2"/>
      <c r="AM2" t="s">
        <v>305</v>
      </c>
      <c r="AN2" s="135">
        <v>45930</v>
      </c>
      <c r="AO2" s="135"/>
      <c r="AP2" s="133"/>
      <c r="AQ2" s="130">
        <v>1084485.76</v>
      </c>
      <c r="AR2" s="130">
        <v>135.31</v>
      </c>
      <c r="AS2" s="130">
        <v>1</v>
      </c>
      <c r="AT2" s="130">
        <v>1467.41768</v>
      </c>
      <c r="AU2" s="130">
        <v>1467.41768</v>
      </c>
      <c r="AV2" s="130"/>
      <c r="AW2" s="130"/>
      <c r="AX2"/>
      <c r="AY2"/>
      <c r="AZ2" s="133">
        <v>7.9006999999999994E-2</v>
      </c>
      <c r="BA2" s="133">
        <v>3.5300000000000002E-4</v>
      </c>
    </row>
    <row r="3" spans="1:53" x14ac:dyDescent="0.2">
      <c r="A3">
        <v>274</v>
      </c>
      <c r="B3">
        <v>274</v>
      </c>
      <c r="C3"/>
      <c r="D3"/>
      <c r="E3"/>
      <c r="F3">
        <v>8070104</v>
      </c>
      <c r="G3" t="s">
        <v>245</v>
      </c>
      <c r="H3" t="s">
        <v>1184</v>
      </c>
      <c r="I3" t="s">
        <v>53</v>
      </c>
      <c r="J3"/>
      <c r="K3" t="s">
        <v>163</v>
      </c>
      <c r="L3" t="s">
        <v>62</v>
      </c>
      <c r="M3" t="s">
        <v>55</v>
      </c>
      <c r="N3"/>
      <c r="O3" s="135">
        <v>38258</v>
      </c>
      <c r="P3" t="s">
        <v>1300</v>
      </c>
      <c r="Q3" t="s">
        <v>70</v>
      </c>
      <c r="R3" t="s">
        <v>779</v>
      </c>
      <c r="S3" t="s">
        <v>1219</v>
      </c>
      <c r="T3" s="130">
        <v>0.98</v>
      </c>
      <c r="U3" t="s">
        <v>1913</v>
      </c>
      <c r="V3" s="133">
        <v>5.1694999999999998E-2</v>
      </c>
      <c r="W3"/>
      <c r="X3"/>
      <c r="Y3" s="133"/>
      <c r="Z3" s="133">
        <v>2.52E-2</v>
      </c>
      <c r="AA3" s="135">
        <v>46568</v>
      </c>
      <c r="AB3" t="s">
        <v>620</v>
      </c>
      <c r="AC3"/>
      <c r="AD3" s="132"/>
      <c r="AE3" s="133"/>
      <c r="AF3" s="134"/>
      <c r="AG3"/>
      <c r="AH3"/>
      <c r="AI3"/>
      <c r="AJ3" t="s">
        <v>55</v>
      </c>
      <c r="AK3" t="s">
        <v>775</v>
      </c>
      <c r="AL3"/>
      <c r="AM3" t="s">
        <v>305</v>
      </c>
      <c r="AN3" s="135">
        <v>45930</v>
      </c>
      <c r="AO3" s="134"/>
      <c r="AP3" s="133"/>
      <c r="AQ3" s="130">
        <v>144183.31</v>
      </c>
      <c r="AR3" s="130">
        <v>160.91</v>
      </c>
      <c r="AS3" s="130">
        <v>1</v>
      </c>
      <c r="AT3" s="130">
        <v>232.00536</v>
      </c>
      <c r="AU3" s="130">
        <v>232.00536</v>
      </c>
      <c r="AV3" s="132"/>
      <c r="AW3" s="132"/>
      <c r="AX3"/>
      <c r="AY3"/>
      <c r="AZ3" s="133">
        <v>1.2491E-2</v>
      </c>
      <c r="BA3" s="133">
        <v>5.5000000000000002E-5</v>
      </c>
    </row>
    <row r="4" spans="1:53" x14ac:dyDescent="0.2">
      <c r="A4">
        <v>274</v>
      </c>
      <c r="B4">
        <v>274</v>
      </c>
      <c r="C4"/>
      <c r="D4"/>
      <c r="E4"/>
      <c r="F4">
        <v>63883</v>
      </c>
      <c r="G4" t="s">
        <v>245</v>
      </c>
      <c r="H4" t="s">
        <v>1184</v>
      </c>
      <c r="I4" t="s">
        <v>53</v>
      </c>
      <c r="J4"/>
      <c r="K4" t="s">
        <v>140</v>
      </c>
      <c r="L4" t="s">
        <v>62</v>
      </c>
      <c r="M4" t="s">
        <v>55</v>
      </c>
      <c r="N4"/>
      <c r="O4" s="135">
        <v>42942</v>
      </c>
      <c r="P4" t="s">
        <v>1899</v>
      </c>
      <c r="Q4" t="s">
        <v>65</v>
      </c>
      <c r="R4" t="s">
        <v>779</v>
      </c>
      <c r="S4" t="s">
        <v>1219</v>
      </c>
      <c r="T4" s="130">
        <v>5.3</v>
      </c>
      <c r="U4" t="s">
        <v>1913</v>
      </c>
      <c r="V4" s="133">
        <v>3.4099999999999998E-2</v>
      </c>
      <c r="W4"/>
      <c r="X4"/>
      <c r="Y4" s="133"/>
      <c r="Z4" s="133">
        <v>3.1399999999999997E-2</v>
      </c>
      <c r="AA4" s="135">
        <v>50040</v>
      </c>
      <c r="AB4" t="s">
        <v>620</v>
      </c>
      <c r="AC4"/>
      <c r="AD4" s="132"/>
      <c r="AE4" s="133"/>
      <c r="AF4" s="134"/>
      <c r="AG4"/>
      <c r="AH4"/>
      <c r="AI4"/>
      <c r="AJ4" t="s">
        <v>55</v>
      </c>
      <c r="AK4" t="s">
        <v>775</v>
      </c>
      <c r="AL4"/>
      <c r="AM4" t="s">
        <v>305</v>
      </c>
      <c r="AN4" s="135">
        <v>45930</v>
      </c>
      <c r="AO4" s="134"/>
      <c r="AP4" s="133"/>
      <c r="AQ4" s="130">
        <v>3236110.5</v>
      </c>
      <c r="AR4" s="130">
        <v>121.73</v>
      </c>
      <c r="AS4" s="130">
        <v>1</v>
      </c>
      <c r="AT4" s="130">
        <v>3939.3173099999999</v>
      </c>
      <c r="AU4" s="130">
        <v>3939.3173099999999</v>
      </c>
      <c r="AV4" s="132"/>
      <c r="AW4" s="132"/>
      <c r="AX4"/>
      <c r="AY4"/>
      <c r="AZ4" s="133">
        <v>0.21209600000000001</v>
      </c>
      <c r="BA4" s="133">
        <v>9.4799999999999995E-4</v>
      </c>
    </row>
    <row r="5" spans="1:53" x14ac:dyDescent="0.2">
      <c r="A5">
        <v>274</v>
      </c>
      <c r="B5">
        <v>274</v>
      </c>
      <c r="C5"/>
      <c r="D5"/>
      <c r="E5"/>
      <c r="F5">
        <v>8070112</v>
      </c>
      <c r="G5" t="s">
        <v>245</v>
      </c>
      <c r="H5" t="s">
        <v>1184</v>
      </c>
      <c r="I5" t="s">
        <v>53</v>
      </c>
      <c r="J5"/>
      <c r="K5" t="s">
        <v>163</v>
      </c>
      <c r="L5" t="s">
        <v>62</v>
      </c>
      <c r="M5" t="s">
        <v>55</v>
      </c>
      <c r="N5"/>
      <c r="O5" s="135">
        <v>38258</v>
      </c>
      <c r="P5" t="s">
        <v>1300</v>
      </c>
      <c r="Q5" t="s">
        <v>70</v>
      </c>
      <c r="R5" t="s">
        <v>779</v>
      </c>
      <c r="S5" t="s">
        <v>1219</v>
      </c>
      <c r="T5" s="130">
        <v>0.98</v>
      </c>
      <c r="U5" t="s">
        <v>1913</v>
      </c>
      <c r="V5" s="133">
        <v>5.1694999999999998E-2</v>
      </c>
      <c r="W5"/>
      <c r="X5"/>
      <c r="Y5" s="133"/>
      <c r="Z5" s="133">
        <v>2.53E-2</v>
      </c>
      <c r="AA5" s="135">
        <v>46568</v>
      </c>
      <c r="AB5" t="s">
        <v>620</v>
      </c>
      <c r="AC5"/>
      <c r="AD5" s="132"/>
      <c r="AE5" s="133"/>
      <c r="AF5" s="134"/>
      <c r="AG5"/>
      <c r="AH5"/>
      <c r="AI5"/>
      <c r="AJ5" t="s">
        <v>55</v>
      </c>
      <c r="AK5" t="s">
        <v>775</v>
      </c>
      <c r="AL5"/>
      <c r="AM5" t="s">
        <v>305</v>
      </c>
      <c r="AN5" s="135">
        <v>45930</v>
      </c>
      <c r="AO5" s="134"/>
      <c r="AP5" s="133"/>
      <c r="AQ5" s="130">
        <v>106902.02</v>
      </c>
      <c r="AR5" s="130">
        <v>158.11000000000001</v>
      </c>
      <c r="AS5" s="130">
        <v>1</v>
      </c>
      <c r="AT5" s="130">
        <v>169.02278000000001</v>
      </c>
      <c r="AU5" s="130">
        <v>169.02278000000001</v>
      </c>
      <c r="AV5" s="132"/>
      <c r="AW5" s="132"/>
      <c r="AX5"/>
      <c r="AY5"/>
      <c r="AZ5" s="133">
        <v>9.1000000000000004E-3</v>
      </c>
      <c r="BA5" s="133">
        <v>4.0000000000000003E-5</v>
      </c>
    </row>
    <row r="6" spans="1:53" x14ac:dyDescent="0.2">
      <c r="A6">
        <v>274</v>
      </c>
      <c r="B6">
        <v>274</v>
      </c>
      <c r="C6"/>
      <c r="D6"/>
      <c r="E6"/>
      <c r="F6">
        <v>63289</v>
      </c>
      <c r="G6" t="s">
        <v>245</v>
      </c>
      <c r="H6" t="s">
        <v>1184</v>
      </c>
      <c r="I6" t="s">
        <v>53</v>
      </c>
      <c r="J6"/>
      <c r="K6" t="s">
        <v>140</v>
      </c>
      <c r="L6" t="s">
        <v>62</v>
      </c>
      <c r="M6" t="s">
        <v>55</v>
      </c>
      <c r="N6"/>
      <c r="O6" s="135">
        <v>43067</v>
      </c>
      <c r="P6" t="s">
        <v>1899</v>
      </c>
      <c r="Q6" t="s">
        <v>65</v>
      </c>
      <c r="R6" t="s">
        <v>779</v>
      </c>
      <c r="S6" t="s">
        <v>1219</v>
      </c>
      <c r="T6" s="130">
        <v>5.27</v>
      </c>
      <c r="U6" t="s">
        <v>1913</v>
      </c>
      <c r="V6" s="133">
        <v>3.3099999999999997E-2</v>
      </c>
      <c r="W6"/>
      <c r="X6"/>
      <c r="Y6" s="133"/>
      <c r="Z6" s="133">
        <v>3.3500000000000002E-2</v>
      </c>
      <c r="AA6" s="135">
        <v>50040</v>
      </c>
      <c r="AB6" t="s">
        <v>620</v>
      </c>
      <c r="AC6"/>
      <c r="AD6" s="132"/>
      <c r="AE6" s="133"/>
      <c r="AF6" s="134"/>
      <c r="AG6"/>
      <c r="AH6"/>
      <c r="AI6"/>
      <c r="AJ6" t="s">
        <v>55</v>
      </c>
      <c r="AK6" t="s">
        <v>775</v>
      </c>
      <c r="AL6"/>
      <c r="AM6" t="s">
        <v>305</v>
      </c>
      <c r="AN6" s="135">
        <v>45930</v>
      </c>
      <c r="AO6" s="134"/>
      <c r="AP6" s="133"/>
      <c r="AQ6" s="130">
        <v>132593.57999999999</v>
      </c>
      <c r="AR6" s="130">
        <v>119.68</v>
      </c>
      <c r="AS6" s="130">
        <v>1</v>
      </c>
      <c r="AT6" s="130">
        <v>158.68799999999999</v>
      </c>
      <c r="AU6" s="130">
        <v>158.68799999999999</v>
      </c>
      <c r="AV6" s="132"/>
      <c r="AW6" s="132"/>
      <c r="AX6"/>
      <c r="AY6"/>
      <c r="AZ6" s="133">
        <v>8.5430000000000002E-3</v>
      </c>
      <c r="BA6" s="133">
        <v>3.8000000000000002E-5</v>
      </c>
    </row>
    <row r="7" spans="1:53" x14ac:dyDescent="0.2">
      <c r="A7">
        <v>274</v>
      </c>
      <c r="B7">
        <v>274</v>
      </c>
      <c r="C7"/>
      <c r="D7"/>
      <c r="E7"/>
      <c r="F7">
        <v>8070120</v>
      </c>
      <c r="G7" t="s">
        <v>245</v>
      </c>
      <c r="H7" t="s">
        <v>1184</v>
      </c>
      <c r="I7" t="s">
        <v>53</v>
      </c>
      <c r="J7"/>
      <c r="K7" t="s">
        <v>163</v>
      </c>
      <c r="L7" t="s">
        <v>62</v>
      </c>
      <c r="M7" t="s">
        <v>55</v>
      </c>
      <c r="N7"/>
      <c r="O7" s="135">
        <v>38258</v>
      </c>
      <c r="P7" t="s">
        <v>1300</v>
      </c>
      <c r="Q7" t="s">
        <v>70</v>
      </c>
      <c r="R7" t="s">
        <v>779</v>
      </c>
      <c r="S7" t="s">
        <v>1219</v>
      </c>
      <c r="T7" s="130">
        <v>0.98</v>
      </c>
      <c r="U7" t="s">
        <v>1913</v>
      </c>
      <c r="V7" s="133">
        <v>5.1694999999999998E-2</v>
      </c>
      <c r="W7"/>
      <c r="X7"/>
      <c r="Y7" s="133"/>
      <c r="Z7" s="133">
        <v>2.53E-2</v>
      </c>
      <c r="AA7" s="135">
        <v>46568</v>
      </c>
      <c r="AB7" t="s">
        <v>620</v>
      </c>
      <c r="AC7"/>
      <c r="AD7" s="132"/>
      <c r="AE7" s="133"/>
      <c r="AF7" s="134"/>
      <c r="AG7"/>
      <c r="AH7"/>
      <c r="AI7"/>
      <c r="AJ7" t="s">
        <v>55</v>
      </c>
      <c r="AK7" t="s">
        <v>775</v>
      </c>
      <c r="AL7"/>
      <c r="AM7" t="s">
        <v>305</v>
      </c>
      <c r="AN7" s="135">
        <v>45930</v>
      </c>
      <c r="AO7" s="134"/>
      <c r="AP7" s="133"/>
      <c r="AQ7" s="130">
        <v>83184.41</v>
      </c>
      <c r="AR7" s="130">
        <v>153.51</v>
      </c>
      <c r="AS7" s="130">
        <v>1</v>
      </c>
      <c r="AT7" s="130">
        <v>127.69638999999999</v>
      </c>
      <c r="AU7" s="130">
        <v>127.69638999999999</v>
      </c>
      <c r="AV7" s="132"/>
      <c r="AW7" s="132"/>
      <c r="AX7"/>
      <c r="AY7"/>
      <c r="AZ7" s="133">
        <v>6.875E-3</v>
      </c>
      <c r="BA7" s="133">
        <v>3.0000000000000001E-5</v>
      </c>
    </row>
    <row r="8" spans="1:53" x14ac:dyDescent="0.2">
      <c r="A8">
        <v>274</v>
      </c>
      <c r="B8">
        <v>274</v>
      </c>
      <c r="C8"/>
      <c r="D8"/>
      <c r="E8"/>
      <c r="F8">
        <v>6205</v>
      </c>
      <c r="G8" t="s">
        <v>245</v>
      </c>
      <c r="H8" t="s">
        <v>1184</v>
      </c>
      <c r="I8" t="s">
        <v>53</v>
      </c>
      <c r="J8"/>
      <c r="K8" t="s">
        <v>163</v>
      </c>
      <c r="L8" t="s">
        <v>62</v>
      </c>
      <c r="M8" t="s">
        <v>55</v>
      </c>
      <c r="N8"/>
      <c r="O8" s="135">
        <v>39922</v>
      </c>
      <c r="P8" t="s">
        <v>1890</v>
      </c>
      <c r="Q8" t="s">
        <v>65</v>
      </c>
      <c r="R8" t="s">
        <v>779</v>
      </c>
      <c r="S8" t="s">
        <v>1219</v>
      </c>
      <c r="T8" s="130">
        <v>2.37</v>
      </c>
      <c r="U8" t="s">
        <v>1913</v>
      </c>
      <c r="V8" s="133">
        <v>4.2700000000000002E-2</v>
      </c>
      <c r="W8"/>
      <c r="X8"/>
      <c r="Y8" s="133"/>
      <c r="Z8" s="133">
        <v>4.1399999999999999E-2</v>
      </c>
      <c r="AA8" s="135">
        <v>47762</v>
      </c>
      <c r="AB8" t="s">
        <v>620</v>
      </c>
      <c r="AC8"/>
      <c r="AD8" s="132"/>
      <c r="AE8" s="133"/>
      <c r="AF8" s="134"/>
      <c r="AG8"/>
      <c r="AH8"/>
      <c r="AI8"/>
      <c r="AJ8" t="s">
        <v>55</v>
      </c>
      <c r="AK8" t="s">
        <v>775</v>
      </c>
      <c r="AL8"/>
      <c r="AM8" t="s">
        <v>305</v>
      </c>
      <c r="AN8" s="135">
        <v>45930</v>
      </c>
      <c r="AO8" s="134"/>
      <c r="AP8" s="133"/>
      <c r="AQ8" s="130">
        <v>2613946.41</v>
      </c>
      <c r="AR8" s="130">
        <v>139.74</v>
      </c>
      <c r="AS8" s="130">
        <v>1</v>
      </c>
      <c r="AT8" s="130">
        <v>3652.7287099999999</v>
      </c>
      <c r="AU8" s="130">
        <v>3652.7287099999999</v>
      </c>
      <c r="AV8" s="132"/>
      <c r="AW8" s="132"/>
      <c r="AX8"/>
      <c r="AY8"/>
      <c r="AZ8" s="133">
        <v>0.19666600000000001</v>
      </c>
      <c r="BA8" s="133">
        <v>8.7900000000000001E-4</v>
      </c>
    </row>
    <row r="9" spans="1:53" x14ac:dyDescent="0.2">
      <c r="A9">
        <v>274</v>
      </c>
      <c r="B9">
        <v>274</v>
      </c>
      <c r="C9"/>
      <c r="D9"/>
      <c r="E9"/>
      <c r="F9">
        <v>8070138</v>
      </c>
      <c r="G9" t="s">
        <v>245</v>
      </c>
      <c r="H9" t="s">
        <v>1184</v>
      </c>
      <c r="I9" t="s">
        <v>53</v>
      </c>
      <c r="J9"/>
      <c r="K9" t="s">
        <v>163</v>
      </c>
      <c r="L9" t="s">
        <v>62</v>
      </c>
      <c r="M9" t="s">
        <v>55</v>
      </c>
      <c r="N9"/>
      <c r="O9" s="135">
        <v>38258</v>
      </c>
      <c r="P9" t="s">
        <v>1300</v>
      </c>
      <c r="Q9" t="s">
        <v>70</v>
      </c>
      <c r="R9" t="s">
        <v>779</v>
      </c>
      <c r="S9" t="s">
        <v>1219</v>
      </c>
      <c r="T9" s="130">
        <v>0.98</v>
      </c>
      <c r="U9" t="s">
        <v>1913</v>
      </c>
      <c r="V9" s="133">
        <v>5.1694999999999998E-2</v>
      </c>
      <c r="W9"/>
      <c r="X9"/>
      <c r="Y9" s="133"/>
      <c r="Z9" s="133">
        <v>2.53E-2</v>
      </c>
      <c r="AA9" s="135">
        <v>46568</v>
      </c>
      <c r="AB9" t="s">
        <v>620</v>
      </c>
      <c r="AC9"/>
      <c r="AD9" s="132"/>
      <c r="AE9" s="133"/>
      <c r="AF9" s="134"/>
      <c r="AG9"/>
      <c r="AH9"/>
      <c r="AI9"/>
      <c r="AJ9" t="s">
        <v>55</v>
      </c>
      <c r="AK9" t="s">
        <v>775</v>
      </c>
      <c r="AL9"/>
      <c r="AM9" t="s">
        <v>305</v>
      </c>
      <c r="AN9" s="135">
        <v>45930</v>
      </c>
      <c r="AO9" s="134"/>
      <c r="AP9" s="133"/>
      <c r="AQ9" s="130">
        <v>103491.18</v>
      </c>
      <c r="AR9" s="130">
        <v>151.1</v>
      </c>
      <c r="AS9" s="130">
        <v>1</v>
      </c>
      <c r="AT9" s="130">
        <v>156.37517</v>
      </c>
      <c r="AU9" s="130">
        <v>156.37517</v>
      </c>
      <c r="AV9" s="132"/>
      <c r="AW9" s="132"/>
      <c r="AX9"/>
      <c r="AY9"/>
      <c r="AZ9" s="133">
        <v>8.4189999999999994E-3</v>
      </c>
      <c r="BA9" s="133">
        <v>3.6999999999999998E-5</v>
      </c>
    </row>
    <row r="10" spans="1:53" x14ac:dyDescent="0.2">
      <c r="A10">
        <v>274</v>
      </c>
      <c r="B10">
        <v>274</v>
      </c>
      <c r="C10"/>
      <c r="D10"/>
      <c r="E10"/>
      <c r="F10">
        <v>6189</v>
      </c>
      <c r="G10" t="s">
        <v>245</v>
      </c>
      <c r="H10" t="s">
        <v>1184</v>
      </c>
      <c r="I10" t="s">
        <v>53</v>
      </c>
      <c r="J10"/>
      <c r="K10" t="s">
        <v>163</v>
      </c>
      <c r="L10" t="s">
        <v>62</v>
      </c>
      <c r="M10" t="s">
        <v>55</v>
      </c>
      <c r="N10"/>
      <c r="O10" s="135">
        <v>39261</v>
      </c>
      <c r="P10" t="s">
        <v>1320</v>
      </c>
      <c r="Q10" t="s">
        <v>70</v>
      </c>
      <c r="R10" t="s">
        <v>779</v>
      </c>
      <c r="S10" t="s">
        <v>1219</v>
      </c>
      <c r="T10" s="130">
        <v>0.99</v>
      </c>
      <c r="U10" t="s">
        <v>1913</v>
      </c>
      <c r="V10" s="133">
        <v>4.7039999999999998E-2</v>
      </c>
      <c r="W10"/>
      <c r="X10"/>
      <c r="Y10" s="133"/>
      <c r="Z10" s="133">
        <v>3.7499999999999999E-2</v>
      </c>
      <c r="AA10" s="135">
        <v>46568</v>
      </c>
      <c r="AB10" t="s">
        <v>620</v>
      </c>
      <c r="AC10"/>
      <c r="AD10" s="132"/>
      <c r="AE10" s="133"/>
      <c r="AF10" s="134"/>
      <c r="AG10"/>
      <c r="AH10"/>
      <c r="AI10"/>
      <c r="AJ10" t="s">
        <v>55</v>
      </c>
      <c r="AK10" t="s">
        <v>775</v>
      </c>
      <c r="AL10"/>
      <c r="AM10" t="s">
        <v>305</v>
      </c>
      <c r="AN10" s="135">
        <v>45930</v>
      </c>
      <c r="AO10" s="134"/>
      <c r="AP10" s="133"/>
      <c r="AQ10" s="130">
        <v>119490.2</v>
      </c>
      <c r="AR10" s="130">
        <v>146</v>
      </c>
      <c r="AS10" s="130">
        <v>1</v>
      </c>
      <c r="AT10" s="130">
        <v>174.45569</v>
      </c>
      <c r="AU10" s="130">
        <v>174.45569</v>
      </c>
      <c r="AV10" s="132"/>
      <c r="AW10" s="132"/>
      <c r="AX10"/>
      <c r="AY10"/>
      <c r="AZ10" s="133">
        <v>9.3919999999999993E-3</v>
      </c>
      <c r="BA10" s="133">
        <v>4.1999999999999998E-5</v>
      </c>
    </row>
    <row r="11" spans="1:53" x14ac:dyDescent="0.2">
      <c r="A11">
        <v>274</v>
      </c>
      <c r="B11">
        <v>274</v>
      </c>
      <c r="C11"/>
      <c r="D11"/>
      <c r="E11"/>
      <c r="F11">
        <v>8070146</v>
      </c>
      <c r="G11" t="s">
        <v>245</v>
      </c>
      <c r="H11" t="s">
        <v>1184</v>
      </c>
      <c r="I11" t="s">
        <v>53</v>
      </c>
      <c r="J11"/>
      <c r="K11" t="s">
        <v>163</v>
      </c>
      <c r="L11" t="s">
        <v>62</v>
      </c>
      <c r="M11" t="s">
        <v>55</v>
      </c>
      <c r="N11"/>
      <c r="O11" s="135">
        <v>38258</v>
      </c>
      <c r="P11" t="s">
        <v>1300</v>
      </c>
      <c r="Q11" t="s">
        <v>70</v>
      </c>
      <c r="R11" t="s">
        <v>779</v>
      </c>
      <c r="S11" t="s">
        <v>1219</v>
      </c>
      <c r="T11" s="130">
        <v>0.98</v>
      </c>
      <c r="U11" t="s">
        <v>1913</v>
      </c>
      <c r="V11" s="133">
        <v>5.1694999999999998E-2</v>
      </c>
      <c r="W11"/>
      <c r="X11"/>
      <c r="Y11" s="133"/>
      <c r="Z11" s="133">
        <v>2.53E-2</v>
      </c>
      <c r="AA11" s="135">
        <v>46568</v>
      </c>
      <c r="AB11" t="s">
        <v>620</v>
      </c>
      <c r="AC11"/>
      <c r="AD11" s="132"/>
      <c r="AE11" s="133"/>
      <c r="AF11" s="134"/>
      <c r="AG11"/>
      <c r="AH11"/>
      <c r="AI11"/>
      <c r="AJ11" t="s">
        <v>55</v>
      </c>
      <c r="AK11" t="s">
        <v>775</v>
      </c>
      <c r="AL11"/>
      <c r="AM11" t="s">
        <v>305</v>
      </c>
      <c r="AN11" s="135">
        <v>45930</v>
      </c>
      <c r="AO11" s="134"/>
      <c r="AP11" s="133"/>
      <c r="AQ11" s="130">
        <v>99659.73</v>
      </c>
      <c r="AR11" s="130">
        <v>150.82</v>
      </c>
      <c r="AS11" s="130">
        <v>1</v>
      </c>
      <c r="AT11" s="130">
        <v>150.30680000000001</v>
      </c>
      <c r="AU11" s="130">
        <v>150.30680000000001</v>
      </c>
      <c r="AV11" s="132"/>
      <c r="AW11" s="132"/>
      <c r="AX11"/>
      <c r="AY11"/>
      <c r="AZ11" s="133">
        <v>8.0920000000000002E-3</v>
      </c>
      <c r="BA11" s="133">
        <v>3.6000000000000001E-5</v>
      </c>
    </row>
    <row r="12" spans="1:53" x14ac:dyDescent="0.2">
      <c r="A12">
        <v>274</v>
      </c>
      <c r="B12">
        <v>274</v>
      </c>
      <c r="C12"/>
      <c r="D12"/>
      <c r="E12"/>
      <c r="F12">
        <v>54130</v>
      </c>
      <c r="G12" t="s">
        <v>245</v>
      </c>
      <c r="H12" t="s">
        <v>1184</v>
      </c>
      <c r="I12" t="s">
        <v>53</v>
      </c>
      <c r="J12"/>
      <c r="K12" t="s">
        <v>163</v>
      </c>
      <c r="L12" t="s">
        <v>62</v>
      </c>
      <c r="M12" t="s">
        <v>55</v>
      </c>
      <c r="N12"/>
      <c r="O12" s="135">
        <v>42054</v>
      </c>
      <c r="P12" t="s">
        <v>1293</v>
      </c>
      <c r="Q12" t="s">
        <v>65</v>
      </c>
      <c r="R12" t="s">
        <v>779</v>
      </c>
      <c r="S12" t="s">
        <v>1219</v>
      </c>
      <c r="T12" s="130">
        <v>2.82</v>
      </c>
      <c r="U12" t="s">
        <v>1913</v>
      </c>
      <c r="V12" s="133">
        <v>5.5E-2</v>
      </c>
      <c r="W12"/>
      <c r="X12"/>
      <c r="Y12" s="133"/>
      <c r="Z12" s="133">
        <v>2.9100000000000001E-2</v>
      </c>
      <c r="AA12" s="135">
        <v>47986</v>
      </c>
      <c r="AB12" t="s">
        <v>620</v>
      </c>
      <c r="AC12"/>
      <c r="AD12" s="132"/>
      <c r="AE12" s="133"/>
      <c r="AF12" s="134"/>
      <c r="AG12"/>
      <c r="AH12"/>
      <c r="AI12"/>
      <c r="AJ12" t="s">
        <v>55</v>
      </c>
      <c r="AK12" t="s">
        <v>775</v>
      </c>
      <c r="AL12"/>
      <c r="AM12" t="s">
        <v>305</v>
      </c>
      <c r="AN12" s="135">
        <v>45930</v>
      </c>
      <c r="AO12" s="134"/>
      <c r="AP12" s="133"/>
      <c r="AQ12" s="130">
        <v>175216.08</v>
      </c>
      <c r="AR12" s="130">
        <v>129.37</v>
      </c>
      <c r="AS12" s="130">
        <v>1</v>
      </c>
      <c r="AT12" s="130">
        <v>226.67704000000001</v>
      </c>
      <c r="AU12" s="130">
        <v>226.67704000000001</v>
      </c>
      <c r="AV12" s="132"/>
      <c r="AW12" s="132"/>
      <c r="AX12"/>
      <c r="AY12"/>
      <c r="AZ12" s="133">
        <v>1.2204E-2</v>
      </c>
      <c r="BA12" s="133">
        <v>5.3999999999999998E-5</v>
      </c>
    </row>
    <row r="13" spans="1:53" x14ac:dyDescent="0.2">
      <c r="A13">
        <v>274</v>
      </c>
      <c r="B13">
        <v>274</v>
      </c>
      <c r="C13"/>
      <c r="D13"/>
      <c r="E13"/>
      <c r="F13">
        <v>8070153</v>
      </c>
      <c r="G13" t="s">
        <v>245</v>
      </c>
      <c r="H13" t="s">
        <v>1184</v>
      </c>
      <c r="I13" t="s">
        <v>53</v>
      </c>
      <c r="J13"/>
      <c r="K13" t="s">
        <v>163</v>
      </c>
      <c r="L13" t="s">
        <v>62</v>
      </c>
      <c r="M13" t="s">
        <v>55</v>
      </c>
      <c r="N13"/>
      <c r="O13" s="135">
        <v>38258</v>
      </c>
      <c r="P13" t="s">
        <v>1300</v>
      </c>
      <c r="Q13" t="s">
        <v>70</v>
      </c>
      <c r="R13" t="s">
        <v>779</v>
      </c>
      <c r="S13" t="s">
        <v>1219</v>
      </c>
      <c r="T13" s="130">
        <v>0.98</v>
      </c>
      <c r="U13" t="s">
        <v>1913</v>
      </c>
      <c r="V13" s="133">
        <v>5.1694999999999998E-2</v>
      </c>
      <c r="W13"/>
      <c r="X13"/>
      <c r="Y13" s="133"/>
      <c r="Z13" s="133">
        <v>2.52E-2</v>
      </c>
      <c r="AA13" s="135">
        <v>46568</v>
      </c>
      <c r="AB13" t="s">
        <v>620</v>
      </c>
      <c r="AC13"/>
      <c r="AD13" s="132"/>
      <c r="AE13" s="133"/>
      <c r="AF13" s="134"/>
      <c r="AG13"/>
      <c r="AH13"/>
      <c r="AI13"/>
      <c r="AJ13" t="s">
        <v>55</v>
      </c>
      <c r="AK13" t="s">
        <v>775</v>
      </c>
      <c r="AL13"/>
      <c r="AM13" t="s">
        <v>305</v>
      </c>
      <c r="AN13" s="135">
        <v>45930</v>
      </c>
      <c r="AO13" s="134"/>
      <c r="AP13" s="133"/>
      <c r="AQ13" s="130">
        <v>87808.06</v>
      </c>
      <c r="AR13" s="130">
        <v>150.37</v>
      </c>
      <c r="AS13" s="130">
        <v>1</v>
      </c>
      <c r="AT13" s="130">
        <v>132.03698</v>
      </c>
      <c r="AU13" s="130">
        <v>132.03698</v>
      </c>
      <c r="AV13" s="132"/>
      <c r="AW13" s="132"/>
      <c r="AX13"/>
      <c r="AY13"/>
      <c r="AZ13" s="133">
        <v>7.1079999999999997E-3</v>
      </c>
      <c r="BA13" s="133">
        <v>3.1000000000000001E-5</v>
      </c>
    </row>
    <row r="14" spans="1:53" x14ac:dyDescent="0.2">
      <c r="A14">
        <v>274</v>
      </c>
      <c r="B14">
        <v>274</v>
      </c>
      <c r="C14"/>
      <c r="D14"/>
      <c r="E14"/>
      <c r="F14">
        <v>54122</v>
      </c>
      <c r="G14" t="s">
        <v>245</v>
      </c>
      <c r="H14" t="s">
        <v>1184</v>
      </c>
      <c r="I14" t="s">
        <v>53</v>
      </c>
      <c r="J14"/>
      <c r="K14" t="s">
        <v>163</v>
      </c>
      <c r="L14" t="s">
        <v>62</v>
      </c>
      <c r="M14" t="s">
        <v>55</v>
      </c>
      <c r="N14"/>
      <c r="O14" s="135">
        <v>42033</v>
      </c>
      <c r="P14" t="s">
        <v>1293</v>
      </c>
      <c r="Q14" t="s">
        <v>65</v>
      </c>
      <c r="R14" t="s">
        <v>779</v>
      </c>
      <c r="S14" t="s">
        <v>1219</v>
      </c>
      <c r="T14" s="130">
        <v>2.82</v>
      </c>
      <c r="U14" t="s">
        <v>1913</v>
      </c>
      <c r="V14" s="133">
        <v>5.5E-2</v>
      </c>
      <c r="W14"/>
      <c r="X14"/>
      <c r="Y14" s="133"/>
      <c r="Z14" s="133">
        <v>2.9100000000000001E-2</v>
      </c>
      <c r="AA14" s="135">
        <v>47986</v>
      </c>
      <c r="AB14" t="s">
        <v>620</v>
      </c>
      <c r="AC14"/>
      <c r="AD14" s="132"/>
      <c r="AE14" s="133"/>
      <c r="AF14" s="134"/>
      <c r="AG14"/>
      <c r="AH14"/>
      <c r="AI14"/>
      <c r="AJ14" t="s">
        <v>55</v>
      </c>
      <c r="AK14" t="s">
        <v>775</v>
      </c>
      <c r="AL14"/>
      <c r="AM14" t="s">
        <v>305</v>
      </c>
      <c r="AN14" s="135">
        <v>45930</v>
      </c>
      <c r="AO14" s="134"/>
      <c r="AP14" s="133"/>
      <c r="AQ14" s="130">
        <v>89697.33</v>
      </c>
      <c r="AR14" s="130">
        <v>128.21</v>
      </c>
      <c r="AS14" s="130">
        <v>1</v>
      </c>
      <c r="AT14" s="130">
        <v>115.00095</v>
      </c>
      <c r="AU14" s="130">
        <v>115.00095</v>
      </c>
      <c r="AV14" s="132"/>
      <c r="AW14" s="132"/>
      <c r="AX14"/>
      <c r="AY14"/>
      <c r="AZ14" s="133">
        <v>6.1910000000000003E-3</v>
      </c>
      <c r="BA14" s="133">
        <v>2.6999999999999999E-5</v>
      </c>
    </row>
    <row r="15" spans="1:53" x14ac:dyDescent="0.2">
      <c r="A15">
        <v>274</v>
      </c>
      <c r="B15">
        <v>274</v>
      </c>
      <c r="C15"/>
      <c r="D15"/>
      <c r="E15"/>
      <c r="F15">
        <v>8070161</v>
      </c>
      <c r="G15" t="s">
        <v>245</v>
      </c>
      <c r="H15" t="s">
        <v>1184</v>
      </c>
      <c r="I15" t="s">
        <v>53</v>
      </c>
      <c r="J15"/>
      <c r="K15" t="s">
        <v>163</v>
      </c>
      <c r="L15" t="s">
        <v>62</v>
      </c>
      <c r="M15" t="s">
        <v>55</v>
      </c>
      <c r="N15"/>
      <c r="O15" s="135">
        <v>38258</v>
      </c>
      <c r="P15" t="s">
        <v>1300</v>
      </c>
      <c r="Q15" t="s">
        <v>70</v>
      </c>
      <c r="R15" t="s">
        <v>779</v>
      </c>
      <c r="S15" t="s">
        <v>1219</v>
      </c>
      <c r="T15" s="130">
        <v>0.98</v>
      </c>
      <c r="U15" t="s">
        <v>1913</v>
      </c>
      <c r="V15" s="133">
        <v>5.1694999999999998E-2</v>
      </c>
      <c r="W15"/>
      <c r="X15"/>
      <c r="Y15" s="133"/>
      <c r="Z15" s="133">
        <v>2.53E-2</v>
      </c>
      <c r="AA15" s="135">
        <v>46568</v>
      </c>
      <c r="AB15" t="s">
        <v>620</v>
      </c>
      <c r="AC15"/>
      <c r="AD15" s="132"/>
      <c r="AE15" s="133"/>
      <c r="AF15" s="134"/>
      <c r="AG15"/>
      <c r="AH15"/>
      <c r="AI15"/>
      <c r="AJ15" t="s">
        <v>55</v>
      </c>
      <c r="AK15" t="s">
        <v>775</v>
      </c>
      <c r="AL15"/>
      <c r="AM15" t="s">
        <v>305</v>
      </c>
      <c r="AN15" s="135">
        <v>45930</v>
      </c>
      <c r="AO15" s="134"/>
      <c r="AP15" s="133"/>
      <c r="AQ15" s="130">
        <v>91035.26</v>
      </c>
      <c r="AR15" s="130">
        <v>151.11000000000001</v>
      </c>
      <c r="AS15" s="130">
        <v>1</v>
      </c>
      <c r="AT15" s="130">
        <v>137.56338</v>
      </c>
      <c r="AU15" s="130">
        <v>137.56338</v>
      </c>
      <c r="AV15" s="132"/>
      <c r="AW15" s="132"/>
      <c r="AX15"/>
      <c r="AY15"/>
      <c r="AZ15" s="133">
        <v>7.4060000000000003E-3</v>
      </c>
      <c r="BA15" s="133">
        <v>3.3000000000000003E-5</v>
      </c>
    </row>
    <row r="16" spans="1:53" x14ac:dyDescent="0.2">
      <c r="A16">
        <v>274</v>
      </c>
      <c r="B16">
        <v>274</v>
      </c>
      <c r="C16"/>
      <c r="D16"/>
      <c r="E16"/>
      <c r="F16">
        <v>54114</v>
      </c>
      <c r="G16" t="s">
        <v>245</v>
      </c>
      <c r="H16" t="s">
        <v>1184</v>
      </c>
      <c r="I16" t="s">
        <v>53</v>
      </c>
      <c r="J16"/>
      <c r="K16" t="s">
        <v>163</v>
      </c>
      <c r="L16" t="s">
        <v>62</v>
      </c>
      <c r="M16" t="s">
        <v>55</v>
      </c>
      <c r="N16"/>
      <c r="O16" s="135">
        <v>41911</v>
      </c>
      <c r="P16" t="s">
        <v>1293</v>
      </c>
      <c r="Q16" t="s">
        <v>65</v>
      </c>
      <c r="R16" t="s">
        <v>779</v>
      </c>
      <c r="S16" t="s">
        <v>1219</v>
      </c>
      <c r="T16" s="130">
        <v>2.82</v>
      </c>
      <c r="U16" t="s">
        <v>1913</v>
      </c>
      <c r="V16" s="133">
        <v>5.5E-2</v>
      </c>
      <c r="W16"/>
      <c r="X16"/>
      <c r="Y16" s="133"/>
      <c r="Z16" s="133">
        <v>2.9100000000000001E-2</v>
      </c>
      <c r="AA16" s="135">
        <v>47986</v>
      </c>
      <c r="AB16" t="s">
        <v>620</v>
      </c>
      <c r="AC16"/>
      <c r="AD16" s="132"/>
      <c r="AE16" s="133"/>
      <c r="AF16" s="134"/>
      <c r="AG16"/>
      <c r="AH16"/>
      <c r="AI16"/>
      <c r="AJ16" t="s">
        <v>55</v>
      </c>
      <c r="AK16" t="s">
        <v>775</v>
      </c>
      <c r="AL16"/>
      <c r="AM16" t="s">
        <v>305</v>
      </c>
      <c r="AN16" s="135">
        <v>45930</v>
      </c>
      <c r="AO16" s="134"/>
      <c r="AP16" s="133"/>
      <c r="AQ16" s="130">
        <v>13475.13</v>
      </c>
      <c r="AR16" s="130">
        <v>127.96</v>
      </c>
      <c r="AS16" s="130">
        <v>1</v>
      </c>
      <c r="AT16" s="130">
        <v>17.24278</v>
      </c>
      <c r="AU16" s="130">
        <v>17.24278</v>
      </c>
      <c r="AV16" s="132"/>
      <c r="AW16" s="132"/>
      <c r="AX16"/>
      <c r="AY16"/>
      <c r="AZ16" s="133">
        <v>9.2800000000000001E-4</v>
      </c>
      <c r="BA16" s="133">
        <v>3.9999999999999998E-6</v>
      </c>
    </row>
    <row r="17" spans="1:53" x14ac:dyDescent="0.2">
      <c r="A17">
        <v>274</v>
      </c>
      <c r="B17">
        <v>274</v>
      </c>
      <c r="C17"/>
      <c r="D17"/>
      <c r="E17"/>
      <c r="F17">
        <v>8070179</v>
      </c>
      <c r="G17" t="s">
        <v>245</v>
      </c>
      <c r="H17" t="s">
        <v>1184</v>
      </c>
      <c r="I17" t="s">
        <v>53</v>
      </c>
      <c r="J17"/>
      <c r="K17" t="s">
        <v>163</v>
      </c>
      <c r="L17" t="s">
        <v>62</v>
      </c>
      <c r="M17" t="s">
        <v>55</v>
      </c>
      <c r="N17"/>
      <c r="O17" s="135">
        <v>38258</v>
      </c>
      <c r="P17" t="s">
        <v>1300</v>
      </c>
      <c r="Q17" t="s">
        <v>70</v>
      </c>
      <c r="R17" t="s">
        <v>779</v>
      </c>
      <c r="S17" t="s">
        <v>1219</v>
      </c>
      <c r="T17" s="130">
        <v>0.98</v>
      </c>
      <c r="U17" t="s">
        <v>1913</v>
      </c>
      <c r="V17" s="133">
        <v>5.1694999999999998E-2</v>
      </c>
      <c r="W17"/>
      <c r="X17"/>
      <c r="Y17" s="133"/>
      <c r="Z17" s="133">
        <v>2.53E-2</v>
      </c>
      <c r="AA17" s="135">
        <v>46568</v>
      </c>
      <c r="AB17" t="s">
        <v>620</v>
      </c>
      <c r="AC17"/>
      <c r="AD17" s="132"/>
      <c r="AE17" s="133"/>
      <c r="AF17" s="134"/>
      <c r="AG17"/>
      <c r="AH17"/>
      <c r="AI17"/>
      <c r="AJ17" t="s">
        <v>55</v>
      </c>
      <c r="AK17" t="s">
        <v>775</v>
      </c>
      <c r="AL17"/>
      <c r="AM17" t="s">
        <v>305</v>
      </c>
      <c r="AN17" s="135">
        <v>45930</v>
      </c>
      <c r="AO17" s="134"/>
      <c r="AP17" s="133"/>
      <c r="AQ17" s="130">
        <v>64576.72</v>
      </c>
      <c r="AR17" s="130">
        <v>152.76</v>
      </c>
      <c r="AS17" s="130">
        <v>1</v>
      </c>
      <c r="AT17" s="130">
        <v>98.647400000000005</v>
      </c>
      <c r="AU17" s="130">
        <v>98.647400000000005</v>
      </c>
      <c r="AV17" s="132"/>
      <c r="AW17" s="132"/>
      <c r="AX17"/>
      <c r="AY17"/>
      <c r="AZ17" s="133">
        <v>5.3109999999999997E-3</v>
      </c>
      <c r="BA17" s="133">
        <v>2.3E-5</v>
      </c>
    </row>
    <row r="18" spans="1:53" x14ac:dyDescent="0.2">
      <c r="A18">
        <v>274</v>
      </c>
      <c r="B18">
        <v>274</v>
      </c>
      <c r="C18"/>
      <c r="D18"/>
      <c r="E18"/>
      <c r="F18">
        <v>54106</v>
      </c>
      <c r="G18" t="s">
        <v>245</v>
      </c>
      <c r="H18" t="s">
        <v>1184</v>
      </c>
      <c r="I18" t="s">
        <v>53</v>
      </c>
      <c r="J18"/>
      <c r="K18" t="s">
        <v>163</v>
      </c>
      <c r="L18" t="s">
        <v>62</v>
      </c>
      <c r="M18" t="s">
        <v>55</v>
      </c>
      <c r="N18"/>
      <c r="O18" s="135">
        <v>41836</v>
      </c>
      <c r="P18" t="s">
        <v>1293</v>
      </c>
      <c r="Q18" t="s">
        <v>65</v>
      </c>
      <c r="R18" t="s">
        <v>779</v>
      </c>
      <c r="S18" t="s">
        <v>1219</v>
      </c>
      <c r="T18" s="130">
        <v>2.82</v>
      </c>
      <c r="U18" t="s">
        <v>1913</v>
      </c>
      <c r="V18" s="133">
        <v>5.5E-2</v>
      </c>
      <c r="W18"/>
      <c r="X18"/>
      <c r="Y18" s="133"/>
      <c r="Z18" s="133">
        <v>2.9100000000000001E-2</v>
      </c>
      <c r="AA18" s="135">
        <v>47986</v>
      </c>
      <c r="AB18" t="s">
        <v>620</v>
      </c>
      <c r="AC18"/>
      <c r="AD18" s="132"/>
      <c r="AE18" s="133"/>
      <c r="AF18" s="134"/>
      <c r="AG18"/>
      <c r="AH18"/>
      <c r="AI18"/>
      <c r="AJ18" t="s">
        <v>55</v>
      </c>
      <c r="AK18" t="s">
        <v>775</v>
      </c>
      <c r="AL18"/>
      <c r="AM18" t="s">
        <v>305</v>
      </c>
      <c r="AN18" s="135">
        <v>45930</v>
      </c>
      <c r="AO18" s="134"/>
      <c r="AP18" s="133"/>
      <c r="AQ18" s="130">
        <v>34331.660000000003</v>
      </c>
      <c r="AR18" s="130">
        <v>127.96</v>
      </c>
      <c r="AS18" s="130">
        <v>1</v>
      </c>
      <c r="AT18" s="130">
        <v>43.930790000000002</v>
      </c>
      <c r="AU18" s="130">
        <v>43.930790000000002</v>
      </c>
      <c r="AV18" s="132"/>
      <c r="AW18" s="132"/>
      <c r="AX18"/>
      <c r="AY18"/>
      <c r="AZ18" s="133">
        <v>2.3649999999999999E-3</v>
      </c>
      <c r="BA18" s="133">
        <v>1.0000000000000001E-5</v>
      </c>
    </row>
    <row r="19" spans="1:53" x14ac:dyDescent="0.2">
      <c r="A19">
        <v>274</v>
      </c>
      <c r="B19">
        <v>274</v>
      </c>
      <c r="C19"/>
      <c r="D19"/>
      <c r="E19"/>
      <c r="F19">
        <v>8070187</v>
      </c>
      <c r="G19" t="s">
        <v>245</v>
      </c>
      <c r="H19" t="s">
        <v>1184</v>
      </c>
      <c r="I19" t="s">
        <v>53</v>
      </c>
      <c r="J19"/>
      <c r="K19" t="s">
        <v>163</v>
      </c>
      <c r="L19" t="s">
        <v>62</v>
      </c>
      <c r="M19" t="s">
        <v>55</v>
      </c>
      <c r="N19"/>
      <c r="O19" s="135">
        <v>38258</v>
      </c>
      <c r="P19" t="s">
        <v>1300</v>
      </c>
      <c r="Q19" t="s">
        <v>70</v>
      </c>
      <c r="R19" t="s">
        <v>779</v>
      </c>
      <c r="S19" t="s">
        <v>1219</v>
      </c>
      <c r="T19" s="130">
        <v>0.98</v>
      </c>
      <c r="U19" t="s">
        <v>1913</v>
      </c>
      <c r="V19" s="133">
        <v>5.1694999999999998E-2</v>
      </c>
      <c r="W19"/>
      <c r="X19"/>
      <c r="Y19" s="133"/>
      <c r="Z19" s="133">
        <v>2.53E-2</v>
      </c>
      <c r="AA19" s="135">
        <v>46568</v>
      </c>
      <c r="AB19" t="s">
        <v>620</v>
      </c>
      <c r="AC19"/>
      <c r="AD19" s="132"/>
      <c r="AE19" s="133"/>
      <c r="AF19" s="134"/>
      <c r="AG19"/>
      <c r="AH19"/>
      <c r="AI19"/>
      <c r="AJ19" t="s">
        <v>55</v>
      </c>
      <c r="AK19" t="s">
        <v>775</v>
      </c>
      <c r="AL19"/>
      <c r="AM19" t="s">
        <v>305</v>
      </c>
      <c r="AN19" s="135">
        <v>45930</v>
      </c>
      <c r="AO19" s="134"/>
      <c r="AP19" s="133"/>
      <c r="AQ19" s="130">
        <v>38917.86</v>
      </c>
      <c r="AR19" s="130">
        <v>153.84</v>
      </c>
      <c r="AS19" s="130">
        <v>1</v>
      </c>
      <c r="AT19" s="130">
        <v>59.87124</v>
      </c>
      <c r="AU19" s="130">
        <v>59.87124</v>
      </c>
      <c r="AV19" s="132"/>
      <c r="AW19" s="132"/>
      <c r="AX19"/>
      <c r="AY19"/>
      <c r="AZ19" s="133">
        <v>3.2230000000000002E-3</v>
      </c>
      <c r="BA19" s="133">
        <v>1.4E-5</v>
      </c>
    </row>
    <row r="20" spans="1:53" x14ac:dyDescent="0.2">
      <c r="A20">
        <v>274</v>
      </c>
      <c r="B20">
        <v>274</v>
      </c>
      <c r="C20"/>
      <c r="D20"/>
      <c r="E20"/>
      <c r="F20">
        <v>54098</v>
      </c>
      <c r="G20" t="s">
        <v>245</v>
      </c>
      <c r="H20" t="s">
        <v>1184</v>
      </c>
      <c r="I20" t="s">
        <v>53</v>
      </c>
      <c r="J20"/>
      <c r="K20" t="s">
        <v>163</v>
      </c>
      <c r="L20" t="s">
        <v>62</v>
      </c>
      <c r="M20" t="s">
        <v>55</v>
      </c>
      <c r="N20"/>
      <c r="O20" s="135">
        <v>41815</v>
      </c>
      <c r="P20" t="s">
        <v>1293</v>
      </c>
      <c r="Q20" t="s">
        <v>65</v>
      </c>
      <c r="R20" t="s">
        <v>779</v>
      </c>
      <c r="S20" t="s">
        <v>1219</v>
      </c>
      <c r="T20" s="130">
        <v>2.82</v>
      </c>
      <c r="U20" t="s">
        <v>1913</v>
      </c>
      <c r="V20" s="133">
        <v>5.5E-2</v>
      </c>
      <c r="W20"/>
      <c r="X20"/>
      <c r="Y20" s="133"/>
      <c r="Z20" s="133">
        <v>2.9100000000000001E-2</v>
      </c>
      <c r="AA20" s="135">
        <v>47986</v>
      </c>
      <c r="AB20" t="s">
        <v>620</v>
      </c>
      <c r="AC20"/>
      <c r="AD20" s="132"/>
      <c r="AE20" s="133"/>
      <c r="AF20" s="134"/>
      <c r="AG20"/>
      <c r="AH20"/>
      <c r="AI20"/>
      <c r="AJ20" t="s">
        <v>55</v>
      </c>
      <c r="AK20" t="s">
        <v>775</v>
      </c>
      <c r="AL20"/>
      <c r="AM20" t="s">
        <v>305</v>
      </c>
      <c r="AN20" s="135">
        <v>45930</v>
      </c>
      <c r="AO20" s="134"/>
      <c r="AP20" s="133"/>
      <c r="AQ20" s="130">
        <v>11548.08</v>
      </c>
      <c r="AR20" s="130">
        <v>128.34</v>
      </c>
      <c r="AS20" s="130">
        <v>1</v>
      </c>
      <c r="AT20" s="130">
        <v>14.82081</v>
      </c>
      <c r="AU20" s="130">
        <v>14.82081</v>
      </c>
      <c r="AV20" s="132"/>
      <c r="AW20" s="132"/>
      <c r="AX20"/>
      <c r="AY20"/>
      <c r="AZ20" s="133">
        <v>7.9699999999999997E-4</v>
      </c>
      <c r="BA20" s="133">
        <v>3.0000000000000001E-6</v>
      </c>
    </row>
    <row r="21" spans="1:53" x14ac:dyDescent="0.2">
      <c r="A21">
        <v>274</v>
      </c>
      <c r="B21">
        <v>274</v>
      </c>
      <c r="C21"/>
      <c r="D21"/>
      <c r="E21"/>
      <c r="F21">
        <v>8070195</v>
      </c>
      <c r="G21" t="s">
        <v>245</v>
      </c>
      <c r="H21" t="s">
        <v>1184</v>
      </c>
      <c r="I21" t="s">
        <v>53</v>
      </c>
      <c r="J21"/>
      <c r="K21" t="s">
        <v>163</v>
      </c>
      <c r="L21" t="s">
        <v>62</v>
      </c>
      <c r="M21" t="s">
        <v>55</v>
      </c>
      <c r="N21"/>
      <c r="O21" s="135">
        <v>38258</v>
      </c>
      <c r="P21" t="s">
        <v>1300</v>
      </c>
      <c r="Q21" t="s">
        <v>70</v>
      </c>
      <c r="R21" t="s">
        <v>779</v>
      </c>
      <c r="S21" t="s">
        <v>1219</v>
      </c>
      <c r="T21" s="130">
        <v>0.98</v>
      </c>
      <c r="U21" t="s">
        <v>1913</v>
      </c>
      <c r="V21" s="133">
        <v>5.1694999999999998E-2</v>
      </c>
      <c r="W21"/>
      <c r="X21"/>
      <c r="Y21" s="133"/>
      <c r="Z21" s="133">
        <v>2.53E-2</v>
      </c>
      <c r="AA21" s="135">
        <v>46568</v>
      </c>
      <c r="AB21" t="s">
        <v>620</v>
      </c>
      <c r="AC21"/>
      <c r="AD21" s="132"/>
      <c r="AE21" s="133"/>
      <c r="AF21" s="134"/>
      <c r="AG21"/>
      <c r="AH21"/>
      <c r="AI21"/>
      <c r="AJ21" t="s">
        <v>55</v>
      </c>
      <c r="AK21" t="s">
        <v>775</v>
      </c>
      <c r="AL21"/>
      <c r="AM21" t="s">
        <v>305</v>
      </c>
      <c r="AN21" s="135">
        <v>45930</v>
      </c>
      <c r="AO21" s="134"/>
      <c r="AP21" s="133"/>
      <c r="AQ21" s="130">
        <v>39133.79</v>
      </c>
      <c r="AR21" s="130">
        <v>154.30000000000001</v>
      </c>
      <c r="AS21" s="130">
        <v>1</v>
      </c>
      <c r="AT21" s="130">
        <v>60.38344</v>
      </c>
      <c r="AU21" s="130">
        <v>60.38344</v>
      </c>
      <c r="AV21" s="132"/>
      <c r="AW21" s="132"/>
      <c r="AX21"/>
      <c r="AY21"/>
      <c r="AZ21" s="133">
        <v>3.251E-3</v>
      </c>
      <c r="BA21" s="133">
        <v>1.4E-5</v>
      </c>
    </row>
    <row r="22" spans="1:53" x14ac:dyDescent="0.2">
      <c r="A22">
        <v>274</v>
      </c>
      <c r="B22">
        <v>274</v>
      </c>
      <c r="C22"/>
      <c r="D22"/>
      <c r="E22"/>
      <c r="F22">
        <v>54080</v>
      </c>
      <c r="G22" t="s">
        <v>245</v>
      </c>
      <c r="H22" t="s">
        <v>1184</v>
      </c>
      <c r="I22" t="s">
        <v>53</v>
      </c>
      <c r="J22"/>
      <c r="K22" t="s">
        <v>163</v>
      </c>
      <c r="L22" t="s">
        <v>62</v>
      </c>
      <c r="M22" t="s">
        <v>55</v>
      </c>
      <c r="N22"/>
      <c r="O22" s="135">
        <v>41787</v>
      </c>
      <c r="P22" t="s">
        <v>1293</v>
      </c>
      <c r="Q22" t="s">
        <v>65</v>
      </c>
      <c r="R22" t="s">
        <v>779</v>
      </c>
      <c r="S22" t="s">
        <v>1219</v>
      </c>
      <c r="T22" s="130">
        <v>2.82</v>
      </c>
      <c r="U22" t="s">
        <v>1913</v>
      </c>
      <c r="V22" s="133">
        <v>5.5E-2</v>
      </c>
      <c r="W22"/>
      <c r="X22"/>
      <c r="Y22" s="133"/>
      <c r="Z22" s="133">
        <v>2.9100000000000001E-2</v>
      </c>
      <c r="AA22" s="135">
        <v>47986</v>
      </c>
      <c r="AB22" t="s">
        <v>620</v>
      </c>
      <c r="AC22"/>
      <c r="AD22" s="132"/>
      <c r="AE22" s="133"/>
      <c r="AF22" s="134"/>
      <c r="AG22"/>
      <c r="AH22"/>
      <c r="AI22"/>
      <c r="AJ22" t="s">
        <v>55</v>
      </c>
      <c r="AK22" t="s">
        <v>775</v>
      </c>
      <c r="AL22"/>
      <c r="AM22" t="s">
        <v>305</v>
      </c>
      <c r="AN22" s="135">
        <v>45930</v>
      </c>
      <c r="AO22" s="134"/>
      <c r="AP22" s="133"/>
      <c r="AQ22" s="130">
        <v>20539.3</v>
      </c>
      <c r="AR22" s="130">
        <v>128.46</v>
      </c>
      <c r="AS22" s="130">
        <v>1</v>
      </c>
      <c r="AT22" s="130">
        <v>26.384779999999999</v>
      </c>
      <c r="AU22" s="130">
        <v>26.384779999999999</v>
      </c>
      <c r="AV22" s="132"/>
      <c r="AW22" s="132"/>
      <c r="AX22"/>
      <c r="AY22"/>
      <c r="AZ22" s="133">
        <v>1.42E-3</v>
      </c>
      <c r="BA22" s="133">
        <v>6.0000000000000002E-6</v>
      </c>
    </row>
    <row r="23" spans="1:53" x14ac:dyDescent="0.2">
      <c r="A23">
        <v>274</v>
      </c>
      <c r="B23">
        <v>274</v>
      </c>
      <c r="C23"/>
      <c r="D23"/>
      <c r="E23"/>
      <c r="F23">
        <v>54072</v>
      </c>
      <c r="G23" t="s">
        <v>245</v>
      </c>
      <c r="H23" t="s">
        <v>1184</v>
      </c>
      <c r="I23" t="s">
        <v>53</v>
      </c>
      <c r="J23"/>
      <c r="K23" t="s">
        <v>163</v>
      </c>
      <c r="L23" t="s">
        <v>62</v>
      </c>
      <c r="M23" t="s">
        <v>55</v>
      </c>
      <c r="N23"/>
      <c r="O23" s="135">
        <v>41725</v>
      </c>
      <c r="P23" t="s">
        <v>1293</v>
      </c>
      <c r="Q23" t="s">
        <v>65</v>
      </c>
      <c r="R23" t="s">
        <v>779</v>
      </c>
      <c r="S23" t="s">
        <v>1219</v>
      </c>
      <c r="T23" s="130">
        <v>2.82</v>
      </c>
      <c r="U23" t="s">
        <v>1913</v>
      </c>
      <c r="V23" s="133">
        <v>5.5E-2</v>
      </c>
      <c r="W23"/>
      <c r="X23"/>
      <c r="Y23" s="133"/>
      <c r="Z23" s="133">
        <v>2.9100000000000001E-2</v>
      </c>
      <c r="AA23" s="135">
        <v>47986</v>
      </c>
      <c r="AB23" t="s">
        <v>620</v>
      </c>
      <c r="AC23"/>
      <c r="AD23" s="132"/>
      <c r="AE23" s="133"/>
      <c r="AF23" s="134"/>
      <c r="AG23"/>
      <c r="AH23"/>
      <c r="AI23"/>
      <c r="AJ23" t="s">
        <v>55</v>
      </c>
      <c r="AK23" t="s">
        <v>775</v>
      </c>
      <c r="AL23"/>
      <c r="AM23" t="s">
        <v>305</v>
      </c>
      <c r="AN23" s="135">
        <v>45930</v>
      </c>
      <c r="AO23" s="134"/>
      <c r="AP23" s="133"/>
      <c r="AQ23" s="130">
        <v>32624.48</v>
      </c>
      <c r="AR23" s="130">
        <v>128.97</v>
      </c>
      <c r="AS23" s="130">
        <v>1</v>
      </c>
      <c r="AT23" s="130">
        <v>42.075789999999998</v>
      </c>
      <c r="AU23" s="130">
        <v>42.075789999999998</v>
      </c>
      <c r="AV23" s="132"/>
      <c r="AW23" s="132"/>
      <c r="AX23"/>
      <c r="AY23"/>
      <c r="AZ23" s="133">
        <v>2.2650000000000001E-3</v>
      </c>
      <c r="BA23" s="133">
        <v>1.0000000000000001E-5</v>
      </c>
    </row>
    <row r="24" spans="1:53" x14ac:dyDescent="0.2">
      <c r="A24">
        <v>274</v>
      </c>
      <c r="B24">
        <v>274</v>
      </c>
      <c r="C24"/>
      <c r="D24"/>
      <c r="E24"/>
      <c r="F24">
        <v>54064</v>
      </c>
      <c r="G24" t="s">
        <v>245</v>
      </c>
      <c r="H24" t="s">
        <v>1184</v>
      </c>
      <c r="I24" t="s">
        <v>53</v>
      </c>
      <c r="J24"/>
      <c r="K24" t="s">
        <v>163</v>
      </c>
      <c r="L24" t="s">
        <v>62</v>
      </c>
      <c r="M24" t="s">
        <v>55</v>
      </c>
      <c r="N24"/>
      <c r="O24" s="135">
        <v>41696</v>
      </c>
      <c r="P24" t="s">
        <v>1293</v>
      </c>
      <c r="Q24" t="s">
        <v>65</v>
      </c>
      <c r="R24" t="s">
        <v>779</v>
      </c>
      <c r="S24" t="s">
        <v>1219</v>
      </c>
      <c r="T24" s="130">
        <v>2.82</v>
      </c>
      <c r="U24" t="s">
        <v>1913</v>
      </c>
      <c r="V24" s="133">
        <v>5.5E-2</v>
      </c>
      <c r="W24"/>
      <c r="X24"/>
      <c r="Y24" s="133"/>
      <c r="Z24" s="133">
        <v>2.9100000000000001E-2</v>
      </c>
      <c r="AA24" s="135">
        <v>47986</v>
      </c>
      <c r="AB24" t="s">
        <v>620</v>
      </c>
      <c r="AC24"/>
      <c r="AD24" s="132"/>
      <c r="AE24" s="133"/>
      <c r="AF24" s="134"/>
      <c r="AG24"/>
      <c r="AH24"/>
      <c r="AI24"/>
      <c r="AJ24" t="s">
        <v>55</v>
      </c>
      <c r="AK24" t="s">
        <v>775</v>
      </c>
      <c r="AL24"/>
      <c r="AM24" t="s">
        <v>305</v>
      </c>
      <c r="AN24" s="135">
        <v>45930</v>
      </c>
      <c r="AO24" s="134"/>
      <c r="AP24" s="133"/>
      <c r="AQ24" s="130">
        <v>16381.49</v>
      </c>
      <c r="AR24" s="130">
        <v>128.72</v>
      </c>
      <c r="AS24" s="130">
        <v>1</v>
      </c>
      <c r="AT24" s="130">
        <v>21.08625</v>
      </c>
      <c r="AU24" s="130">
        <v>21.08625</v>
      </c>
      <c r="AV24" s="132"/>
      <c r="AW24" s="132"/>
      <c r="AX24"/>
      <c r="AY24"/>
      <c r="AZ24" s="133">
        <v>1.1349999999999999E-3</v>
      </c>
      <c r="BA24" s="133">
        <v>5.0000000000000004E-6</v>
      </c>
    </row>
    <row r="25" spans="1:53" x14ac:dyDescent="0.2">
      <c r="A25">
        <v>274</v>
      </c>
      <c r="B25">
        <v>274</v>
      </c>
      <c r="C25"/>
      <c r="D25"/>
      <c r="E25"/>
      <c r="F25">
        <v>54056</v>
      </c>
      <c r="G25" t="s">
        <v>245</v>
      </c>
      <c r="H25" t="s">
        <v>1184</v>
      </c>
      <c r="I25" t="s">
        <v>53</v>
      </c>
      <c r="J25"/>
      <c r="K25" t="s">
        <v>163</v>
      </c>
      <c r="L25" t="s">
        <v>62</v>
      </c>
      <c r="M25" t="s">
        <v>55</v>
      </c>
      <c r="N25"/>
      <c r="O25" s="135">
        <v>41666</v>
      </c>
      <c r="P25" t="s">
        <v>1293</v>
      </c>
      <c r="Q25" t="s">
        <v>65</v>
      </c>
      <c r="R25" t="s">
        <v>779</v>
      </c>
      <c r="S25" t="s">
        <v>1219</v>
      </c>
      <c r="T25" s="130">
        <v>2.82</v>
      </c>
      <c r="U25" t="s">
        <v>1913</v>
      </c>
      <c r="V25" s="133">
        <v>5.5E-2</v>
      </c>
      <c r="W25"/>
      <c r="X25"/>
      <c r="Y25" s="133"/>
      <c r="Z25" s="133">
        <v>2.9100000000000001E-2</v>
      </c>
      <c r="AA25" s="135">
        <v>47986</v>
      </c>
      <c r="AB25" t="s">
        <v>620</v>
      </c>
      <c r="AC25"/>
      <c r="AD25" s="132"/>
      <c r="AE25" s="133"/>
      <c r="AF25" s="134"/>
      <c r="AG25"/>
      <c r="AH25"/>
      <c r="AI25"/>
      <c r="AJ25" t="s">
        <v>55</v>
      </c>
      <c r="AK25" t="s">
        <v>775</v>
      </c>
      <c r="AL25"/>
      <c r="AM25" t="s">
        <v>305</v>
      </c>
      <c r="AN25" s="135">
        <v>45930</v>
      </c>
      <c r="AO25" s="134"/>
      <c r="AP25" s="133"/>
      <c r="AQ25" s="130">
        <v>17019.72</v>
      </c>
      <c r="AR25" s="130">
        <v>127.96</v>
      </c>
      <c r="AS25" s="130">
        <v>1</v>
      </c>
      <c r="AT25" s="130">
        <v>21.77843</v>
      </c>
      <c r="AU25" s="130">
        <v>21.77843</v>
      </c>
      <c r="AV25" s="132"/>
      <c r="AW25" s="132"/>
      <c r="AX25"/>
      <c r="AY25"/>
      <c r="AZ25" s="133">
        <v>1.1720000000000001E-3</v>
      </c>
      <c r="BA25" s="133">
        <v>5.0000000000000004E-6</v>
      </c>
    </row>
    <row r="26" spans="1:53" x14ac:dyDescent="0.2">
      <c r="A26">
        <v>274</v>
      </c>
      <c r="B26">
        <v>274</v>
      </c>
      <c r="C26"/>
      <c r="D26"/>
      <c r="E26"/>
      <c r="F26">
        <v>63941</v>
      </c>
      <c r="G26" t="s">
        <v>245</v>
      </c>
      <c r="H26" t="s">
        <v>1184</v>
      </c>
      <c r="I26" t="s">
        <v>53</v>
      </c>
      <c r="J26"/>
      <c r="K26" t="s">
        <v>140</v>
      </c>
      <c r="L26" t="s">
        <v>62</v>
      </c>
      <c r="M26" t="s">
        <v>55</v>
      </c>
      <c r="N26"/>
      <c r="O26" s="135">
        <v>43222</v>
      </c>
      <c r="P26" t="s">
        <v>1899</v>
      </c>
      <c r="Q26" t="s">
        <v>65</v>
      </c>
      <c r="R26" t="s">
        <v>779</v>
      </c>
      <c r="S26" t="s">
        <v>1219</v>
      </c>
      <c r="T26" s="130">
        <v>5.27</v>
      </c>
      <c r="U26" t="s">
        <v>1913</v>
      </c>
      <c r="V26" s="133">
        <v>3.3099999999999997E-2</v>
      </c>
      <c r="W26"/>
      <c r="X26"/>
      <c r="Y26" s="133"/>
      <c r="Z26" s="133">
        <v>3.3500000000000002E-2</v>
      </c>
      <c r="AA26" s="135">
        <v>50040</v>
      </c>
      <c r="AB26" t="s">
        <v>620</v>
      </c>
      <c r="AC26"/>
      <c r="AD26" s="132"/>
      <c r="AE26" s="133"/>
      <c r="AF26" s="134"/>
      <c r="AG26"/>
      <c r="AH26"/>
      <c r="AI26"/>
      <c r="AJ26" t="s">
        <v>55</v>
      </c>
      <c r="AK26" t="s">
        <v>775</v>
      </c>
      <c r="AL26"/>
      <c r="AM26" t="s">
        <v>305</v>
      </c>
      <c r="AN26" s="135">
        <v>45930</v>
      </c>
      <c r="AO26" s="134"/>
      <c r="AP26" s="133"/>
      <c r="AQ26" s="130">
        <v>32802.730000000003</v>
      </c>
      <c r="AR26" s="130">
        <v>120.03</v>
      </c>
      <c r="AS26" s="130">
        <v>1</v>
      </c>
      <c r="AT26" s="130">
        <v>39.37312</v>
      </c>
      <c r="AU26" s="130">
        <v>39.37312</v>
      </c>
      <c r="AV26" s="132"/>
      <c r="AW26" s="132"/>
      <c r="AX26"/>
      <c r="AY26"/>
      <c r="AZ26" s="133">
        <v>2.1189999999999998E-3</v>
      </c>
      <c r="BA26" s="133">
        <v>9.0000000000000002E-6</v>
      </c>
    </row>
    <row r="27" spans="1:53" x14ac:dyDescent="0.2">
      <c r="A27">
        <v>274</v>
      </c>
      <c r="B27">
        <v>274</v>
      </c>
      <c r="C27"/>
      <c r="D27"/>
      <c r="E27"/>
      <c r="F27">
        <v>54049</v>
      </c>
      <c r="G27" t="s">
        <v>245</v>
      </c>
      <c r="H27" t="s">
        <v>1184</v>
      </c>
      <c r="I27" t="s">
        <v>53</v>
      </c>
      <c r="J27"/>
      <c r="K27" t="s">
        <v>163</v>
      </c>
      <c r="L27" t="s">
        <v>62</v>
      </c>
      <c r="M27" t="s">
        <v>55</v>
      </c>
      <c r="N27"/>
      <c r="O27" s="135">
        <v>41630</v>
      </c>
      <c r="P27" t="s">
        <v>1293</v>
      </c>
      <c r="Q27" t="s">
        <v>65</v>
      </c>
      <c r="R27" t="s">
        <v>779</v>
      </c>
      <c r="S27" t="s">
        <v>1219</v>
      </c>
      <c r="T27" s="130">
        <v>2.82</v>
      </c>
      <c r="U27" t="s">
        <v>1913</v>
      </c>
      <c r="V27" s="133">
        <v>5.5E-2</v>
      </c>
      <c r="W27"/>
      <c r="X27"/>
      <c r="Y27" s="133"/>
      <c r="Z27" s="133">
        <v>2.9100000000000001E-2</v>
      </c>
      <c r="AA27" s="135">
        <v>47986</v>
      </c>
      <c r="AB27" t="s">
        <v>620</v>
      </c>
      <c r="AC27"/>
      <c r="AD27" s="132"/>
      <c r="AE27" s="133"/>
      <c r="AF27" s="134"/>
      <c r="AG27"/>
      <c r="AH27"/>
      <c r="AI27"/>
      <c r="AJ27" t="s">
        <v>55</v>
      </c>
      <c r="AK27" t="s">
        <v>775</v>
      </c>
      <c r="AL27"/>
      <c r="AM27" t="s">
        <v>305</v>
      </c>
      <c r="AN27" s="135">
        <v>45930</v>
      </c>
      <c r="AO27" s="134"/>
      <c r="AP27" s="133"/>
      <c r="AQ27" s="130">
        <v>87994.75</v>
      </c>
      <c r="AR27" s="130">
        <v>128.09</v>
      </c>
      <c r="AS27" s="130">
        <v>1</v>
      </c>
      <c r="AT27" s="130">
        <v>112.71248</v>
      </c>
      <c r="AU27" s="130">
        <v>112.71248</v>
      </c>
      <c r="AV27" s="132"/>
      <c r="AW27" s="132"/>
      <c r="AX27"/>
      <c r="AY27"/>
      <c r="AZ27" s="133">
        <v>6.0679999999999996E-3</v>
      </c>
      <c r="BA27" s="133">
        <v>2.6999999999999999E-5</v>
      </c>
    </row>
    <row r="28" spans="1:53" x14ac:dyDescent="0.2">
      <c r="A28">
        <v>274</v>
      </c>
      <c r="B28">
        <v>274</v>
      </c>
      <c r="C28"/>
      <c r="D28"/>
      <c r="E28"/>
      <c r="F28">
        <v>71000205</v>
      </c>
      <c r="G28" t="s">
        <v>245</v>
      </c>
      <c r="H28" t="s">
        <v>1184</v>
      </c>
      <c r="I28" t="s">
        <v>53</v>
      </c>
      <c r="J28"/>
      <c r="K28" t="s">
        <v>264</v>
      </c>
      <c r="L28" t="s">
        <v>62</v>
      </c>
      <c r="M28" t="s">
        <v>55</v>
      </c>
      <c r="N28"/>
      <c r="O28" s="135">
        <v>44858</v>
      </c>
      <c r="P28" t="s">
        <v>1914</v>
      </c>
      <c r="Q28" t="s">
        <v>70</v>
      </c>
      <c r="R28" t="s">
        <v>779</v>
      </c>
      <c r="S28" t="s">
        <v>1219</v>
      </c>
      <c r="T28" s="130">
        <v>4.74</v>
      </c>
      <c r="U28" t="s">
        <v>1913</v>
      </c>
      <c r="V28" s="133">
        <v>3.49E-2</v>
      </c>
      <c r="W28"/>
      <c r="X28"/>
      <c r="Y28" s="133"/>
      <c r="Z28" s="133">
        <v>3.5700000000000003E-2</v>
      </c>
      <c r="AA28" s="135">
        <v>48667</v>
      </c>
      <c r="AB28" t="s">
        <v>620</v>
      </c>
      <c r="AC28"/>
      <c r="AD28" s="132"/>
      <c r="AE28" s="133"/>
      <c r="AF28" s="134"/>
      <c r="AG28"/>
      <c r="AH28"/>
      <c r="AI28"/>
      <c r="AJ28" t="s">
        <v>55</v>
      </c>
      <c r="AK28" t="s">
        <v>775</v>
      </c>
      <c r="AL28"/>
      <c r="AM28" t="s">
        <v>305</v>
      </c>
      <c r="AN28" s="135">
        <v>45930</v>
      </c>
      <c r="AO28" s="134"/>
      <c r="AP28" s="133"/>
      <c r="AQ28" s="130">
        <v>48907.97</v>
      </c>
      <c r="AR28" s="130">
        <v>110.58</v>
      </c>
      <c r="AS28" s="130">
        <v>1</v>
      </c>
      <c r="AT28" s="130">
        <v>54.082430000000002</v>
      </c>
      <c r="AU28" s="130">
        <v>54.082430000000002</v>
      </c>
      <c r="AV28" s="132"/>
      <c r="AW28" s="132"/>
      <c r="AX28"/>
      <c r="AY28"/>
      <c r="AZ28" s="133">
        <v>2.911E-3</v>
      </c>
      <c r="BA28" s="133">
        <v>1.2999999999999999E-5</v>
      </c>
    </row>
    <row r="29" spans="1:53" x14ac:dyDescent="0.2">
      <c r="A29">
        <v>274</v>
      </c>
      <c r="B29">
        <v>274</v>
      </c>
      <c r="C29"/>
      <c r="D29"/>
      <c r="E29"/>
      <c r="F29">
        <v>71000207</v>
      </c>
      <c r="G29" t="s">
        <v>245</v>
      </c>
      <c r="H29" t="s">
        <v>1184</v>
      </c>
      <c r="I29" t="s">
        <v>53</v>
      </c>
      <c r="J29"/>
      <c r="K29" t="s">
        <v>264</v>
      </c>
      <c r="L29" t="s">
        <v>62</v>
      </c>
      <c r="M29" t="s">
        <v>55</v>
      </c>
      <c r="N29"/>
      <c r="O29" s="135">
        <v>44858</v>
      </c>
      <c r="P29" t="s">
        <v>1914</v>
      </c>
      <c r="Q29" t="s">
        <v>70</v>
      </c>
      <c r="R29" t="s">
        <v>779</v>
      </c>
      <c r="S29" t="s">
        <v>1219</v>
      </c>
      <c r="T29" s="130">
        <v>4.7699999999999996</v>
      </c>
      <c r="U29" t="s">
        <v>1913</v>
      </c>
      <c r="V29" s="133">
        <v>3.49E-2</v>
      </c>
      <c r="W29"/>
      <c r="X29"/>
      <c r="Y29" s="133"/>
      <c r="Z29" s="133">
        <v>3.56E-2</v>
      </c>
      <c r="AA29" s="135">
        <v>48667</v>
      </c>
      <c r="AB29" t="s">
        <v>620</v>
      </c>
      <c r="AC29"/>
      <c r="AD29" s="132"/>
      <c r="AE29" s="133"/>
      <c r="AF29" s="134"/>
      <c r="AG29"/>
      <c r="AH29"/>
      <c r="AI29"/>
      <c r="AJ29" t="s">
        <v>55</v>
      </c>
      <c r="AK29" t="s">
        <v>775</v>
      </c>
      <c r="AL29"/>
      <c r="AM29" t="s">
        <v>305</v>
      </c>
      <c r="AN29" s="135">
        <v>45930</v>
      </c>
      <c r="AO29" s="134"/>
      <c r="AP29" s="133"/>
      <c r="AQ29" s="130">
        <v>59658.3</v>
      </c>
      <c r="AR29" s="130">
        <v>110.61</v>
      </c>
      <c r="AS29" s="130">
        <v>1</v>
      </c>
      <c r="AT29" s="130">
        <v>65.988050000000001</v>
      </c>
      <c r="AU29" s="130">
        <v>65.988050000000001</v>
      </c>
      <c r="AV29" s="132"/>
      <c r="AW29" s="132"/>
      <c r="AX29"/>
      <c r="AY29"/>
      <c r="AZ29" s="133">
        <v>3.552E-3</v>
      </c>
      <c r="BA29" s="133">
        <v>1.5E-5</v>
      </c>
    </row>
    <row r="30" spans="1:53" x14ac:dyDescent="0.2">
      <c r="A30">
        <v>274</v>
      </c>
      <c r="B30">
        <v>274</v>
      </c>
      <c r="C30"/>
      <c r="D30"/>
      <c r="E30"/>
      <c r="F30">
        <v>8070070</v>
      </c>
      <c r="G30" t="s">
        <v>245</v>
      </c>
      <c r="H30" t="s">
        <v>1184</v>
      </c>
      <c r="I30" t="s">
        <v>53</v>
      </c>
      <c r="J30"/>
      <c r="K30" t="s">
        <v>163</v>
      </c>
      <c r="L30" t="s">
        <v>62</v>
      </c>
      <c r="M30" t="s">
        <v>55</v>
      </c>
      <c r="N30"/>
      <c r="O30" s="135">
        <v>38258</v>
      </c>
      <c r="P30" t="s">
        <v>1300</v>
      </c>
      <c r="Q30" t="s">
        <v>70</v>
      </c>
      <c r="R30" t="s">
        <v>779</v>
      </c>
      <c r="S30" t="s">
        <v>1219</v>
      </c>
      <c r="T30" s="130">
        <v>0.98</v>
      </c>
      <c r="U30" t="s">
        <v>1913</v>
      </c>
      <c r="V30" s="133">
        <v>5.1694999999999998E-2</v>
      </c>
      <c r="W30"/>
      <c r="X30"/>
      <c r="Y30" s="133"/>
      <c r="Z30" s="133">
        <v>2.52E-2</v>
      </c>
      <c r="AA30" s="135">
        <v>46568</v>
      </c>
      <c r="AB30" t="s">
        <v>620</v>
      </c>
      <c r="AC30"/>
      <c r="AD30" s="132"/>
      <c r="AE30" s="133"/>
      <c r="AF30" s="134"/>
      <c r="AG30"/>
      <c r="AH30"/>
      <c r="AI30"/>
      <c r="AJ30" t="s">
        <v>55</v>
      </c>
      <c r="AK30" t="s">
        <v>775</v>
      </c>
      <c r="AL30"/>
      <c r="AM30" t="s">
        <v>305</v>
      </c>
      <c r="AN30" s="135">
        <v>45930</v>
      </c>
      <c r="AO30" s="134"/>
      <c r="AP30" s="133"/>
      <c r="AQ30" s="130">
        <v>65949.72</v>
      </c>
      <c r="AR30" s="130">
        <v>164.47</v>
      </c>
      <c r="AS30" s="130">
        <v>1</v>
      </c>
      <c r="AT30" s="130">
        <v>108.4675</v>
      </c>
      <c r="AU30" s="130">
        <v>108.4675</v>
      </c>
      <c r="AV30" s="132"/>
      <c r="AW30" s="132"/>
      <c r="AX30"/>
      <c r="AY30"/>
      <c r="AZ30" s="133">
        <v>5.8389999999999996E-3</v>
      </c>
      <c r="BA30" s="133">
        <v>2.5999999999999998E-5</v>
      </c>
    </row>
    <row r="31" spans="1:53" x14ac:dyDescent="0.2">
      <c r="A31">
        <v>274</v>
      </c>
      <c r="B31">
        <v>274</v>
      </c>
      <c r="C31"/>
      <c r="D31"/>
      <c r="E31"/>
      <c r="F31">
        <v>8070062</v>
      </c>
      <c r="G31" t="s">
        <v>245</v>
      </c>
      <c r="H31" t="s">
        <v>1184</v>
      </c>
      <c r="I31" t="s">
        <v>53</v>
      </c>
      <c r="J31"/>
      <c r="K31" t="s">
        <v>163</v>
      </c>
      <c r="L31" t="s">
        <v>62</v>
      </c>
      <c r="M31" t="s">
        <v>55</v>
      </c>
      <c r="N31"/>
      <c r="O31" s="135">
        <v>38258</v>
      </c>
      <c r="P31" t="s">
        <v>1300</v>
      </c>
      <c r="Q31" t="s">
        <v>70</v>
      </c>
      <c r="R31" t="s">
        <v>779</v>
      </c>
      <c r="S31" t="s">
        <v>1219</v>
      </c>
      <c r="T31" s="130">
        <v>0.98</v>
      </c>
      <c r="U31" t="s">
        <v>1913</v>
      </c>
      <c r="V31" s="133">
        <v>5.1694999999999998E-2</v>
      </c>
      <c r="W31"/>
      <c r="X31"/>
      <c r="Y31" s="133"/>
      <c r="Z31" s="133">
        <v>2.53E-2</v>
      </c>
      <c r="AA31" s="135">
        <v>46568</v>
      </c>
      <c r="AB31" t="s">
        <v>620</v>
      </c>
      <c r="AC31"/>
      <c r="AD31" s="132"/>
      <c r="AE31" s="133"/>
      <c r="AF31" s="134"/>
      <c r="AG31"/>
      <c r="AH31"/>
      <c r="AI31"/>
      <c r="AJ31" t="s">
        <v>55</v>
      </c>
      <c r="AK31" t="s">
        <v>775</v>
      </c>
      <c r="AL31"/>
      <c r="AM31" t="s">
        <v>305</v>
      </c>
      <c r="AN31" s="135">
        <v>45930</v>
      </c>
      <c r="AO31" s="134"/>
      <c r="AP31" s="133"/>
      <c r="AQ31" s="130">
        <v>70217.850000000006</v>
      </c>
      <c r="AR31" s="130">
        <v>163.18</v>
      </c>
      <c r="AS31" s="130">
        <v>1</v>
      </c>
      <c r="AT31" s="130">
        <v>114.58149</v>
      </c>
      <c r="AU31" s="130">
        <v>114.58149</v>
      </c>
      <c r="AV31" s="132"/>
      <c r="AW31" s="132"/>
      <c r="AX31"/>
      <c r="AY31"/>
      <c r="AZ31" s="133">
        <v>6.169E-3</v>
      </c>
      <c r="BA31" s="133">
        <v>2.6999999999999999E-5</v>
      </c>
    </row>
    <row r="32" spans="1:53" x14ac:dyDescent="0.2">
      <c r="A32">
        <v>274</v>
      </c>
      <c r="B32">
        <v>274</v>
      </c>
      <c r="C32"/>
      <c r="D32"/>
      <c r="E32"/>
      <c r="F32">
        <v>8070054</v>
      </c>
      <c r="G32" t="s">
        <v>245</v>
      </c>
      <c r="H32" t="s">
        <v>1184</v>
      </c>
      <c r="I32" t="s">
        <v>53</v>
      </c>
      <c r="J32"/>
      <c r="K32" t="s">
        <v>163</v>
      </c>
      <c r="L32" t="s">
        <v>62</v>
      </c>
      <c r="M32" t="s">
        <v>55</v>
      </c>
      <c r="N32"/>
      <c r="O32" s="135">
        <v>38258</v>
      </c>
      <c r="P32" t="s">
        <v>1300</v>
      </c>
      <c r="Q32" t="s">
        <v>70</v>
      </c>
      <c r="R32" t="s">
        <v>779</v>
      </c>
      <c r="S32" t="s">
        <v>1219</v>
      </c>
      <c r="T32" s="130">
        <v>0.98</v>
      </c>
      <c r="U32" t="s">
        <v>1913</v>
      </c>
      <c r="V32" s="133">
        <v>5.1694999999999998E-2</v>
      </c>
      <c r="W32"/>
      <c r="X32"/>
      <c r="Y32" s="133"/>
      <c r="Z32" s="133">
        <v>2.53E-2</v>
      </c>
      <c r="AA32" s="135">
        <v>46568</v>
      </c>
      <c r="AB32" t="s">
        <v>620</v>
      </c>
      <c r="AC32"/>
      <c r="AD32" s="132"/>
      <c r="AE32" s="133"/>
      <c r="AF32" s="134"/>
      <c r="AG32"/>
      <c r="AH32"/>
      <c r="AI32"/>
      <c r="AJ32" t="s">
        <v>55</v>
      </c>
      <c r="AK32" t="s">
        <v>775</v>
      </c>
      <c r="AL32"/>
      <c r="AM32" t="s">
        <v>305</v>
      </c>
      <c r="AN32" s="135">
        <v>45930</v>
      </c>
      <c r="AO32" s="134"/>
      <c r="AP32" s="133"/>
      <c r="AQ32" s="130">
        <v>69262.649999999994</v>
      </c>
      <c r="AR32" s="130">
        <v>163.18</v>
      </c>
      <c r="AS32" s="130">
        <v>1</v>
      </c>
      <c r="AT32" s="130">
        <v>113.02279</v>
      </c>
      <c r="AU32" s="130">
        <v>113.02279</v>
      </c>
      <c r="AV32" s="132"/>
      <c r="AW32" s="132"/>
      <c r="AX32"/>
      <c r="AY32"/>
      <c r="AZ32" s="133">
        <v>6.0850000000000001E-3</v>
      </c>
      <c r="BA32" s="133">
        <v>2.6999999999999999E-5</v>
      </c>
    </row>
    <row r="33" spans="1:53" x14ac:dyDescent="0.2">
      <c r="A33">
        <v>274</v>
      </c>
      <c r="B33">
        <v>274</v>
      </c>
      <c r="C33"/>
      <c r="D33"/>
      <c r="E33"/>
      <c r="F33">
        <v>8070047</v>
      </c>
      <c r="G33" t="s">
        <v>245</v>
      </c>
      <c r="H33" t="s">
        <v>1184</v>
      </c>
      <c r="I33" t="s">
        <v>53</v>
      </c>
      <c r="J33"/>
      <c r="K33" t="s">
        <v>163</v>
      </c>
      <c r="L33" t="s">
        <v>62</v>
      </c>
      <c r="M33" t="s">
        <v>55</v>
      </c>
      <c r="N33"/>
      <c r="O33" s="135">
        <v>38258</v>
      </c>
      <c r="P33" t="s">
        <v>1300</v>
      </c>
      <c r="Q33" t="s">
        <v>70</v>
      </c>
      <c r="R33" t="s">
        <v>779</v>
      </c>
      <c r="S33" t="s">
        <v>1219</v>
      </c>
      <c r="T33" s="130">
        <v>0.98</v>
      </c>
      <c r="U33" t="s">
        <v>1913</v>
      </c>
      <c r="V33" s="133">
        <v>5.1694999999999998E-2</v>
      </c>
      <c r="W33"/>
      <c r="X33"/>
      <c r="Y33" s="133"/>
      <c r="Z33" s="133">
        <v>2.53E-2</v>
      </c>
      <c r="AA33" s="135">
        <v>46568</v>
      </c>
      <c r="AB33" t="s">
        <v>620</v>
      </c>
      <c r="AC33"/>
      <c r="AD33" s="132"/>
      <c r="AE33" s="133"/>
      <c r="AF33" s="134"/>
      <c r="AG33"/>
      <c r="AH33"/>
      <c r="AI33"/>
      <c r="AJ33" t="s">
        <v>55</v>
      </c>
      <c r="AK33" t="s">
        <v>775</v>
      </c>
      <c r="AL33"/>
      <c r="AM33" t="s">
        <v>305</v>
      </c>
      <c r="AN33" s="135">
        <v>45930</v>
      </c>
      <c r="AO33" s="134"/>
      <c r="AP33" s="133"/>
      <c r="AQ33" s="130">
        <v>59350.27</v>
      </c>
      <c r="AR33" s="130">
        <v>163.18</v>
      </c>
      <c r="AS33" s="130">
        <v>1</v>
      </c>
      <c r="AT33" s="130">
        <v>96.847769999999997</v>
      </c>
      <c r="AU33" s="130">
        <v>96.847769999999997</v>
      </c>
      <c r="AV33" s="132"/>
      <c r="AW33" s="132"/>
      <c r="AX33"/>
      <c r="AY33"/>
      <c r="AZ33" s="133">
        <v>5.2139999999999999E-3</v>
      </c>
      <c r="BA33" s="133">
        <v>2.3E-5</v>
      </c>
    </row>
    <row r="34" spans="1:53" x14ac:dyDescent="0.2">
      <c r="A34">
        <v>274</v>
      </c>
      <c r="B34">
        <v>274</v>
      </c>
      <c r="C34"/>
      <c r="D34"/>
      <c r="E34"/>
      <c r="F34">
        <v>8070039</v>
      </c>
      <c r="G34" t="s">
        <v>245</v>
      </c>
      <c r="H34" t="s">
        <v>1184</v>
      </c>
      <c r="I34" t="s">
        <v>53</v>
      </c>
      <c r="J34"/>
      <c r="K34" t="s">
        <v>163</v>
      </c>
      <c r="L34" t="s">
        <v>62</v>
      </c>
      <c r="M34" t="s">
        <v>55</v>
      </c>
      <c r="N34"/>
      <c r="O34" s="135">
        <v>38258</v>
      </c>
      <c r="P34" t="s">
        <v>1300</v>
      </c>
      <c r="Q34" t="s">
        <v>70</v>
      </c>
      <c r="R34" t="s">
        <v>779</v>
      </c>
      <c r="S34" t="s">
        <v>1219</v>
      </c>
      <c r="T34" s="130">
        <v>0.98</v>
      </c>
      <c r="U34" t="s">
        <v>1913</v>
      </c>
      <c r="V34" s="133">
        <v>5.1694999999999998E-2</v>
      </c>
      <c r="W34"/>
      <c r="X34"/>
      <c r="Y34" s="133"/>
      <c r="Z34" s="133">
        <v>2.53E-2</v>
      </c>
      <c r="AA34" s="135">
        <v>46568</v>
      </c>
      <c r="AB34" t="s">
        <v>620</v>
      </c>
      <c r="AC34"/>
      <c r="AD34" s="132"/>
      <c r="AE34" s="133"/>
      <c r="AF34" s="134"/>
      <c r="AG34"/>
      <c r="AH34"/>
      <c r="AI34"/>
      <c r="AJ34" t="s">
        <v>55</v>
      </c>
      <c r="AK34" t="s">
        <v>775</v>
      </c>
      <c r="AL34"/>
      <c r="AM34" t="s">
        <v>305</v>
      </c>
      <c r="AN34" s="135">
        <v>45930</v>
      </c>
      <c r="AO34" s="134"/>
      <c r="AP34" s="133"/>
      <c r="AQ34" s="130">
        <v>51790.57</v>
      </c>
      <c r="AR34" s="130">
        <v>164.88</v>
      </c>
      <c r="AS34" s="130">
        <v>1</v>
      </c>
      <c r="AT34" s="130">
        <v>85.392290000000003</v>
      </c>
      <c r="AU34" s="130">
        <v>85.392290000000003</v>
      </c>
      <c r="AV34" s="132"/>
      <c r="AW34" s="132"/>
      <c r="AX34"/>
      <c r="AY34"/>
      <c r="AZ34" s="133">
        <v>4.5970000000000004E-3</v>
      </c>
      <c r="BA34" s="133">
        <v>2.0000000000000002E-5</v>
      </c>
    </row>
    <row r="35" spans="1:53" x14ac:dyDescent="0.2">
      <c r="A35">
        <v>274</v>
      </c>
      <c r="B35">
        <v>274</v>
      </c>
      <c r="C35"/>
      <c r="D35"/>
      <c r="E35"/>
      <c r="F35">
        <v>8070021</v>
      </c>
      <c r="G35" t="s">
        <v>245</v>
      </c>
      <c r="H35" t="s">
        <v>1184</v>
      </c>
      <c r="I35" t="s">
        <v>53</v>
      </c>
      <c r="J35"/>
      <c r="K35" t="s">
        <v>163</v>
      </c>
      <c r="L35" t="s">
        <v>62</v>
      </c>
      <c r="M35" t="s">
        <v>55</v>
      </c>
      <c r="N35"/>
      <c r="O35" s="135">
        <v>38258</v>
      </c>
      <c r="P35" t="s">
        <v>1300</v>
      </c>
      <c r="Q35" t="s">
        <v>70</v>
      </c>
      <c r="R35" t="s">
        <v>779</v>
      </c>
      <c r="S35" t="s">
        <v>1219</v>
      </c>
      <c r="T35" s="130">
        <v>0.98</v>
      </c>
      <c r="U35" t="s">
        <v>1913</v>
      </c>
      <c r="V35" s="133">
        <v>5.1694999999999998E-2</v>
      </c>
      <c r="W35"/>
      <c r="X35"/>
      <c r="Y35" s="133"/>
      <c r="Z35" s="133">
        <v>2.52E-2</v>
      </c>
      <c r="AA35" s="135">
        <v>46568</v>
      </c>
      <c r="AB35" t="s">
        <v>620</v>
      </c>
      <c r="AC35"/>
      <c r="AD35" s="132"/>
      <c r="AE35" s="133"/>
      <c r="AF35" s="134"/>
      <c r="AG35"/>
      <c r="AH35"/>
      <c r="AI35"/>
      <c r="AJ35" t="s">
        <v>55</v>
      </c>
      <c r="AK35" t="s">
        <v>775</v>
      </c>
      <c r="AL35"/>
      <c r="AM35" t="s">
        <v>305</v>
      </c>
      <c r="AN35" s="135">
        <v>45930</v>
      </c>
      <c r="AO35" s="134"/>
      <c r="AP35" s="133"/>
      <c r="AQ35" s="130">
        <v>4602.6400000000003</v>
      </c>
      <c r="AR35" s="130">
        <v>163.34</v>
      </c>
      <c r="AS35" s="130">
        <v>1</v>
      </c>
      <c r="AT35" s="130">
        <v>7.5179499999999999</v>
      </c>
      <c r="AU35" s="130">
        <v>7.5179499999999999</v>
      </c>
      <c r="AV35" s="132"/>
      <c r="AW35" s="132"/>
      <c r="AX35"/>
      <c r="AY35"/>
      <c r="AZ35" s="133">
        <v>4.0400000000000001E-4</v>
      </c>
      <c r="BA35" s="133">
        <v>9.9999999999999995E-7</v>
      </c>
    </row>
    <row r="36" spans="1:53" x14ac:dyDescent="0.2">
      <c r="A36">
        <v>274</v>
      </c>
      <c r="B36">
        <v>274</v>
      </c>
      <c r="C36"/>
      <c r="D36"/>
      <c r="E36"/>
      <c r="F36">
        <v>8070013</v>
      </c>
      <c r="G36" t="s">
        <v>245</v>
      </c>
      <c r="H36" t="s">
        <v>1184</v>
      </c>
      <c r="I36" t="s">
        <v>53</v>
      </c>
      <c r="J36"/>
      <c r="K36" t="s">
        <v>163</v>
      </c>
      <c r="L36" t="s">
        <v>62</v>
      </c>
      <c r="M36" t="s">
        <v>55</v>
      </c>
      <c r="N36"/>
      <c r="O36" s="135">
        <v>38258</v>
      </c>
      <c r="P36" t="s">
        <v>1300</v>
      </c>
      <c r="Q36" t="s">
        <v>70</v>
      </c>
      <c r="R36" t="s">
        <v>779</v>
      </c>
      <c r="S36" t="s">
        <v>1219</v>
      </c>
      <c r="T36" s="130">
        <v>0.98</v>
      </c>
      <c r="U36" t="s">
        <v>1913</v>
      </c>
      <c r="V36" s="133">
        <v>5.1694999999999998E-2</v>
      </c>
      <c r="W36"/>
      <c r="X36"/>
      <c r="Y36" s="133"/>
      <c r="Z36" s="133">
        <v>2.52E-2</v>
      </c>
      <c r="AA36" s="135">
        <v>46568</v>
      </c>
      <c r="AB36" t="s">
        <v>620</v>
      </c>
      <c r="AC36"/>
      <c r="AD36" s="132"/>
      <c r="AE36" s="133"/>
      <c r="AF36" s="134"/>
      <c r="AG36"/>
      <c r="AH36"/>
      <c r="AI36"/>
      <c r="AJ36" t="s">
        <v>55</v>
      </c>
      <c r="AK36" t="s">
        <v>775</v>
      </c>
      <c r="AL36"/>
      <c r="AM36" t="s">
        <v>305</v>
      </c>
      <c r="AN36" s="135">
        <v>45930</v>
      </c>
      <c r="AO36" s="134"/>
      <c r="AP36" s="133"/>
      <c r="AQ36" s="130">
        <v>119625.79</v>
      </c>
      <c r="AR36" s="130">
        <v>164.11</v>
      </c>
      <c r="AS36" s="130">
        <v>1</v>
      </c>
      <c r="AT36" s="130">
        <v>196.31788</v>
      </c>
      <c r="AU36" s="130">
        <v>196.31788</v>
      </c>
      <c r="AV36" s="132"/>
      <c r="AW36" s="132"/>
      <c r="AX36"/>
      <c r="AY36"/>
      <c r="AZ36" s="133">
        <v>1.0569E-2</v>
      </c>
      <c r="BA36" s="133">
        <v>4.6999999999999997E-5</v>
      </c>
    </row>
    <row r="37" spans="1:53" x14ac:dyDescent="0.2">
      <c r="A37">
        <v>274</v>
      </c>
      <c r="B37">
        <v>274</v>
      </c>
      <c r="C37"/>
      <c r="D37"/>
      <c r="E37"/>
      <c r="F37">
        <v>72002004</v>
      </c>
      <c r="G37" t="s">
        <v>245</v>
      </c>
      <c r="H37" t="s">
        <v>1184</v>
      </c>
      <c r="I37" t="s">
        <v>53</v>
      </c>
      <c r="J37"/>
      <c r="K37" t="s">
        <v>264</v>
      </c>
      <c r="L37" t="s">
        <v>62</v>
      </c>
      <c r="M37" t="s">
        <v>55</v>
      </c>
      <c r="N37"/>
      <c r="O37" s="135">
        <v>45930</v>
      </c>
      <c r="P37" t="s">
        <v>1326</v>
      </c>
      <c r="Q37" t="s">
        <v>70</v>
      </c>
      <c r="R37" t="s">
        <v>779</v>
      </c>
      <c r="S37" t="s">
        <v>1219</v>
      </c>
      <c r="T37" s="130">
        <v>4.96</v>
      </c>
      <c r="U37" t="s">
        <v>1913</v>
      </c>
      <c r="V37" s="133">
        <v>4.1918999999999998E-2</v>
      </c>
      <c r="W37"/>
      <c r="X37"/>
      <c r="Y37" s="133"/>
      <c r="Z37" s="133">
        <v>4.2299999999999997E-2</v>
      </c>
      <c r="AA37" s="135">
        <v>48844</v>
      </c>
      <c r="AB37" t="s">
        <v>620</v>
      </c>
      <c r="AC37"/>
      <c r="AD37" s="132"/>
      <c r="AE37" s="133"/>
      <c r="AF37" s="134"/>
      <c r="AG37"/>
      <c r="AH37"/>
      <c r="AI37"/>
      <c r="AJ37" t="s">
        <v>62</v>
      </c>
      <c r="AK37" t="s">
        <v>775</v>
      </c>
      <c r="AL37"/>
      <c r="AM37" t="s">
        <v>305</v>
      </c>
      <c r="AN37" s="135">
        <v>45930</v>
      </c>
      <c r="AO37" s="134"/>
      <c r="AP37" s="133"/>
      <c r="AQ37" s="130">
        <v>13751</v>
      </c>
      <c r="AR37" s="130">
        <v>100</v>
      </c>
      <c r="AS37" s="130">
        <v>1</v>
      </c>
      <c r="AT37" s="130">
        <v>13.750999999999999</v>
      </c>
      <c r="AU37" s="130">
        <v>13.750999999999999</v>
      </c>
      <c r="AV37" s="132"/>
      <c r="AW37" s="132"/>
      <c r="AX37"/>
      <c r="AY37"/>
      <c r="AZ37" s="133">
        <v>7.3999999999999999E-4</v>
      </c>
      <c r="BA37" s="133">
        <v>3.0000000000000001E-6</v>
      </c>
    </row>
    <row r="38" spans="1:53" x14ac:dyDescent="0.2">
      <c r="A38">
        <v>274</v>
      </c>
      <c r="B38">
        <v>274</v>
      </c>
      <c r="C38"/>
      <c r="D38"/>
      <c r="E38"/>
      <c r="F38">
        <v>72002003</v>
      </c>
      <c r="G38" t="s">
        <v>245</v>
      </c>
      <c r="H38" t="s">
        <v>1184</v>
      </c>
      <c r="I38" t="s">
        <v>53</v>
      </c>
      <c r="J38"/>
      <c r="K38" t="s">
        <v>264</v>
      </c>
      <c r="L38" t="s">
        <v>62</v>
      </c>
      <c r="M38" t="s">
        <v>55</v>
      </c>
      <c r="N38"/>
      <c r="O38" s="135">
        <v>45930</v>
      </c>
      <c r="P38" t="s">
        <v>1326</v>
      </c>
      <c r="Q38" t="s">
        <v>70</v>
      </c>
      <c r="R38" t="s">
        <v>779</v>
      </c>
      <c r="S38" t="s">
        <v>1219</v>
      </c>
      <c r="T38" s="130">
        <v>4.59</v>
      </c>
      <c r="U38" t="s">
        <v>1913</v>
      </c>
      <c r="V38" s="133">
        <v>4.2995999999999999E-2</v>
      </c>
      <c r="W38"/>
      <c r="X38"/>
      <c r="Y38" s="133"/>
      <c r="Z38" s="133">
        <v>4.3400000000000001E-2</v>
      </c>
      <c r="AA38" s="135">
        <v>48844</v>
      </c>
      <c r="AB38" t="s">
        <v>620</v>
      </c>
      <c r="AC38"/>
      <c r="AD38" s="132"/>
      <c r="AE38" s="133"/>
      <c r="AF38" s="134"/>
      <c r="AG38"/>
      <c r="AH38"/>
      <c r="AI38"/>
      <c r="AJ38" t="s">
        <v>62</v>
      </c>
      <c r="AK38" t="s">
        <v>775</v>
      </c>
      <c r="AL38"/>
      <c r="AM38" t="s">
        <v>305</v>
      </c>
      <c r="AN38" s="135">
        <v>45930</v>
      </c>
      <c r="AO38" s="134"/>
      <c r="AP38" s="133"/>
      <c r="AQ38" s="130">
        <v>15567</v>
      </c>
      <c r="AR38" s="130">
        <v>100</v>
      </c>
      <c r="AS38" s="130">
        <v>1</v>
      </c>
      <c r="AT38" s="130">
        <v>15.567</v>
      </c>
      <c r="AU38" s="130">
        <v>15.567</v>
      </c>
      <c r="AV38" s="132"/>
      <c r="AW38" s="132"/>
      <c r="AX38"/>
      <c r="AY38"/>
      <c r="AZ38" s="133">
        <v>8.3799999999999999E-4</v>
      </c>
      <c r="BA38" s="133">
        <v>3.0000000000000001E-6</v>
      </c>
    </row>
    <row r="39" spans="1:53" x14ac:dyDescent="0.2">
      <c r="A39">
        <v>274</v>
      </c>
      <c r="B39">
        <v>274</v>
      </c>
      <c r="C39"/>
      <c r="D39"/>
      <c r="E39"/>
      <c r="F39">
        <v>72002002</v>
      </c>
      <c r="G39" t="s">
        <v>245</v>
      </c>
      <c r="H39" t="s">
        <v>1184</v>
      </c>
      <c r="I39" t="s">
        <v>53</v>
      </c>
      <c r="J39"/>
      <c r="K39" t="s">
        <v>264</v>
      </c>
      <c r="L39" t="s">
        <v>62</v>
      </c>
      <c r="M39" t="s">
        <v>55</v>
      </c>
      <c r="N39"/>
      <c r="O39" s="135">
        <v>45930</v>
      </c>
      <c r="P39" t="s">
        <v>1326</v>
      </c>
      <c r="Q39" t="s">
        <v>70</v>
      </c>
      <c r="R39" t="s">
        <v>779</v>
      </c>
      <c r="S39" t="s">
        <v>1219</v>
      </c>
      <c r="T39" s="130">
        <v>4.66</v>
      </c>
      <c r="U39" t="s">
        <v>1913</v>
      </c>
      <c r="V39" s="133">
        <v>4.3048000000000003E-2</v>
      </c>
      <c r="W39"/>
      <c r="X39"/>
      <c r="Y39" s="133"/>
      <c r="Z39" s="133">
        <v>4.3499999999999997E-2</v>
      </c>
      <c r="AA39" s="135">
        <v>48844</v>
      </c>
      <c r="AB39" t="s">
        <v>620</v>
      </c>
      <c r="AC39"/>
      <c r="AD39" s="132"/>
      <c r="AE39" s="133"/>
      <c r="AF39" s="134"/>
      <c r="AG39"/>
      <c r="AH39"/>
      <c r="AI39"/>
      <c r="AJ39" t="s">
        <v>62</v>
      </c>
      <c r="AK39" t="s">
        <v>775</v>
      </c>
      <c r="AL39"/>
      <c r="AM39" t="s">
        <v>305</v>
      </c>
      <c r="AN39" s="135">
        <v>45930</v>
      </c>
      <c r="AO39" s="134"/>
      <c r="AP39" s="133"/>
      <c r="AQ39" s="130">
        <v>13824</v>
      </c>
      <c r="AR39" s="130">
        <v>100</v>
      </c>
      <c r="AS39" s="130">
        <v>1</v>
      </c>
      <c r="AT39" s="130">
        <v>13.824</v>
      </c>
      <c r="AU39" s="130">
        <v>13.824</v>
      </c>
      <c r="AV39" s="132"/>
      <c r="AW39" s="132"/>
      <c r="AX39"/>
      <c r="AY39"/>
      <c r="AZ39" s="133">
        <v>7.4399999999999998E-4</v>
      </c>
      <c r="BA39" s="133">
        <v>3.0000000000000001E-6</v>
      </c>
    </row>
    <row r="40" spans="1:53" x14ac:dyDescent="0.2">
      <c r="A40">
        <v>274</v>
      </c>
      <c r="B40">
        <v>274</v>
      </c>
      <c r="C40"/>
      <c r="D40"/>
      <c r="E40"/>
      <c r="F40">
        <v>72002001</v>
      </c>
      <c r="G40" t="s">
        <v>245</v>
      </c>
      <c r="H40" t="s">
        <v>1184</v>
      </c>
      <c r="I40" t="s">
        <v>53</v>
      </c>
      <c r="J40"/>
      <c r="K40" t="s">
        <v>264</v>
      </c>
      <c r="L40" t="s">
        <v>62</v>
      </c>
      <c r="M40" t="s">
        <v>55</v>
      </c>
      <c r="N40"/>
      <c r="O40" s="135">
        <v>45930</v>
      </c>
      <c r="P40" t="s">
        <v>1326</v>
      </c>
      <c r="Q40" t="s">
        <v>70</v>
      </c>
      <c r="R40" t="s">
        <v>779</v>
      </c>
      <c r="S40" t="s">
        <v>1219</v>
      </c>
      <c r="T40" s="130">
        <v>5.12</v>
      </c>
      <c r="U40" t="s">
        <v>1913</v>
      </c>
      <c r="V40" s="133">
        <v>4.2960999999999999E-2</v>
      </c>
      <c r="W40"/>
      <c r="X40"/>
      <c r="Y40" s="133"/>
      <c r="Z40" s="133">
        <v>0</v>
      </c>
      <c r="AA40" s="135">
        <v>48844</v>
      </c>
      <c r="AB40" t="s">
        <v>620</v>
      </c>
      <c r="AC40"/>
      <c r="AD40" s="132"/>
      <c r="AE40" s="133"/>
      <c r="AF40" s="134"/>
      <c r="AG40"/>
      <c r="AH40"/>
      <c r="AI40"/>
      <c r="AJ40" t="s">
        <v>62</v>
      </c>
      <c r="AK40" t="s">
        <v>775</v>
      </c>
      <c r="AL40"/>
      <c r="AM40" t="s">
        <v>305</v>
      </c>
      <c r="AN40" s="135">
        <v>45930</v>
      </c>
      <c r="AO40" s="134"/>
      <c r="AP40" s="133"/>
      <c r="AQ40" s="130">
        <v>12125</v>
      </c>
      <c r="AR40" s="130">
        <v>100</v>
      </c>
      <c r="AS40" s="130">
        <v>1</v>
      </c>
      <c r="AT40" s="130">
        <v>12.125</v>
      </c>
      <c r="AU40" s="130">
        <v>12.125</v>
      </c>
      <c r="AV40" s="132"/>
      <c r="AW40" s="132"/>
      <c r="AX40"/>
      <c r="AY40"/>
      <c r="AZ40" s="133">
        <v>6.5200000000000002E-4</v>
      </c>
      <c r="BA40" s="133">
        <v>1.9999999999999999E-6</v>
      </c>
    </row>
    <row r="41" spans="1:53" x14ac:dyDescent="0.2">
      <c r="A41">
        <v>274</v>
      </c>
      <c r="B41">
        <v>274</v>
      </c>
      <c r="C41"/>
      <c r="D41"/>
      <c r="E41"/>
      <c r="F41">
        <v>71000209</v>
      </c>
      <c r="G41" t="s">
        <v>245</v>
      </c>
      <c r="H41" t="s">
        <v>1184</v>
      </c>
      <c r="I41" t="s">
        <v>53</v>
      </c>
      <c r="J41"/>
      <c r="K41" t="s">
        <v>264</v>
      </c>
      <c r="L41" t="s">
        <v>62</v>
      </c>
      <c r="M41" t="s">
        <v>55</v>
      </c>
      <c r="N41"/>
      <c r="O41" s="135">
        <v>44858</v>
      </c>
      <c r="P41" t="s">
        <v>1914</v>
      </c>
      <c r="Q41" t="s">
        <v>70</v>
      </c>
      <c r="R41" t="s">
        <v>779</v>
      </c>
      <c r="S41" t="s">
        <v>1219</v>
      </c>
      <c r="T41" s="130">
        <v>4.84</v>
      </c>
      <c r="U41" t="s">
        <v>1913</v>
      </c>
      <c r="V41" s="133">
        <v>3.49E-2</v>
      </c>
      <c r="W41"/>
      <c r="X41"/>
      <c r="Y41" s="133"/>
      <c r="Z41" s="133">
        <v>3.56E-2</v>
      </c>
      <c r="AA41" s="135">
        <v>48667</v>
      </c>
      <c r="AB41" t="s">
        <v>620</v>
      </c>
      <c r="AC41"/>
      <c r="AD41" s="132"/>
      <c r="AE41" s="133"/>
      <c r="AF41" s="134"/>
      <c r="AG41"/>
      <c r="AH41"/>
      <c r="AI41"/>
      <c r="AJ41" t="s">
        <v>55</v>
      </c>
      <c r="AK41" t="s">
        <v>775</v>
      </c>
      <c r="AL41"/>
      <c r="AM41" t="s">
        <v>305</v>
      </c>
      <c r="AN41" s="135">
        <v>45930</v>
      </c>
      <c r="AO41" s="134"/>
      <c r="AP41" s="133"/>
      <c r="AQ41" s="130">
        <v>39378.5</v>
      </c>
      <c r="AR41" s="130">
        <v>110.64</v>
      </c>
      <c r="AS41" s="130">
        <v>1</v>
      </c>
      <c r="AT41" s="130">
        <v>43.568370000000002</v>
      </c>
      <c r="AU41" s="130">
        <v>43.568370000000002</v>
      </c>
      <c r="AV41" s="132"/>
      <c r="AW41" s="132"/>
      <c r="AX41"/>
      <c r="AY41"/>
      <c r="AZ41" s="133">
        <v>2.3449999999999999E-3</v>
      </c>
      <c r="BA41" s="133">
        <v>1.0000000000000001E-5</v>
      </c>
    </row>
    <row r="42" spans="1:53" x14ac:dyDescent="0.2">
      <c r="A42">
        <v>274</v>
      </c>
      <c r="B42">
        <v>274</v>
      </c>
      <c r="C42"/>
      <c r="D42"/>
      <c r="E42"/>
      <c r="F42">
        <v>71000208</v>
      </c>
      <c r="G42" t="s">
        <v>245</v>
      </c>
      <c r="H42" t="s">
        <v>1184</v>
      </c>
      <c r="I42" t="s">
        <v>53</v>
      </c>
      <c r="J42"/>
      <c r="K42" t="s">
        <v>264</v>
      </c>
      <c r="L42" t="s">
        <v>62</v>
      </c>
      <c r="M42" t="s">
        <v>55</v>
      </c>
      <c r="N42"/>
      <c r="O42" s="135">
        <v>44858</v>
      </c>
      <c r="P42" t="s">
        <v>1914</v>
      </c>
      <c r="Q42" t="s">
        <v>70</v>
      </c>
      <c r="R42" t="s">
        <v>779</v>
      </c>
      <c r="S42" t="s">
        <v>1219</v>
      </c>
      <c r="T42" s="130">
        <v>4.9400000000000004</v>
      </c>
      <c r="U42" t="s">
        <v>1913</v>
      </c>
      <c r="V42" s="133">
        <v>3.49E-2</v>
      </c>
      <c r="W42"/>
      <c r="X42"/>
      <c r="Y42" s="133"/>
      <c r="Z42" s="133">
        <v>3.5499999999999997E-2</v>
      </c>
      <c r="AA42" s="135">
        <v>48667</v>
      </c>
      <c r="AB42" t="s">
        <v>620</v>
      </c>
      <c r="AC42"/>
      <c r="AD42" s="132"/>
      <c r="AE42" s="133"/>
      <c r="AF42" s="134"/>
      <c r="AG42"/>
      <c r="AH42"/>
      <c r="AI42"/>
      <c r="AJ42" t="s">
        <v>55</v>
      </c>
      <c r="AK42" t="s">
        <v>775</v>
      </c>
      <c r="AL42"/>
      <c r="AM42" t="s">
        <v>305</v>
      </c>
      <c r="AN42" s="135">
        <v>45930</v>
      </c>
      <c r="AO42" s="134"/>
      <c r="AP42" s="133"/>
      <c r="AQ42" s="130">
        <v>35759.83</v>
      </c>
      <c r="AR42" s="130">
        <v>110.7</v>
      </c>
      <c r="AS42" s="130">
        <v>1</v>
      </c>
      <c r="AT42" s="130">
        <v>39.586129999999997</v>
      </c>
      <c r="AU42" s="130">
        <v>39.586129999999997</v>
      </c>
      <c r="AV42" s="132"/>
      <c r="AW42" s="132"/>
      <c r="AX42"/>
      <c r="AY42"/>
      <c r="AZ42" s="133">
        <v>2.1310000000000001E-3</v>
      </c>
      <c r="BA42" s="133">
        <v>9.0000000000000002E-6</v>
      </c>
    </row>
    <row r="43" spans="1:53" x14ac:dyDescent="0.2">
      <c r="A43">
        <v>274</v>
      </c>
      <c r="B43">
        <v>274</v>
      </c>
      <c r="C43"/>
      <c r="D43"/>
      <c r="E43"/>
      <c r="F43">
        <v>71000206</v>
      </c>
      <c r="G43" t="s">
        <v>245</v>
      </c>
      <c r="H43" t="s">
        <v>1184</v>
      </c>
      <c r="I43" t="s">
        <v>53</v>
      </c>
      <c r="J43"/>
      <c r="K43" t="s">
        <v>264</v>
      </c>
      <c r="L43" t="s">
        <v>62</v>
      </c>
      <c r="M43" t="s">
        <v>55</v>
      </c>
      <c r="N43"/>
      <c r="O43" s="135">
        <v>44858</v>
      </c>
      <c r="P43" t="s">
        <v>1914</v>
      </c>
      <c r="Q43" t="s">
        <v>70</v>
      </c>
      <c r="R43" t="s">
        <v>779</v>
      </c>
      <c r="S43" t="s">
        <v>1219</v>
      </c>
      <c r="T43" s="130">
        <v>4.87</v>
      </c>
      <c r="U43" t="s">
        <v>1913</v>
      </c>
      <c r="V43" s="133">
        <v>3.49E-2</v>
      </c>
      <c r="W43"/>
      <c r="X43"/>
      <c r="Y43" s="133"/>
      <c r="Z43" s="133">
        <v>3.5499999999999997E-2</v>
      </c>
      <c r="AA43" s="135">
        <v>48844</v>
      </c>
      <c r="AB43" t="s">
        <v>620</v>
      </c>
      <c r="AC43"/>
      <c r="AD43" s="132"/>
      <c r="AE43" s="133"/>
      <c r="AF43" s="134"/>
      <c r="AG43"/>
      <c r="AH43"/>
      <c r="AI43"/>
      <c r="AJ43" t="s">
        <v>55</v>
      </c>
      <c r="AK43" t="s">
        <v>775</v>
      </c>
      <c r="AL43"/>
      <c r="AM43" t="s">
        <v>305</v>
      </c>
      <c r="AN43" s="135">
        <v>45930</v>
      </c>
      <c r="AO43" s="134"/>
      <c r="AP43" s="133"/>
      <c r="AQ43" s="130">
        <v>47457.599999999999</v>
      </c>
      <c r="AR43" s="130">
        <v>110.66</v>
      </c>
      <c r="AS43" s="130">
        <v>1</v>
      </c>
      <c r="AT43" s="130">
        <v>52.516579999999998</v>
      </c>
      <c r="AU43" s="130">
        <v>52.516579999999998</v>
      </c>
      <c r="AV43" s="132"/>
      <c r="AW43" s="132"/>
      <c r="AX43"/>
      <c r="AY43"/>
      <c r="AZ43" s="133">
        <v>2.8270000000000001E-3</v>
      </c>
      <c r="BA43" s="133">
        <v>1.2E-5</v>
      </c>
    </row>
    <row r="44" spans="1:53" x14ac:dyDescent="0.2">
      <c r="A44">
        <v>274</v>
      </c>
      <c r="B44">
        <v>274</v>
      </c>
      <c r="C44"/>
      <c r="D44"/>
      <c r="E44"/>
      <c r="F44">
        <v>54031</v>
      </c>
      <c r="G44" t="s">
        <v>245</v>
      </c>
      <c r="H44" t="s">
        <v>1184</v>
      </c>
      <c r="I44" t="s">
        <v>53</v>
      </c>
      <c r="J44"/>
      <c r="K44" t="s">
        <v>163</v>
      </c>
      <c r="L44" t="s">
        <v>62</v>
      </c>
      <c r="M44" t="s">
        <v>55</v>
      </c>
      <c r="N44"/>
      <c r="O44" s="135">
        <v>41597</v>
      </c>
      <c r="P44" t="s">
        <v>1293</v>
      </c>
      <c r="Q44" t="s">
        <v>65</v>
      </c>
      <c r="R44" t="s">
        <v>779</v>
      </c>
      <c r="S44" t="s">
        <v>1219</v>
      </c>
      <c r="T44" s="130">
        <v>2.82</v>
      </c>
      <c r="U44" t="s">
        <v>1913</v>
      </c>
      <c r="V44" s="133">
        <v>5.5E-2</v>
      </c>
      <c r="W44"/>
      <c r="X44"/>
      <c r="Y44" s="133"/>
      <c r="Z44" s="133">
        <v>2.9000000000000001E-2</v>
      </c>
      <c r="AA44" s="135">
        <v>47986</v>
      </c>
      <c r="AB44" t="s">
        <v>620</v>
      </c>
      <c r="AC44"/>
      <c r="AD44" s="132"/>
      <c r="AE44" s="133"/>
      <c r="AF44" s="134"/>
      <c r="AG44"/>
      <c r="AH44"/>
      <c r="AI44"/>
      <c r="AJ44" t="s">
        <v>55</v>
      </c>
      <c r="AK44" t="s">
        <v>775</v>
      </c>
      <c r="AL44"/>
      <c r="AM44" t="s">
        <v>305</v>
      </c>
      <c r="AN44" s="135">
        <v>45930</v>
      </c>
      <c r="AO44" s="134"/>
      <c r="AP44" s="133"/>
      <c r="AQ44" s="130">
        <v>7734.55</v>
      </c>
      <c r="AR44" s="130">
        <v>127.61</v>
      </c>
      <c r="AS44" s="130">
        <v>1</v>
      </c>
      <c r="AT44" s="130">
        <v>9.8700600000000005</v>
      </c>
      <c r="AU44" s="130">
        <v>9.8700600000000005</v>
      </c>
      <c r="AV44" s="132"/>
      <c r="AW44" s="132"/>
      <c r="AX44"/>
      <c r="AY44"/>
      <c r="AZ44" s="133">
        <v>5.31E-4</v>
      </c>
      <c r="BA44" s="133">
        <v>1.9999999999999999E-6</v>
      </c>
    </row>
    <row r="45" spans="1:53" x14ac:dyDescent="0.2">
      <c r="A45">
        <v>274</v>
      </c>
      <c r="B45">
        <v>274</v>
      </c>
      <c r="C45"/>
      <c r="D45"/>
      <c r="E45"/>
      <c r="F45">
        <v>54023</v>
      </c>
      <c r="G45" t="s">
        <v>245</v>
      </c>
      <c r="H45" t="s">
        <v>1184</v>
      </c>
      <c r="I45" t="s">
        <v>53</v>
      </c>
      <c r="J45"/>
      <c r="K45" t="s">
        <v>163</v>
      </c>
      <c r="L45" t="s">
        <v>62</v>
      </c>
      <c r="M45" t="s">
        <v>55</v>
      </c>
      <c r="N45"/>
      <c r="O45" s="135">
        <v>41571</v>
      </c>
      <c r="P45" t="s">
        <v>1293</v>
      </c>
      <c r="Q45" t="s">
        <v>65</v>
      </c>
      <c r="R45" t="s">
        <v>779</v>
      </c>
      <c r="S45" t="s">
        <v>1219</v>
      </c>
      <c r="T45" s="130">
        <v>2.82</v>
      </c>
      <c r="U45" t="s">
        <v>1913</v>
      </c>
      <c r="V45" s="133">
        <v>5.5E-2</v>
      </c>
      <c r="W45"/>
      <c r="X45"/>
      <c r="Y45" s="133"/>
      <c r="Z45" s="133">
        <v>2.9100000000000001E-2</v>
      </c>
      <c r="AA45" s="135">
        <v>47986</v>
      </c>
      <c r="AB45" t="s">
        <v>620</v>
      </c>
      <c r="AC45"/>
      <c r="AD45" s="132"/>
      <c r="AE45" s="133"/>
      <c r="AF45" s="134"/>
      <c r="AG45"/>
      <c r="AH45"/>
      <c r="AI45"/>
      <c r="AJ45" t="s">
        <v>55</v>
      </c>
      <c r="AK45" t="s">
        <v>775</v>
      </c>
      <c r="AL45"/>
      <c r="AM45" t="s">
        <v>305</v>
      </c>
      <c r="AN45" s="135">
        <v>45930</v>
      </c>
      <c r="AO45" s="134"/>
      <c r="AP45" s="133"/>
      <c r="AQ45" s="130">
        <v>29948.65</v>
      </c>
      <c r="AR45" s="130">
        <v>127.98</v>
      </c>
      <c r="AS45" s="130">
        <v>1</v>
      </c>
      <c r="AT45" s="130">
        <v>38.328279999999999</v>
      </c>
      <c r="AU45" s="130">
        <v>38.328279999999999</v>
      </c>
      <c r="AV45" s="132"/>
      <c r="AW45" s="132"/>
      <c r="AX45"/>
      <c r="AY45"/>
      <c r="AZ45" s="133">
        <v>2.0630000000000002E-3</v>
      </c>
      <c r="BA45" s="133">
        <v>9.0000000000000002E-6</v>
      </c>
    </row>
    <row r="46" spans="1:53" x14ac:dyDescent="0.2">
      <c r="A46">
        <v>274</v>
      </c>
      <c r="B46">
        <v>274</v>
      </c>
      <c r="C46"/>
      <c r="D46"/>
      <c r="E46"/>
      <c r="F46">
        <v>54015</v>
      </c>
      <c r="G46" t="s">
        <v>245</v>
      </c>
      <c r="H46" t="s">
        <v>1184</v>
      </c>
      <c r="I46" t="s">
        <v>53</v>
      </c>
      <c r="J46"/>
      <c r="K46" t="s">
        <v>163</v>
      </c>
      <c r="L46" t="s">
        <v>62</v>
      </c>
      <c r="M46" t="s">
        <v>55</v>
      </c>
      <c r="N46"/>
      <c r="O46" s="135">
        <v>41547</v>
      </c>
      <c r="P46" t="s">
        <v>1293</v>
      </c>
      <c r="Q46" t="s">
        <v>65</v>
      </c>
      <c r="R46" t="s">
        <v>779</v>
      </c>
      <c r="S46" t="s">
        <v>1219</v>
      </c>
      <c r="T46" s="130">
        <v>2.81</v>
      </c>
      <c r="U46" t="s">
        <v>1913</v>
      </c>
      <c r="V46" s="133">
        <v>5.5E-2</v>
      </c>
      <c r="W46"/>
      <c r="X46"/>
      <c r="Y46" s="133"/>
      <c r="Z46" s="133">
        <v>3.0599999999999999E-2</v>
      </c>
      <c r="AA46" s="135">
        <v>47986</v>
      </c>
      <c r="AB46" t="s">
        <v>620</v>
      </c>
      <c r="AC46"/>
      <c r="AD46" s="132"/>
      <c r="AE46" s="133"/>
      <c r="AF46" s="134"/>
      <c r="AG46"/>
      <c r="AH46"/>
      <c r="AI46"/>
      <c r="AJ46" t="s">
        <v>55</v>
      </c>
      <c r="AK46" t="s">
        <v>775</v>
      </c>
      <c r="AL46"/>
      <c r="AM46" t="s">
        <v>305</v>
      </c>
      <c r="AN46" s="135">
        <v>45930</v>
      </c>
      <c r="AO46" s="134"/>
      <c r="AP46" s="133"/>
      <c r="AQ46" s="130">
        <v>61421.81</v>
      </c>
      <c r="AR46" s="130">
        <v>127.45</v>
      </c>
      <c r="AS46" s="130">
        <v>1</v>
      </c>
      <c r="AT46" s="130">
        <v>78.2821</v>
      </c>
      <c r="AU46" s="130">
        <v>78.2821</v>
      </c>
      <c r="AV46" s="132"/>
      <c r="AW46" s="132"/>
      <c r="AX46"/>
      <c r="AY46"/>
      <c r="AZ46" s="133">
        <v>4.2139999999999999E-3</v>
      </c>
      <c r="BA46" s="133">
        <v>1.8E-5</v>
      </c>
    </row>
    <row r="47" spans="1:53" x14ac:dyDescent="0.2">
      <c r="A47">
        <v>274</v>
      </c>
      <c r="B47">
        <v>274</v>
      </c>
      <c r="C47"/>
      <c r="D47"/>
      <c r="E47"/>
      <c r="F47">
        <v>33290</v>
      </c>
      <c r="G47" t="s">
        <v>245</v>
      </c>
      <c r="H47" t="s">
        <v>1184</v>
      </c>
      <c r="I47" t="s">
        <v>53</v>
      </c>
      <c r="J47"/>
      <c r="K47" t="s">
        <v>163</v>
      </c>
      <c r="L47" t="s">
        <v>62</v>
      </c>
      <c r="M47" t="s">
        <v>55</v>
      </c>
      <c r="N47"/>
      <c r="O47" s="135">
        <v>40933</v>
      </c>
      <c r="P47" t="s">
        <v>1293</v>
      </c>
      <c r="Q47" t="s">
        <v>65</v>
      </c>
      <c r="R47" t="s">
        <v>779</v>
      </c>
      <c r="S47" t="s">
        <v>1219</v>
      </c>
      <c r="T47" s="130">
        <v>2.82</v>
      </c>
      <c r="U47" t="s">
        <v>1913</v>
      </c>
      <c r="V47" s="133">
        <v>5.5309999999999998E-2</v>
      </c>
      <c r="W47"/>
      <c r="X47"/>
      <c r="Y47" s="133"/>
      <c r="Z47" s="133">
        <v>2.9100000000000001E-2</v>
      </c>
      <c r="AA47" s="135">
        <v>47986</v>
      </c>
      <c r="AB47" t="s">
        <v>620</v>
      </c>
      <c r="AC47"/>
      <c r="AD47" s="132"/>
      <c r="AE47" s="133"/>
      <c r="AF47" s="134"/>
      <c r="AG47"/>
      <c r="AH47"/>
      <c r="AI47"/>
      <c r="AJ47" t="s">
        <v>55</v>
      </c>
      <c r="AK47" t="s">
        <v>775</v>
      </c>
      <c r="AL47"/>
      <c r="AM47" t="s">
        <v>305</v>
      </c>
      <c r="AN47" s="135">
        <v>45930</v>
      </c>
      <c r="AO47" s="134"/>
      <c r="AP47" s="133"/>
      <c r="AQ47" s="130">
        <v>159846.99</v>
      </c>
      <c r="AR47" s="130">
        <v>132.54</v>
      </c>
      <c r="AS47" s="130">
        <v>1</v>
      </c>
      <c r="AT47" s="130">
        <v>211.8612</v>
      </c>
      <c r="AU47" s="130">
        <v>211.8612</v>
      </c>
      <c r="AV47" s="132"/>
      <c r="AW47" s="132"/>
      <c r="AX47"/>
      <c r="AY47"/>
      <c r="AZ47" s="133">
        <v>1.1405999999999999E-2</v>
      </c>
      <c r="BA47" s="133">
        <v>5.1E-5</v>
      </c>
    </row>
    <row r="48" spans="1:53" x14ac:dyDescent="0.2">
      <c r="A48">
        <v>274</v>
      </c>
      <c r="B48">
        <v>274</v>
      </c>
      <c r="C48"/>
      <c r="D48"/>
      <c r="E48"/>
      <c r="F48">
        <v>33266</v>
      </c>
      <c r="G48" t="s">
        <v>245</v>
      </c>
      <c r="H48" t="s">
        <v>1184</v>
      </c>
      <c r="I48" t="s">
        <v>53</v>
      </c>
      <c r="J48"/>
      <c r="K48" t="s">
        <v>163</v>
      </c>
      <c r="L48" t="s">
        <v>62</v>
      </c>
      <c r="M48" t="s">
        <v>55</v>
      </c>
      <c r="N48"/>
      <c r="O48" s="135">
        <v>40903</v>
      </c>
      <c r="P48" t="s">
        <v>1293</v>
      </c>
      <c r="Q48" t="s">
        <v>65</v>
      </c>
      <c r="R48" t="s">
        <v>779</v>
      </c>
      <c r="S48" t="s">
        <v>1219</v>
      </c>
      <c r="T48" s="130">
        <v>2.81</v>
      </c>
      <c r="U48" t="s">
        <v>1913</v>
      </c>
      <c r="V48" s="133">
        <v>5.6619999999999997E-2</v>
      </c>
      <c r="W48"/>
      <c r="X48"/>
      <c r="Y48" s="133"/>
      <c r="Z48" s="133">
        <v>3.0499999999999999E-2</v>
      </c>
      <c r="AA48" s="135">
        <v>47986</v>
      </c>
      <c r="AB48" t="s">
        <v>620</v>
      </c>
      <c r="AC48"/>
      <c r="AD48" s="132"/>
      <c r="AE48" s="133"/>
      <c r="AF48" s="134"/>
      <c r="AG48"/>
      <c r="AH48"/>
      <c r="AI48"/>
      <c r="AJ48" t="s">
        <v>55</v>
      </c>
      <c r="AK48" t="s">
        <v>775</v>
      </c>
      <c r="AL48"/>
      <c r="AM48" t="s">
        <v>305</v>
      </c>
      <c r="AN48" s="135">
        <v>45930</v>
      </c>
      <c r="AO48" s="134"/>
      <c r="AP48" s="133"/>
      <c r="AQ48" s="130">
        <v>43347.43</v>
      </c>
      <c r="AR48" s="130">
        <v>132.53</v>
      </c>
      <c r="AS48" s="130">
        <v>1</v>
      </c>
      <c r="AT48" s="130">
        <v>57.448349999999998</v>
      </c>
      <c r="AU48" s="130">
        <v>57.448349999999998</v>
      </c>
      <c r="AV48" s="132"/>
      <c r="AW48" s="132"/>
      <c r="AX48"/>
      <c r="AY48"/>
      <c r="AZ48" s="133">
        <v>3.0929999999999998E-3</v>
      </c>
      <c r="BA48" s="133">
        <v>1.2999999999999999E-5</v>
      </c>
    </row>
    <row r="49" spans="1:53" x14ac:dyDescent="0.2">
      <c r="A49">
        <v>274</v>
      </c>
      <c r="B49">
        <v>274</v>
      </c>
      <c r="C49"/>
      <c r="D49"/>
      <c r="E49"/>
      <c r="F49">
        <v>33241</v>
      </c>
      <c r="G49" t="s">
        <v>245</v>
      </c>
      <c r="H49" t="s">
        <v>1184</v>
      </c>
      <c r="I49" t="s">
        <v>53</v>
      </c>
      <c r="J49"/>
      <c r="K49" t="s">
        <v>163</v>
      </c>
      <c r="L49" t="s">
        <v>62</v>
      </c>
      <c r="M49" t="s">
        <v>55</v>
      </c>
      <c r="N49"/>
      <c r="O49" s="135">
        <v>40993</v>
      </c>
      <c r="P49" t="s">
        <v>1293</v>
      </c>
      <c r="Q49" t="s">
        <v>65</v>
      </c>
      <c r="R49" t="s">
        <v>779</v>
      </c>
      <c r="S49" t="s">
        <v>1219</v>
      </c>
      <c r="T49" s="130">
        <v>2.81</v>
      </c>
      <c r="U49" t="s">
        <v>1913</v>
      </c>
      <c r="V49" s="133">
        <v>5.5452000000000001E-2</v>
      </c>
      <c r="W49"/>
      <c r="X49"/>
      <c r="Y49" s="133"/>
      <c r="Z49" s="133">
        <v>2.9100000000000001E-2</v>
      </c>
      <c r="AA49" s="135">
        <v>47986</v>
      </c>
      <c r="AB49" t="s">
        <v>620</v>
      </c>
      <c r="AC49"/>
      <c r="AD49" s="132"/>
      <c r="AE49" s="133"/>
      <c r="AF49" s="134"/>
      <c r="AG49"/>
      <c r="AH49"/>
      <c r="AI49"/>
      <c r="AJ49" t="s">
        <v>55</v>
      </c>
      <c r="AK49" t="s">
        <v>775</v>
      </c>
      <c r="AL49"/>
      <c r="AM49" t="s">
        <v>305</v>
      </c>
      <c r="AN49" s="135">
        <v>45930</v>
      </c>
      <c r="AO49" s="134"/>
      <c r="AP49" s="133"/>
      <c r="AQ49" s="130">
        <v>93026.76</v>
      </c>
      <c r="AR49" s="130">
        <v>132.59</v>
      </c>
      <c r="AS49" s="130">
        <v>1</v>
      </c>
      <c r="AT49" s="130">
        <v>123.34417999999999</v>
      </c>
      <c r="AU49" s="130">
        <v>123.34417999999999</v>
      </c>
      <c r="AV49" s="132"/>
      <c r="AW49" s="132"/>
      <c r="AX49"/>
      <c r="AY49"/>
      <c r="AZ49" s="133">
        <v>6.6400000000000001E-3</v>
      </c>
      <c r="BA49" s="133">
        <v>2.9E-5</v>
      </c>
    </row>
    <row r="50" spans="1:53" x14ac:dyDescent="0.2">
      <c r="A50">
        <v>274</v>
      </c>
      <c r="B50">
        <v>274</v>
      </c>
      <c r="C50"/>
      <c r="D50"/>
      <c r="E50"/>
      <c r="F50">
        <v>33084</v>
      </c>
      <c r="G50" t="s">
        <v>245</v>
      </c>
      <c r="H50" t="s">
        <v>1184</v>
      </c>
      <c r="I50" t="s">
        <v>53</v>
      </c>
      <c r="J50"/>
      <c r="K50" t="s">
        <v>163</v>
      </c>
      <c r="L50" t="s">
        <v>62</v>
      </c>
      <c r="M50" t="s">
        <v>55</v>
      </c>
      <c r="N50"/>
      <c r="O50" s="135">
        <v>40871</v>
      </c>
      <c r="P50" t="s">
        <v>1293</v>
      </c>
      <c r="Q50" t="s">
        <v>65</v>
      </c>
      <c r="R50" t="s">
        <v>779</v>
      </c>
      <c r="S50" t="s">
        <v>1219</v>
      </c>
      <c r="T50" s="130">
        <v>2.81</v>
      </c>
      <c r="U50" t="s">
        <v>1913</v>
      </c>
      <c r="V50" s="133">
        <v>5.5888E-2</v>
      </c>
      <c r="W50"/>
      <c r="X50"/>
      <c r="Y50" s="133"/>
      <c r="Z50" s="133">
        <v>2.9100000000000001E-2</v>
      </c>
      <c r="AA50" s="135">
        <v>47986</v>
      </c>
      <c r="AB50" t="s">
        <v>620</v>
      </c>
      <c r="AC50"/>
      <c r="AD50" s="132"/>
      <c r="AE50" s="133"/>
      <c r="AF50" s="134"/>
      <c r="AG50"/>
      <c r="AH50"/>
      <c r="AI50"/>
      <c r="AJ50" t="s">
        <v>55</v>
      </c>
      <c r="AK50" t="s">
        <v>775</v>
      </c>
      <c r="AL50"/>
      <c r="AM50" t="s">
        <v>305</v>
      </c>
      <c r="AN50" s="135">
        <v>45930</v>
      </c>
      <c r="AO50" s="134"/>
      <c r="AP50" s="133"/>
      <c r="AQ50" s="130">
        <v>42245.19</v>
      </c>
      <c r="AR50" s="130">
        <v>132.63999999999999</v>
      </c>
      <c r="AS50" s="130">
        <v>1</v>
      </c>
      <c r="AT50" s="130">
        <v>56.034019999999998</v>
      </c>
      <c r="AU50" s="130">
        <v>56.034019999999998</v>
      </c>
      <c r="AV50" s="132"/>
      <c r="AW50" s="132"/>
      <c r="AX50"/>
      <c r="AY50"/>
      <c r="AZ50" s="133">
        <v>3.016E-3</v>
      </c>
      <c r="BA50" s="133">
        <v>1.2999999999999999E-5</v>
      </c>
    </row>
    <row r="51" spans="1:53" x14ac:dyDescent="0.2">
      <c r="A51">
        <v>274</v>
      </c>
      <c r="B51">
        <v>274</v>
      </c>
      <c r="C51"/>
      <c r="D51"/>
      <c r="E51"/>
      <c r="F51">
        <v>28498</v>
      </c>
      <c r="G51" t="s">
        <v>245</v>
      </c>
      <c r="H51" t="s">
        <v>1184</v>
      </c>
      <c r="I51" t="s">
        <v>53</v>
      </c>
      <c r="J51"/>
      <c r="K51" t="s">
        <v>163</v>
      </c>
      <c r="L51" t="s">
        <v>62</v>
      </c>
      <c r="M51" t="s">
        <v>55</v>
      </c>
      <c r="N51"/>
      <c r="O51" s="135">
        <v>41512</v>
      </c>
      <c r="P51" t="s">
        <v>1293</v>
      </c>
      <c r="Q51" t="s">
        <v>65</v>
      </c>
      <c r="R51" t="s">
        <v>779</v>
      </c>
      <c r="S51" t="s">
        <v>1219</v>
      </c>
      <c r="T51" s="130">
        <v>2.81</v>
      </c>
      <c r="U51" t="s">
        <v>1913</v>
      </c>
      <c r="V51" s="133">
        <v>5.5E-2</v>
      </c>
      <c r="W51"/>
      <c r="X51"/>
      <c r="Y51" s="133"/>
      <c r="Z51" s="133">
        <v>3.0599999999999999E-2</v>
      </c>
      <c r="AA51" s="135">
        <v>47986</v>
      </c>
      <c r="AB51" t="s">
        <v>620</v>
      </c>
      <c r="AC51"/>
      <c r="AD51" s="132"/>
      <c r="AE51" s="133"/>
      <c r="AF51" s="134"/>
      <c r="AG51"/>
      <c r="AH51"/>
      <c r="AI51"/>
      <c r="AJ51" t="s">
        <v>55</v>
      </c>
      <c r="AK51" t="s">
        <v>775</v>
      </c>
      <c r="AL51"/>
      <c r="AM51" t="s">
        <v>305</v>
      </c>
      <c r="AN51" s="135">
        <v>45930</v>
      </c>
      <c r="AO51" s="134"/>
      <c r="AP51" s="133"/>
      <c r="AQ51" s="130">
        <v>83942.66</v>
      </c>
      <c r="AR51" s="130">
        <v>127.7</v>
      </c>
      <c r="AS51" s="130">
        <v>1</v>
      </c>
      <c r="AT51" s="130">
        <v>107.19477999999999</v>
      </c>
      <c r="AU51" s="130">
        <v>107.19477999999999</v>
      </c>
      <c r="AV51" s="132"/>
      <c r="AW51" s="132"/>
      <c r="AX51"/>
      <c r="AY51"/>
      <c r="AZ51" s="133">
        <v>5.7710000000000001E-3</v>
      </c>
      <c r="BA51" s="133">
        <v>2.5000000000000001E-5</v>
      </c>
    </row>
    <row r="52" spans="1:53" x14ac:dyDescent="0.2">
      <c r="A52">
        <v>274</v>
      </c>
      <c r="B52">
        <v>274</v>
      </c>
      <c r="C52"/>
      <c r="D52"/>
      <c r="E52"/>
      <c r="F52">
        <v>28464</v>
      </c>
      <c r="G52" t="s">
        <v>245</v>
      </c>
      <c r="H52" t="s">
        <v>1184</v>
      </c>
      <c r="I52" t="s">
        <v>53</v>
      </c>
      <c r="J52"/>
      <c r="K52" t="s">
        <v>163</v>
      </c>
      <c r="L52" t="s">
        <v>62</v>
      </c>
      <c r="M52" t="s">
        <v>55</v>
      </c>
      <c r="N52"/>
      <c r="O52" s="135">
        <v>41480</v>
      </c>
      <c r="P52" t="s">
        <v>1293</v>
      </c>
      <c r="Q52" t="s">
        <v>65</v>
      </c>
      <c r="R52" t="s">
        <v>779</v>
      </c>
      <c r="S52" t="s">
        <v>1219</v>
      </c>
      <c r="T52" s="130">
        <v>2.82</v>
      </c>
      <c r="U52" t="s">
        <v>1913</v>
      </c>
      <c r="V52" s="133">
        <v>5.5E-2</v>
      </c>
      <c r="W52"/>
      <c r="X52"/>
      <c r="Y52" s="133"/>
      <c r="Z52" s="133">
        <v>2.9100000000000001E-2</v>
      </c>
      <c r="AA52" s="135">
        <v>47986</v>
      </c>
      <c r="AB52" t="s">
        <v>620</v>
      </c>
      <c r="AC52"/>
      <c r="AD52" s="132"/>
      <c r="AE52" s="133"/>
      <c r="AF52" s="134"/>
      <c r="AG52"/>
      <c r="AH52"/>
      <c r="AI52"/>
      <c r="AJ52" t="s">
        <v>55</v>
      </c>
      <c r="AK52" t="s">
        <v>775</v>
      </c>
      <c r="AL52"/>
      <c r="AM52" t="s">
        <v>305</v>
      </c>
      <c r="AN52" s="135">
        <v>45930</v>
      </c>
      <c r="AO52" s="134"/>
      <c r="AP52" s="133"/>
      <c r="AQ52" s="130">
        <v>26924.959999999999</v>
      </c>
      <c r="AR52" s="130">
        <v>128.61000000000001</v>
      </c>
      <c r="AS52" s="130">
        <v>1</v>
      </c>
      <c r="AT52" s="130">
        <v>34.628189999999996</v>
      </c>
      <c r="AU52" s="130">
        <v>34.628189999999996</v>
      </c>
      <c r="AV52" s="132"/>
      <c r="AW52" s="132"/>
      <c r="AX52"/>
      <c r="AY52"/>
      <c r="AZ52" s="133">
        <v>1.864E-3</v>
      </c>
      <c r="BA52" s="133">
        <v>7.9999999999999996E-6</v>
      </c>
    </row>
    <row r="53" spans="1:53" x14ac:dyDescent="0.2">
      <c r="A53">
        <v>274</v>
      </c>
      <c r="B53">
        <v>274</v>
      </c>
      <c r="C53"/>
      <c r="D53"/>
      <c r="E53"/>
      <c r="F53">
        <v>28449</v>
      </c>
      <c r="G53" t="s">
        <v>245</v>
      </c>
      <c r="H53" t="s">
        <v>1184</v>
      </c>
      <c r="I53" t="s">
        <v>53</v>
      </c>
      <c r="J53"/>
      <c r="K53" t="s">
        <v>163</v>
      </c>
      <c r="L53" t="s">
        <v>62</v>
      </c>
      <c r="M53" t="s">
        <v>55</v>
      </c>
      <c r="N53"/>
      <c r="O53" s="135">
        <v>41450</v>
      </c>
      <c r="P53" t="s">
        <v>1293</v>
      </c>
      <c r="Q53" t="s">
        <v>65</v>
      </c>
      <c r="R53" t="s">
        <v>779</v>
      </c>
      <c r="S53" t="s">
        <v>1219</v>
      </c>
      <c r="T53" s="130">
        <v>2.82</v>
      </c>
      <c r="U53" t="s">
        <v>1913</v>
      </c>
      <c r="V53" s="133">
        <v>5.5E-2</v>
      </c>
      <c r="W53"/>
      <c r="X53"/>
      <c r="Y53" s="133"/>
      <c r="Z53" s="133">
        <v>2.9000000000000001E-2</v>
      </c>
      <c r="AA53" s="135">
        <v>47986</v>
      </c>
      <c r="AB53" t="s">
        <v>620</v>
      </c>
      <c r="AC53"/>
      <c r="AD53" s="132"/>
      <c r="AE53" s="133"/>
      <c r="AF53" s="134"/>
      <c r="AG53"/>
      <c r="AH53"/>
      <c r="AI53"/>
      <c r="AJ53" t="s">
        <v>55</v>
      </c>
      <c r="AK53" t="s">
        <v>775</v>
      </c>
      <c r="AL53"/>
      <c r="AM53" t="s">
        <v>305</v>
      </c>
      <c r="AN53" s="135">
        <v>45930</v>
      </c>
      <c r="AO53" s="134"/>
      <c r="AP53" s="133"/>
      <c r="AQ53" s="130">
        <v>30659.23</v>
      </c>
      <c r="AR53" s="130">
        <v>129.63</v>
      </c>
      <c r="AS53" s="130">
        <v>1</v>
      </c>
      <c r="AT53" s="130">
        <v>39.743560000000002</v>
      </c>
      <c r="AU53" s="130">
        <v>39.743560000000002</v>
      </c>
      <c r="AV53" s="132"/>
      <c r="AW53" s="132"/>
      <c r="AX53"/>
      <c r="AY53"/>
      <c r="AZ53" s="133">
        <v>2.1389999999999998E-3</v>
      </c>
      <c r="BA53" s="133">
        <v>9.0000000000000002E-6</v>
      </c>
    </row>
    <row r="54" spans="1:53" x14ac:dyDescent="0.2">
      <c r="A54">
        <v>274</v>
      </c>
      <c r="B54">
        <v>274</v>
      </c>
      <c r="C54"/>
      <c r="D54"/>
      <c r="E54"/>
      <c r="F54">
        <v>28415</v>
      </c>
      <c r="G54" t="s">
        <v>245</v>
      </c>
      <c r="H54" t="s">
        <v>1184</v>
      </c>
      <c r="I54" t="s">
        <v>53</v>
      </c>
      <c r="J54"/>
      <c r="K54" t="s">
        <v>163</v>
      </c>
      <c r="L54" t="s">
        <v>62</v>
      </c>
      <c r="M54" t="s">
        <v>55</v>
      </c>
      <c r="N54"/>
      <c r="O54" s="135">
        <v>41422</v>
      </c>
      <c r="P54" t="s">
        <v>1293</v>
      </c>
      <c r="Q54" t="s">
        <v>65</v>
      </c>
      <c r="R54" t="s">
        <v>779</v>
      </c>
      <c r="S54" t="s">
        <v>1219</v>
      </c>
      <c r="T54" s="130">
        <v>2.82</v>
      </c>
      <c r="U54" t="s">
        <v>1913</v>
      </c>
      <c r="V54" s="133">
        <v>5.5E-2</v>
      </c>
      <c r="W54"/>
      <c r="X54"/>
      <c r="Y54" s="133"/>
      <c r="Z54" s="133">
        <v>2.9000000000000001E-2</v>
      </c>
      <c r="AA54" s="135">
        <v>47986</v>
      </c>
      <c r="AB54" t="s">
        <v>620</v>
      </c>
      <c r="AC54"/>
      <c r="AD54" s="132"/>
      <c r="AE54" s="133"/>
      <c r="AF54" s="134"/>
      <c r="AG54"/>
      <c r="AH54"/>
      <c r="AI54"/>
      <c r="AJ54" t="s">
        <v>55</v>
      </c>
      <c r="AK54" t="s">
        <v>775</v>
      </c>
      <c r="AL54"/>
      <c r="AM54" t="s">
        <v>305</v>
      </c>
      <c r="AN54" s="135">
        <v>45930</v>
      </c>
      <c r="AO54" s="134"/>
      <c r="AP54" s="133"/>
      <c r="AQ54" s="130">
        <v>18609.900000000001</v>
      </c>
      <c r="AR54" s="130">
        <v>129.76</v>
      </c>
      <c r="AS54" s="130">
        <v>1</v>
      </c>
      <c r="AT54" s="130">
        <v>24.148209999999999</v>
      </c>
      <c r="AU54" s="130">
        <v>24.148209999999999</v>
      </c>
      <c r="AV54" s="132"/>
      <c r="AW54" s="132"/>
      <c r="AX54"/>
      <c r="AY54"/>
      <c r="AZ54" s="133">
        <v>1.2999999999999999E-3</v>
      </c>
      <c r="BA54" s="133">
        <v>5.0000000000000004E-6</v>
      </c>
    </row>
    <row r="55" spans="1:53" x14ac:dyDescent="0.2">
      <c r="A55">
        <v>274</v>
      </c>
      <c r="B55">
        <v>274</v>
      </c>
      <c r="C55"/>
      <c r="D55"/>
      <c r="E55"/>
      <c r="F55">
        <v>28134</v>
      </c>
      <c r="G55" t="s">
        <v>245</v>
      </c>
      <c r="H55" t="s">
        <v>1184</v>
      </c>
      <c r="I55" t="s">
        <v>53</v>
      </c>
      <c r="J55"/>
      <c r="K55" t="s">
        <v>163</v>
      </c>
      <c r="L55" t="s">
        <v>62</v>
      </c>
      <c r="M55" t="s">
        <v>55</v>
      </c>
      <c r="N55"/>
      <c r="O55" s="135">
        <v>42565</v>
      </c>
      <c r="P55" t="s">
        <v>1293</v>
      </c>
      <c r="Q55" t="s">
        <v>65</v>
      </c>
      <c r="R55" t="s">
        <v>779</v>
      </c>
      <c r="S55" t="s">
        <v>1219</v>
      </c>
      <c r="T55" s="130">
        <v>2.81</v>
      </c>
      <c r="U55" t="s">
        <v>1913</v>
      </c>
      <c r="V55" s="133">
        <v>5.5E-2</v>
      </c>
      <c r="W55"/>
      <c r="X55"/>
      <c r="Y55" s="133"/>
      <c r="Z55" s="133">
        <v>2.9100000000000001E-2</v>
      </c>
      <c r="AA55" s="135">
        <v>47986</v>
      </c>
      <c r="AB55" t="s">
        <v>620</v>
      </c>
      <c r="AC55"/>
      <c r="AD55" s="132"/>
      <c r="AE55" s="133"/>
      <c r="AF55" s="134"/>
      <c r="AG55"/>
      <c r="AH55"/>
      <c r="AI55"/>
      <c r="AJ55" t="s">
        <v>55</v>
      </c>
      <c r="AK55" t="s">
        <v>775</v>
      </c>
      <c r="AL55"/>
      <c r="AM55" t="s">
        <v>305</v>
      </c>
      <c r="AN55" s="135">
        <v>45930</v>
      </c>
      <c r="AO55" s="134"/>
      <c r="AP55" s="133"/>
      <c r="AQ55" s="130">
        <v>213803.58</v>
      </c>
      <c r="AR55" s="130">
        <v>129.88999999999999</v>
      </c>
      <c r="AS55" s="130">
        <v>1</v>
      </c>
      <c r="AT55" s="130">
        <v>277.70947000000001</v>
      </c>
      <c r="AU55" s="130">
        <v>277.70947000000001</v>
      </c>
      <c r="AV55" s="132"/>
      <c r="AW55" s="132"/>
      <c r="AX55"/>
      <c r="AY55"/>
      <c r="AZ55" s="133">
        <v>1.4952E-2</v>
      </c>
      <c r="BA55" s="133">
        <v>6.6000000000000005E-5</v>
      </c>
    </row>
    <row r="56" spans="1:53" x14ac:dyDescent="0.2">
      <c r="A56">
        <v>274</v>
      </c>
      <c r="B56">
        <v>274</v>
      </c>
      <c r="C56"/>
      <c r="D56"/>
      <c r="E56"/>
      <c r="F56">
        <v>24869</v>
      </c>
      <c r="G56" t="s">
        <v>245</v>
      </c>
      <c r="H56" t="s">
        <v>1184</v>
      </c>
      <c r="I56" t="s">
        <v>53</v>
      </c>
      <c r="J56"/>
      <c r="K56" t="s">
        <v>163</v>
      </c>
      <c r="L56" t="s">
        <v>62</v>
      </c>
      <c r="M56" t="s">
        <v>55</v>
      </c>
      <c r="N56"/>
      <c r="O56" s="135">
        <v>41239</v>
      </c>
      <c r="P56" t="s">
        <v>1293</v>
      </c>
      <c r="Q56" t="s">
        <v>65</v>
      </c>
      <c r="R56" t="s">
        <v>779</v>
      </c>
      <c r="S56" t="s">
        <v>1219</v>
      </c>
      <c r="T56" s="130">
        <v>2.82</v>
      </c>
      <c r="U56" t="s">
        <v>1913</v>
      </c>
      <c r="V56" s="133">
        <v>5.5E-2</v>
      </c>
      <c r="W56"/>
      <c r="X56"/>
      <c r="Y56" s="133"/>
      <c r="Z56" s="133">
        <v>2.9100000000000001E-2</v>
      </c>
      <c r="AA56" s="135">
        <v>47986</v>
      </c>
      <c r="AB56" t="s">
        <v>620</v>
      </c>
      <c r="AC56"/>
      <c r="AD56" s="132"/>
      <c r="AE56" s="133"/>
      <c r="AF56" s="134"/>
      <c r="AG56"/>
      <c r="AH56"/>
      <c r="AI56"/>
      <c r="AJ56" t="s">
        <v>55</v>
      </c>
      <c r="AK56" t="s">
        <v>775</v>
      </c>
      <c r="AL56"/>
      <c r="AM56" t="s">
        <v>305</v>
      </c>
      <c r="AN56" s="135">
        <v>45930</v>
      </c>
      <c r="AO56" s="134"/>
      <c r="AP56" s="133"/>
      <c r="AQ56" s="130">
        <v>135788.54</v>
      </c>
      <c r="AR56" s="130">
        <v>129.91999999999999</v>
      </c>
      <c r="AS56" s="130">
        <v>1</v>
      </c>
      <c r="AT56" s="130">
        <v>176.41647</v>
      </c>
      <c r="AU56" s="130">
        <v>176.41647</v>
      </c>
      <c r="AV56" s="132"/>
      <c r="AW56" s="132"/>
      <c r="AX56"/>
      <c r="AY56"/>
      <c r="AZ56" s="133">
        <v>9.4979999999999995E-3</v>
      </c>
      <c r="BA56" s="133">
        <v>4.1999999999999998E-5</v>
      </c>
    </row>
    <row r="57" spans="1:53" x14ac:dyDescent="0.2">
      <c r="A57">
        <v>274</v>
      </c>
      <c r="B57">
        <v>274</v>
      </c>
      <c r="C57"/>
      <c r="D57"/>
      <c r="E57"/>
      <c r="F57">
        <v>24851</v>
      </c>
      <c r="G57" t="s">
        <v>245</v>
      </c>
      <c r="H57" t="s">
        <v>1184</v>
      </c>
      <c r="I57" t="s">
        <v>53</v>
      </c>
      <c r="J57"/>
      <c r="K57" t="s">
        <v>163</v>
      </c>
      <c r="L57" t="s">
        <v>62</v>
      </c>
      <c r="M57" t="s">
        <v>55</v>
      </c>
      <c r="N57"/>
      <c r="O57" s="135">
        <v>41207</v>
      </c>
      <c r="P57" t="s">
        <v>1293</v>
      </c>
      <c r="Q57" t="s">
        <v>65</v>
      </c>
      <c r="R57" t="s">
        <v>779</v>
      </c>
      <c r="S57" t="s">
        <v>1219</v>
      </c>
      <c r="T57" s="130">
        <v>2.82</v>
      </c>
      <c r="U57" t="s">
        <v>1913</v>
      </c>
      <c r="V57" s="133">
        <v>5.5E-2</v>
      </c>
      <c r="W57"/>
      <c r="X57"/>
      <c r="Y57" s="133"/>
      <c r="Z57" s="133">
        <v>2.9000000000000001E-2</v>
      </c>
      <c r="AA57" s="135">
        <v>47986</v>
      </c>
      <c r="AB57" t="s">
        <v>620</v>
      </c>
      <c r="AC57"/>
      <c r="AD57" s="132"/>
      <c r="AE57" s="133"/>
      <c r="AF57" s="134"/>
      <c r="AG57"/>
      <c r="AH57"/>
      <c r="AI57"/>
      <c r="AJ57" t="s">
        <v>55</v>
      </c>
      <c r="AK57" t="s">
        <v>775</v>
      </c>
      <c r="AL57"/>
      <c r="AM57" t="s">
        <v>305</v>
      </c>
      <c r="AN57" s="135">
        <v>45930</v>
      </c>
      <c r="AO57" s="134"/>
      <c r="AP57" s="133"/>
      <c r="AQ57" s="130">
        <v>15415.24</v>
      </c>
      <c r="AR57" s="130">
        <v>129.69999999999999</v>
      </c>
      <c r="AS57" s="130">
        <v>1</v>
      </c>
      <c r="AT57" s="130">
        <v>19.993569999999998</v>
      </c>
      <c r="AU57" s="130">
        <v>19.993569999999998</v>
      </c>
      <c r="AV57" s="132"/>
      <c r="AW57" s="132"/>
      <c r="AX57"/>
      <c r="AY57"/>
      <c r="AZ57" s="133">
        <v>1.0759999999999999E-3</v>
      </c>
      <c r="BA57" s="133">
        <v>3.9999999999999998E-6</v>
      </c>
    </row>
    <row r="58" spans="1:53" x14ac:dyDescent="0.2">
      <c r="A58">
        <v>274</v>
      </c>
      <c r="B58">
        <v>274</v>
      </c>
      <c r="C58"/>
      <c r="D58"/>
      <c r="E58"/>
      <c r="F58">
        <v>24828</v>
      </c>
      <c r="G58" t="s">
        <v>245</v>
      </c>
      <c r="H58" t="s">
        <v>1184</v>
      </c>
      <c r="I58" t="s">
        <v>53</v>
      </c>
      <c r="J58"/>
      <c r="K58" t="s">
        <v>163</v>
      </c>
      <c r="L58" t="s">
        <v>62</v>
      </c>
      <c r="M58" t="s">
        <v>55</v>
      </c>
      <c r="N58"/>
      <c r="O58" s="135">
        <v>41115</v>
      </c>
      <c r="P58" t="s">
        <v>1293</v>
      </c>
      <c r="Q58" t="s">
        <v>65</v>
      </c>
      <c r="R58" t="s">
        <v>779</v>
      </c>
      <c r="S58" t="s">
        <v>1219</v>
      </c>
      <c r="T58" s="130">
        <v>2.82</v>
      </c>
      <c r="U58" t="s">
        <v>1913</v>
      </c>
      <c r="V58" s="133">
        <v>5.5E-2</v>
      </c>
      <c r="W58"/>
      <c r="X58"/>
      <c r="Y58" s="133"/>
      <c r="Z58" s="133">
        <v>2.9100000000000001E-2</v>
      </c>
      <c r="AA58" s="135">
        <v>47986</v>
      </c>
      <c r="AB58" t="s">
        <v>620</v>
      </c>
      <c r="AC58"/>
      <c r="AD58" s="132"/>
      <c r="AE58" s="133"/>
      <c r="AF58" s="134"/>
      <c r="AG58"/>
      <c r="AH58"/>
      <c r="AI58"/>
      <c r="AJ58" t="s">
        <v>55</v>
      </c>
      <c r="AK58" t="s">
        <v>775</v>
      </c>
      <c r="AL58"/>
      <c r="AM58" t="s">
        <v>305</v>
      </c>
      <c r="AN58" s="135">
        <v>45930</v>
      </c>
      <c r="AO58" s="134"/>
      <c r="AP58" s="133"/>
      <c r="AQ58" s="130">
        <v>53467.49</v>
      </c>
      <c r="AR58" s="130">
        <v>131.15</v>
      </c>
      <c r="AS58" s="130">
        <v>1</v>
      </c>
      <c r="AT58" s="130">
        <v>70.122609999999995</v>
      </c>
      <c r="AU58" s="130">
        <v>70.122609999999995</v>
      </c>
      <c r="AV58" s="132"/>
      <c r="AW58" s="132"/>
      <c r="AX58"/>
      <c r="AY58"/>
      <c r="AZ58" s="133">
        <v>3.7750000000000001E-3</v>
      </c>
      <c r="BA58" s="133">
        <v>1.5999999999999999E-5</v>
      </c>
    </row>
    <row r="59" spans="1:53" x14ac:dyDescent="0.2">
      <c r="A59">
        <v>274</v>
      </c>
      <c r="B59">
        <v>274</v>
      </c>
      <c r="C59"/>
      <c r="D59"/>
      <c r="E59"/>
      <c r="F59">
        <v>24794</v>
      </c>
      <c r="G59" t="s">
        <v>245</v>
      </c>
      <c r="H59" t="s">
        <v>1184</v>
      </c>
      <c r="I59" t="s">
        <v>53</v>
      </c>
      <c r="J59"/>
      <c r="K59" t="s">
        <v>163</v>
      </c>
      <c r="L59" t="s">
        <v>62</v>
      </c>
      <c r="M59" t="s">
        <v>55</v>
      </c>
      <c r="N59"/>
      <c r="O59" s="135">
        <v>41085</v>
      </c>
      <c r="P59" t="s">
        <v>1293</v>
      </c>
      <c r="Q59" t="s">
        <v>65</v>
      </c>
      <c r="R59" t="s">
        <v>779</v>
      </c>
      <c r="S59" t="s">
        <v>1219</v>
      </c>
      <c r="T59" s="130">
        <v>2.82</v>
      </c>
      <c r="U59" t="s">
        <v>1913</v>
      </c>
      <c r="V59" s="133">
        <v>5.5E-2</v>
      </c>
      <c r="W59"/>
      <c r="X59"/>
      <c r="Y59" s="133"/>
      <c r="Z59" s="133">
        <v>2.9100000000000001E-2</v>
      </c>
      <c r="AA59" s="135">
        <v>47986</v>
      </c>
      <c r="AB59" t="s">
        <v>620</v>
      </c>
      <c r="AC59"/>
      <c r="AD59" s="132"/>
      <c r="AE59" s="133"/>
      <c r="AF59" s="134"/>
      <c r="AG59"/>
      <c r="AH59"/>
      <c r="AI59"/>
      <c r="AJ59" t="s">
        <v>55</v>
      </c>
      <c r="AK59" t="s">
        <v>775</v>
      </c>
      <c r="AL59"/>
      <c r="AM59" t="s">
        <v>305</v>
      </c>
      <c r="AN59" s="135">
        <v>45930</v>
      </c>
      <c r="AO59" s="134"/>
      <c r="AP59" s="133"/>
      <c r="AQ59" s="130">
        <v>120572.11</v>
      </c>
      <c r="AR59" s="130">
        <v>130.78</v>
      </c>
      <c r="AS59" s="130">
        <v>1</v>
      </c>
      <c r="AT59" s="130">
        <v>157.68421000000001</v>
      </c>
      <c r="AU59" s="130">
        <v>157.68421000000001</v>
      </c>
      <c r="AV59" s="132"/>
      <c r="AW59" s="132"/>
      <c r="AX59"/>
      <c r="AY59"/>
      <c r="AZ59" s="133">
        <v>8.489E-3</v>
      </c>
      <c r="BA59" s="133">
        <v>3.6999999999999998E-5</v>
      </c>
    </row>
    <row r="60" spans="1:53" x14ac:dyDescent="0.2">
      <c r="A60">
        <v>274</v>
      </c>
      <c r="B60">
        <v>274</v>
      </c>
      <c r="C60"/>
      <c r="D60"/>
      <c r="E60"/>
      <c r="F60">
        <v>33357</v>
      </c>
      <c r="G60" t="s">
        <v>245</v>
      </c>
      <c r="H60" t="s">
        <v>1184</v>
      </c>
      <c r="I60" t="s">
        <v>53</v>
      </c>
      <c r="J60"/>
      <c r="K60" t="s">
        <v>163</v>
      </c>
      <c r="L60" t="s">
        <v>62</v>
      </c>
      <c r="M60" t="s">
        <v>55</v>
      </c>
      <c r="N60"/>
      <c r="O60" s="135">
        <v>41053</v>
      </c>
      <c r="P60" t="s">
        <v>1293</v>
      </c>
      <c r="Q60" t="s">
        <v>65</v>
      </c>
      <c r="R60" t="s">
        <v>779</v>
      </c>
      <c r="S60" t="s">
        <v>1219</v>
      </c>
      <c r="T60" s="130">
        <v>2.82</v>
      </c>
      <c r="U60" t="s">
        <v>1913</v>
      </c>
      <c r="V60" s="133">
        <v>5.5E-2</v>
      </c>
      <c r="W60"/>
      <c r="X60"/>
      <c r="Y60" s="133"/>
      <c r="Z60" s="133">
        <v>2.9100000000000001E-2</v>
      </c>
      <c r="AA60" s="135">
        <v>47986</v>
      </c>
      <c r="AB60" t="s">
        <v>620</v>
      </c>
      <c r="AC60"/>
      <c r="AD60" s="132"/>
      <c r="AE60" s="133"/>
      <c r="AF60" s="134"/>
      <c r="AG60"/>
      <c r="AH60"/>
      <c r="AI60"/>
      <c r="AJ60" t="s">
        <v>55</v>
      </c>
      <c r="AK60" t="s">
        <v>775</v>
      </c>
      <c r="AL60"/>
      <c r="AM60" t="s">
        <v>305</v>
      </c>
      <c r="AN60" s="135">
        <v>45930</v>
      </c>
      <c r="AO60" s="134"/>
      <c r="AP60" s="133"/>
      <c r="AQ60" s="130">
        <v>65525.72</v>
      </c>
      <c r="AR60" s="130">
        <v>130.78</v>
      </c>
      <c r="AS60" s="130">
        <v>1</v>
      </c>
      <c r="AT60" s="130">
        <v>85.694540000000003</v>
      </c>
      <c r="AU60" s="130">
        <v>85.694540000000003</v>
      </c>
      <c r="AV60" s="132"/>
      <c r="AW60" s="132"/>
      <c r="AX60"/>
      <c r="AY60"/>
      <c r="AZ60" s="133">
        <v>4.6129999999999999E-3</v>
      </c>
      <c r="BA60" s="133">
        <v>2.0000000000000002E-5</v>
      </c>
    </row>
    <row r="61" spans="1:53" x14ac:dyDescent="0.2">
      <c r="A61">
        <v>274</v>
      </c>
      <c r="B61">
        <v>274</v>
      </c>
      <c r="C61"/>
      <c r="D61"/>
      <c r="E61"/>
      <c r="F61">
        <v>34488</v>
      </c>
      <c r="G61" t="s">
        <v>245</v>
      </c>
      <c r="H61" t="s">
        <v>1184</v>
      </c>
      <c r="I61" t="s">
        <v>53</v>
      </c>
      <c r="J61"/>
      <c r="K61" t="s">
        <v>163</v>
      </c>
      <c r="L61" t="s">
        <v>62</v>
      </c>
      <c r="M61" t="s">
        <v>55</v>
      </c>
      <c r="N61"/>
      <c r="O61" s="135">
        <v>41179</v>
      </c>
      <c r="P61" t="s">
        <v>1293</v>
      </c>
      <c r="Q61" t="s">
        <v>65</v>
      </c>
      <c r="R61" t="s">
        <v>779</v>
      </c>
      <c r="S61" t="s">
        <v>1219</v>
      </c>
      <c r="T61" s="130">
        <v>2.82</v>
      </c>
      <c r="U61" t="s">
        <v>1913</v>
      </c>
      <c r="V61" s="133">
        <v>5.5E-2</v>
      </c>
      <c r="W61"/>
      <c r="X61"/>
      <c r="Y61" s="133"/>
      <c r="Z61" s="133">
        <v>2.9100000000000001E-2</v>
      </c>
      <c r="AA61" s="135">
        <v>47986</v>
      </c>
      <c r="AB61" t="s">
        <v>620</v>
      </c>
      <c r="AC61"/>
      <c r="AD61" s="132"/>
      <c r="AE61" s="133"/>
      <c r="AF61" s="134"/>
      <c r="AG61"/>
      <c r="AH61"/>
      <c r="AI61"/>
      <c r="AJ61" t="s">
        <v>55</v>
      </c>
      <c r="AK61" t="s">
        <v>775</v>
      </c>
      <c r="AL61"/>
      <c r="AM61" t="s">
        <v>305</v>
      </c>
      <c r="AN61" s="135">
        <v>45930</v>
      </c>
      <c r="AO61" s="134"/>
      <c r="AP61" s="133"/>
      <c r="AQ61" s="130">
        <v>67422.929999999993</v>
      </c>
      <c r="AR61" s="130">
        <v>129.66999999999999</v>
      </c>
      <c r="AS61" s="130">
        <v>1</v>
      </c>
      <c r="AT61" s="130">
        <v>87.427310000000006</v>
      </c>
      <c r="AU61" s="130">
        <v>87.427310000000006</v>
      </c>
      <c r="AV61" s="132"/>
      <c r="AW61" s="132"/>
      <c r="AX61"/>
      <c r="AY61"/>
      <c r="AZ61" s="133">
        <v>4.7070000000000002E-3</v>
      </c>
      <c r="BA61" s="133">
        <v>2.0999999999999999E-5</v>
      </c>
    </row>
    <row r="62" spans="1:53" x14ac:dyDescent="0.2">
      <c r="A62">
        <v>274</v>
      </c>
      <c r="B62">
        <v>274</v>
      </c>
      <c r="C62"/>
      <c r="D62"/>
      <c r="E62"/>
      <c r="F62">
        <v>34777</v>
      </c>
      <c r="G62" t="s">
        <v>245</v>
      </c>
      <c r="H62" t="s">
        <v>1184</v>
      </c>
      <c r="I62" t="s">
        <v>53</v>
      </c>
      <c r="J62"/>
      <c r="K62" t="s">
        <v>156</v>
      </c>
      <c r="L62" t="s">
        <v>62</v>
      </c>
      <c r="M62" t="s">
        <v>55</v>
      </c>
      <c r="N62"/>
      <c r="O62" s="135">
        <v>41281</v>
      </c>
      <c r="P62" t="s">
        <v>1326</v>
      </c>
      <c r="Q62" t="s">
        <v>70</v>
      </c>
      <c r="R62" t="s">
        <v>779</v>
      </c>
      <c r="S62" t="s">
        <v>1219</v>
      </c>
      <c r="T62" s="130">
        <v>3.57</v>
      </c>
      <c r="U62" t="s">
        <v>1913</v>
      </c>
      <c r="V62" s="133">
        <v>5.3499999999999999E-2</v>
      </c>
      <c r="W62"/>
      <c r="X62"/>
      <c r="Y62" s="133"/>
      <c r="Z62" s="133">
        <v>2.4E-2</v>
      </c>
      <c r="AA62" s="135">
        <v>48479</v>
      </c>
      <c r="AB62" t="s">
        <v>620</v>
      </c>
      <c r="AC62"/>
      <c r="AD62" s="132"/>
      <c r="AE62" s="133"/>
      <c r="AF62" s="134"/>
      <c r="AG62"/>
      <c r="AH62"/>
      <c r="AI62"/>
      <c r="AJ62" t="s">
        <v>55</v>
      </c>
      <c r="AK62" t="s">
        <v>775</v>
      </c>
      <c r="AL62"/>
      <c r="AM62" t="s">
        <v>305</v>
      </c>
      <c r="AN62" s="135">
        <v>45930</v>
      </c>
      <c r="AO62" s="134"/>
      <c r="AP62" s="133"/>
      <c r="AQ62" s="130">
        <v>100859.19</v>
      </c>
      <c r="AR62" s="130">
        <v>133.91</v>
      </c>
      <c r="AS62" s="130">
        <v>1</v>
      </c>
      <c r="AT62" s="130">
        <v>135.06054</v>
      </c>
      <c r="AU62" s="130">
        <v>135.06054</v>
      </c>
      <c r="AV62" s="132"/>
      <c r="AW62" s="132"/>
      <c r="AX62"/>
      <c r="AY62"/>
      <c r="AZ62" s="133">
        <v>7.2709999999999997E-3</v>
      </c>
      <c r="BA62" s="133">
        <v>3.1999999999999999E-5</v>
      </c>
    </row>
    <row r="63" spans="1:53" x14ac:dyDescent="0.2">
      <c r="A63">
        <v>274</v>
      </c>
      <c r="B63">
        <v>274</v>
      </c>
      <c r="C63"/>
      <c r="D63"/>
      <c r="E63"/>
      <c r="F63">
        <v>34835</v>
      </c>
      <c r="G63" t="s">
        <v>245</v>
      </c>
      <c r="H63" t="s">
        <v>1184</v>
      </c>
      <c r="I63" t="s">
        <v>53</v>
      </c>
      <c r="J63"/>
      <c r="K63" t="s">
        <v>163</v>
      </c>
      <c r="L63" t="s">
        <v>62</v>
      </c>
      <c r="M63" t="s">
        <v>55</v>
      </c>
      <c r="N63"/>
      <c r="O63" s="135">
        <v>41298</v>
      </c>
      <c r="P63" t="s">
        <v>1293</v>
      </c>
      <c r="Q63" t="s">
        <v>65</v>
      </c>
      <c r="R63" t="s">
        <v>779</v>
      </c>
      <c r="S63" t="s">
        <v>1219</v>
      </c>
      <c r="T63" s="130">
        <v>2.82</v>
      </c>
      <c r="U63" t="s">
        <v>1913</v>
      </c>
      <c r="V63" s="133">
        <v>5.5E-2</v>
      </c>
      <c r="W63"/>
      <c r="X63"/>
      <c r="Y63" s="133"/>
      <c r="Z63" s="133">
        <v>2.9100000000000001E-2</v>
      </c>
      <c r="AA63" s="135">
        <v>47986</v>
      </c>
      <c r="AB63" t="s">
        <v>620</v>
      </c>
      <c r="AC63"/>
      <c r="AD63" s="132"/>
      <c r="AE63" s="133"/>
      <c r="AF63" s="134"/>
      <c r="AG63"/>
      <c r="AH63"/>
      <c r="AI63"/>
      <c r="AJ63" t="s">
        <v>55</v>
      </c>
      <c r="AK63" t="s">
        <v>775</v>
      </c>
      <c r="AL63"/>
      <c r="AM63" t="s">
        <v>305</v>
      </c>
      <c r="AN63" s="135">
        <v>45930</v>
      </c>
      <c r="AO63" s="134"/>
      <c r="AP63" s="133"/>
      <c r="AQ63" s="130">
        <v>74886</v>
      </c>
      <c r="AR63" s="130">
        <v>130.28</v>
      </c>
      <c r="AS63" s="130">
        <v>1</v>
      </c>
      <c r="AT63" s="130">
        <v>97.561480000000003</v>
      </c>
      <c r="AU63" s="130">
        <v>97.561480000000003</v>
      </c>
      <c r="AV63" s="132"/>
      <c r="AW63" s="132"/>
      <c r="AX63"/>
      <c r="AY63"/>
      <c r="AZ63" s="133">
        <v>5.2519999999999997E-3</v>
      </c>
      <c r="BA63" s="133">
        <v>2.3E-5</v>
      </c>
    </row>
    <row r="64" spans="1:53" x14ac:dyDescent="0.2">
      <c r="A64">
        <v>274</v>
      </c>
      <c r="B64">
        <v>274</v>
      </c>
      <c r="C64"/>
      <c r="D64"/>
      <c r="E64"/>
      <c r="F64">
        <v>50000327</v>
      </c>
      <c r="G64" t="s">
        <v>245</v>
      </c>
      <c r="H64" t="s">
        <v>1184</v>
      </c>
      <c r="I64" t="s">
        <v>53</v>
      </c>
      <c r="J64"/>
      <c r="K64" t="s">
        <v>140</v>
      </c>
      <c r="L64" t="s">
        <v>62</v>
      </c>
      <c r="M64" t="s">
        <v>55</v>
      </c>
      <c r="N64"/>
      <c r="O64" s="135">
        <v>43675</v>
      </c>
      <c r="P64" t="s">
        <v>1326</v>
      </c>
      <c r="Q64" t="s">
        <v>70</v>
      </c>
      <c r="R64" t="s">
        <v>779</v>
      </c>
      <c r="S64" t="s">
        <v>1219</v>
      </c>
      <c r="T64" s="130">
        <v>6.92</v>
      </c>
      <c r="U64" t="s">
        <v>1913</v>
      </c>
      <c r="V64" s="133">
        <v>2.9756999999999999E-2</v>
      </c>
      <c r="W64"/>
      <c r="X64"/>
      <c r="Y64" s="133"/>
      <c r="Z64" s="133">
        <v>3.0300000000000001E-2</v>
      </c>
      <c r="AA64" s="135">
        <v>50770</v>
      </c>
      <c r="AB64" t="s">
        <v>620</v>
      </c>
      <c r="AC64"/>
      <c r="AD64" s="132"/>
      <c r="AE64" s="133"/>
      <c r="AF64" s="134"/>
      <c r="AG64"/>
      <c r="AH64"/>
      <c r="AI64"/>
      <c r="AJ64" t="s">
        <v>55</v>
      </c>
      <c r="AK64" t="s">
        <v>775</v>
      </c>
      <c r="AL64"/>
      <c r="AM64" t="s">
        <v>305</v>
      </c>
      <c r="AN64" s="135">
        <v>45930</v>
      </c>
      <c r="AO64" s="134"/>
      <c r="AP64" s="133"/>
      <c r="AQ64" s="130">
        <v>2426760.09</v>
      </c>
      <c r="AR64" s="130">
        <v>117.41</v>
      </c>
      <c r="AS64" s="130">
        <v>1</v>
      </c>
      <c r="AT64" s="130">
        <v>2849.25902</v>
      </c>
      <c r="AU64" s="130">
        <v>2849.25902</v>
      </c>
      <c r="AV64" s="132"/>
      <c r="AW64" s="132"/>
      <c r="AX64"/>
      <c r="AY64"/>
      <c r="AZ64" s="133">
        <v>0.15340599999999999</v>
      </c>
      <c r="BA64" s="133">
        <v>6.8599999999999998E-4</v>
      </c>
    </row>
    <row r="65" spans="1:53" x14ac:dyDescent="0.2">
      <c r="A65">
        <v>274</v>
      </c>
      <c r="B65">
        <v>274</v>
      </c>
      <c r="C65"/>
      <c r="D65"/>
      <c r="E65"/>
      <c r="F65">
        <v>50000324</v>
      </c>
      <c r="G65" t="s">
        <v>245</v>
      </c>
      <c r="H65" t="s">
        <v>1184</v>
      </c>
      <c r="I65" t="s">
        <v>53</v>
      </c>
      <c r="J65"/>
      <c r="K65" t="s">
        <v>140</v>
      </c>
      <c r="L65" t="s">
        <v>62</v>
      </c>
      <c r="M65" t="s">
        <v>55</v>
      </c>
      <c r="N65"/>
      <c r="O65" s="135">
        <v>43675</v>
      </c>
      <c r="P65" t="s">
        <v>1915</v>
      </c>
      <c r="Q65" t="s">
        <v>70</v>
      </c>
      <c r="R65" t="s">
        <v>779</v>
      </c>
      <c r="S65" t="s">
        <v>1219</v>
      </c>
      <c r="T65" s="130">
        <v>1.78</v>
      </c>
      <c r="U65" t="s">
        <v>1913</v>
      </c>
      <c r="V65" s="133">
        <v>2.1111000000000001E-2</v>
      </c>
      <c r="W65"/>
      <c r="X65"/>
      <c r="Y65" s="133"/>
      <c r="Z65" s="133">
        <v>3.1899999999999998E-2</v>
      </c>
      <c r="AA65" s="135">
        <v>47118</v>
      </c>
      <c r="AB65" t="s">
        <v>620</v>
      </c>
      <c r="AC65"/>
      <c r="AD65" s="132"/>
      <c r="AE65" s="133"/>
      <c r="AF65" s="134"/>
      <c r="AG65"/>
      <c r="AH65"/>
      <c r="AI65"/>
      <c r="AJ65" t="s">
        <v>55</v>
      </c>
      <c r="AK65" t="s">
        <v>775</v>
      </c>
      <c r="AL65"/>
      <c r="AM65" t="s">
        <v>305</v>
      </c>
      <c r="AN65" s="135">
        <v>45930</v>
      </c>
      <c r="AO65" s="134"/>
      <c r="AP65" s="133"/>
      <c r="AQ65" s="130">
        <v>211062.5</v>
      </c>
      <c r="AR65" s="130">
        <v>115.43</v>
      </c>
      <c r="AS65" s="130">
        <v>1</v>
      </c>
      <c r="AT65" s="130">
        <v>243.62943999999999</v>
      </c>
      <c r="AU65" s="130">
        <v>243.62943999999999</v>
      </c>
      <c r="AV65" s="132"/>
      <c r="AW65" s="132"/>
      <c r="AX65"/>
      <c r="AY65"/>
      <c r="AZ65" s="133">
        <v>1.3117E-2</v>
      </c>
      <c r="BA65" s="133">
        <v>5.8E-5</v>
      </c>
    </row>
    <row r="66" spans="1:53" x14ac:dyDescent="0.2">
      <c r="A66">
        <v>274</v>
      </c>
      <c r="B66">
        <v>274</v>
      </c>
      <c r="C66"/>
      <c r="D66"/>
      <c r="E66"/>
      <c r="F66">
        <v>44164</v>
      </c>
      <c r="G66" t="s">
        <v>245</v>
      </c>
      <c r="H66" t="s">
        <v>1184</v>
      </c>
      <c r="I66" t="s">
        <v>53</v>
      </c>
      <c r="J66"/>
      <c r="K66" t="s">
        <v>163</v>
      </c>
      <c r="L66" t="s">
        <v>62</v>
      </c>
      <c r="M66" t="s">
        <v>55</v>
      </c>
      <c r="N66"/>
      <c r="O66" s="135">
        <v>41330</v>
      </c>
      <c r="P66" t="s">
        <v>1293</v>
      </c>
      <c r="Q66" t="s">
        <v>65</v>
      </c>
      <c r="R66" t="s">
        <v>779</v>
      </c>
      <c r="S66" t="s">
        <v>1219</v>
      </c>
      <c r="T66" s="130">
        <v>2.82</v>
      </c>
      <c r="U66" t="s">
        <v>1913</v>
      </c>
      <c r="V66" s="133">
        <v>5.5E-2</v>
      </c>
      <c r="W66"/>
      <c r="X66"/>
      <c r="Y66" s="133"/>
      <c r="Z66" s="133">
        <v>2.9100000000000001E-2</v>
      </c>
      <c r="AA66" s="135">
        <v>47986</v>
      </c>
      <c r="AB66" t="s">
        <v>620</v>
      </c>
      <c r="AC66"/>
      <c r="AD66" s="132"/>
      <c r="AE66" s="133"/>
      <c r="AF66" s="134"/>
      <c r="AG66"/>
      <c r="AH66"/>
      <c r="AI66"/>
      <c r="AJ66" t="s">
        <v>55</v>
      </c>
      <c r="AK66" t="s">
        <v>775</v>
      </c>
      <c r="AL66"/>
      <c r="AM66" t="s">
        <v>305</v>
      </c>
      <c r="AN66" s="135">
        <v>45930</v>
      </c>
      <c r="AO66" s="134"/>
      <c r="AP66" s="133"/>
      <c r="AQ66" s="130">
        <v>116085.97</v>
      </c>
      <c r="AR66" s="130">
        <v>130.51</v>
      </c>
      <c r="AS66" s="130">
        <v>1</v>
      </c>
      <c r="AT66" s="130">
        <v>151.50380000000001</v>
      </c>
      <c r="AU66" s="130">
        <v>151.50380000000001</v>
      </c>
      <c r="AV66" s="132"/>
      <c r="AW66" s="132"/>
      <c r="AX66"/>
      <c r="AY66"/>
      <c r="AZ66" s="133">
        <v>8.1569999999999993E-3</v>
      </c>
      <c r="BA66" s="133">
        <v>3.6000000000000001E-5</v>
      </c>
    </row>
    <row r="67" spans="1:53" x14ac:dyDescent="0.2">
      <c r="A67">
        <v>274</v>
      </c>
      <c r="B67">
        <v>274</v>
      </c>
      <c r="C67"/>
      <c r="D67"/>
      <c r="E67"/>
      <c r="F67">
        <v>44131</v>
      </c>
      <c r="G67" t="s">
        <v>245</v>
      </c>
      <c r="H67" t="s">
        <v>1184</v>
      </c>
      <c r="I67" t="s">
        <v>53</v>
      </c>
      <c r="J67"/>
      <c r="K67" t="s">
        <v>163</v>
      </c>
      <c r="L67" t="s">
        <v>62</v>
      </c>
      <c r="M67" t="s">
        <v>55</v>
      </c>
      <c r="N67"/>
      <c r="O67" s="135">
        <v>41269</v>
      </c>
      <c r="P67" t="s">
        <v>1293</v>
      </c>
      <c r="Q67" t="s">
        <v>65</v>
      </c>
      <c r="R67" t="s">
        <v>779</v>
      </c>
      <c r="S67" t="s">
        <v>1219</v>
      </c>
      <c r="T67" s="130">
        <v>2.82</v>
      </c>
      <c r="U67" t="s">
        <v>1913</v>
      </c>
      <c r="V67" s="133">
        <v>5.5E-2</v>
      </c>
      <c r="W67"/>
      <c r="X67"/>
      <c r="Y67" s="133"/>
      <c r="Z67" s="133">
        <v>2.9000000000000001E-2</v>
      </c>
      <c r="AA67" s="135">
        <v>47986</v>
      </c>
      <c r="AB67" t="s">
        <v>620</v>
      </c>
      <c r="AC67"/>
      <c r="AD67" s="132"/>
      <c r="AE67" s="133"/>
      <c r="AF67" s="134"/>
      <c r="AG67"/>
      <c r="AH67"/>
      <c r="AI67"/>
      <c r="AJ67" t="s">
        <v>55</v>
      </c>
      <c r="AK67" t="s">
        <v>775</v>
      </c>
      <c r="AL67"/>
      <c r="AM67" t="s">
        <v>305</v>
      </c>
      <c r="AN67" s="135">
        <v>45930</v>
      </c>
      <c r="AO67" s="134"/>
      <c r="AP67" s="133"/>
      <c r="AQ67" s="130">
        <v>37009.08</v>
      </c>
      <c r="AR67" s="130">
        <v>130.56</v>
      </c>
      <c r="AS67" s="130">
        <v>1</v>
      </c>
      <c r="AT67" s="130">
        <v>48.319049999999997</v>
      </c>
      <c r="AU67" s="130">
        <v>48.319049999999997</v>
      </c>
      <c r="AV67" s="132"/>
      <c r="AW67" s="132"/>
      <c r="AX67"/>
      <c r="AY67"/>
      <c r="AZ67" s="133">
        <v>2.601E-3</v>
      </c>
      <c r="BA67" s="133">
        <v>1.1E-5</v>
      </c>
    </row>
    <row r="68" spans="1:53" x14ac:dyDescent="0.2">
      <c r="A68">
        <v>274</v>
      </c>
      <c r="B68">
        <v>274</v>
      </c>
      <c r="C68"/>
      <c r="D68"/>
      <c r="E68"/>
      <c r="F68">
        <v>44123</v>
      </c>
      <c r="G68" t="s">
        <v>245</v>
      </c>
      <c r="H68" t="s">
        <v>1184</v>
      </c>
      <c r="I68" t="s">
        <v>53</v>
      </c>
      <c r="J68"/>
      <c r="K68" t="s">
        <v>156</v>
      </c>
      <c r="L68" t="s">
        <v>62</v>
      </c>
      <c r="M68" t="s">
        <v>55</v>
      </c>
      <c r="N68"/>
      <c r="O68" s="135">
        <v>41269</v>
      </c>
      <c r="P68" t="s">
        <v>1326</v>
      </c>
      <c r="Q68" t="s">
        <v>70</v>
      </c>
      <c r="R68" t="s">
        <v>779</v>
      </c>
      <c r="S68" t="s">
        <v>1219</v>
      </c>
      <c r="T68" s="130">
        <v>3.58</v>
      </c>
      <c r="U68" t="s">
        <v>1913</v>
      </c>
      <c r="V68" s="133">
        <v>5.3499999999999999E-2</v>
      </c>
      <c r="W68"/>
      <c r="X68"/>
      <c r="Y68" s="133"/>
      <c r="Z68" s="133">
        <v>2.3900000000000001E-2</v>
      </c>
      <c r="AA68" s="135">
        <v>48479</v>
      </c>
      <c r="AB68" t="s">
        <v>620</v>
      </c>
      <c r="AC68"/>
      <c r="AD68" s="132"/>
      <c r="AE68" s="133"/>
      <c r="AF68" s="134"/>
      <c r="AG68"/>
      <c r="AH68"/>
      <c r="AI68"/>
      <c r="AJ68" t="s">
        <v>55</v>
      </c>
      <c r="AK68" t="s">
        <v>775</v>
      </c>
      <c r="AL68"/>
      <c r="AM68" t="s">
        <v>305</v>
      </c>
      <c r="AN68" s="135">
        <v>45930</v>
      </c>
      <c r="AO68" s="134"/>
      <c r="AP68" s="133"/>
      <c r="AQ68" s="130">
        <v>75346.87</v>
      </c>
      <c r="AR68" s="130">
        <v>133.94</v>
      </c>
      <c r="AS68" s="130">
        <v>1</v>
      </c>
      <c r="AT68" s="130">
        <v>100.9196</v>
      </c>
      <c r="AU68" s="130">
        <v>100.9196</v>
      </c>
      <c r="AV68" s="132"/>
      <c r="AW68" s="132"/>
      <c r="AX68"/>
      <c r="AY68"/>
      <c r="AZ68" s="133">
        <v>5.4330000000000003E-3</v>
      </c>
      <c r="BA68" s="133">
        <v>2.4000000000000001E-5</v>
      </c>
    </row>
    <row r="69" spans="1:53" x14ac:dyDescent="0.2">
      <c r="A69">
        <v>274</v>
      </c>
      <c r="B69">
        <v>274</v>
      </c>
      <c r="C69"/>
      <c r="D69"/>
      <c r="E69"/>
      <c r="F69">
        <v>44115</v>
      </c>
      <c r="G69" t="s">
        <v>245</v>
      </c>
      <c r="H69" t="s">
        <v>1184</v>
      </c>
      <c r="I69" t="s">
        <v>53</v>
      </c>
      <c r="J69"/>
      <c r="K69" t="s">
        <v>156</v>
      </c>
      <c r="L69" t="s">
        <v>62</v>
      </c>
      <c r="M69" t="s">
        <v>55</v>
      </c>
      <c r="N69"/>
      <c r="O69" s="135">
        <v>41269</v>
      </c>
      <c r="P69" t="s">
        <v>1326</v>
      </c>
      <c r="Q69" t="s">
        <v>70</v>
      </c>
      <c r="R69" t="s">
        <v>779</v>
      </c>
      <c r="S69" t="s">
        <v>1219</v>
      </c>
      <c r="T69" s="130">
        <v>3.58</v>
      </c>
      <c r="U69" t="s">
        <v>1913</v>
      </c>
      <c r="V69" s="133">
        <v>5.3499999999999999E-2</v>
      </c>
      <c r="W69"/>
      <c r="X69"/>
      <c r="Y69" s="133"/>
      <c r="Z69" s="133">
        <v>2.3900000000000001E-2</v>
      </c>
      <c r="AA69" s="135">
        <v>48479</v>
      </c>
      <c r="AB69" t="s">
        <v>620</v>
      </c>
      <c r="AC69"/>
      <c r="AD69" s="132"/>
      <c r="AE69" s="133"/>
      <c r="AF69" s="134"/>
      <c r="AG69"/>
      <c r="AH69"/>
      <c r="AI69"/>
      <c r="AJ69" t="s">
        <v>55</v>
      </c>
      <c r="AK69" t="s">
        <v>775</v>
      </c>
      <c r="AL69"/>
      <c r="AM69" t="s">
        <v>305</v>
      </c>
      <c r="AN69" s="135">
        <v>45930</v>
      </c>
      <c r="AO69" s="134"/>
      <c r="AP69" s="133"/>
      <c r="AQ69" s="130">
        <v>80056.14</v>
      </c>
      <c r="AR69" s="130">
        <v>133.94</v>
      </c>
      <c r="AS69" s="130">
        <v>1</v>
      </c>
      <c r="AT69" s="130">
        <v>107.22718999999999</v>
      </c>
      <c r="AU69" s="130">
        <v>107.22718999999999</v>
      </c>
      <c r="AV69" s="132"/>
      <c r="AW69" s="132"/>
      <c r="AX69"/>
      <c r="AY69"/>
      <c r="AZ69" s="133">
        <v>5.7730000000000004E-3</v>
      </c>
      <c r="BA69" s="133">
        <v>2.5000000000000001E-5</v>
      </c>
    </row>
    <row r="70" spans="1:53" x14ac:dyDescent="0.2">
      <c r="A70">
        <v>274</v>
      </c>
      <c r="B70">
        <v>274</v>
      </c>
      <c r="C70"/>
      <c r="D70"/>
      <c r="E70"/>
      <c r="F70">
        <v>8070088</v>
      </c>
      <c r="G70" t="s">
        <v>245</v>
      </c>
      <c r="H70" t="s">
        <v>1184</v>
      </c>
      <c r="I70" t="s">
        <v>53</v>
      </c>
      <c r="J70"/>
      <c r="K70" t="s">
        <v>163</v>
      </c>
      <c r="L70" t="s">
        <v>62</v>
      </c>
      <c r="M70" t="s">
        <v>55</v>
      </c>
      <c r="N70"/>
      <c r="O70" s="135">
        <v>38258</v>
      </c>
      <c r="P70" t="s">
        <v>1300</v>
      </c>
      <c r="Q70" t="s">
        <v>70</v>
      </c>
      <c r="R70" t="s">
        <v>779</v>
      </c>
      <c r="S70" t="s">
        <v>1219</v>
      </c>
      <c r="T70" s="130">
        <v>0.98</v>
      </c>
      <c r="U70" t="s">
        <v>1913</v>
      </c>
      <c r="V70" s="133">
        <v>5.1694999999999998E-2</v>
      </c>
      <c r="W70"/>
      <c r="X70"/>
      <c r="Y70" s="133"/>
      <c r="Z70" s="133">
        <v>2.53E-2</v>
      </c>
      <c r="AA70" s="135">
        <v>46568</v>
      </c>
      <c r="AB70" t="s">
        <v>620</v>
      </c>
      <c r="AC70"/>
      <c r="AD70" s="132"/>
      <c r="AE70" s="133"/>
      <c r="AF70" s="134"/>
      <c r="AG70"/>
      <c r="AH70"/>
      <c r="AI70"/>
      <c r="AJ70" t="s">
        <v>55</v>
      </c>
      <c r="AK70" t="s">
        <v>775</v>
      </c>
      <c r="AL70"/>
      <c r="AM70" t="s">
        <v>305</v>
      </c>
      <c r="AN70" s="135">
        <v>45930</v>
      </c>
      <c r="AO70" s="134"/>
      <c r="AP70" s="133"/>
      <c r="AQ70" s="130">
        <v>16749.439999999999</v>
      </c>
      <c r="AR70" s="130">
        <v>162.02000000000001</v>
      </c>
      <c r="AS70" s="130">
        <v>1</v>
      </c>
      <c r="AT70" s="130">
        <v>27.137440000000002</v>
      </c>
      <c r="AU70" s="130">
        <v>27.137440000000002</v>
      </c>
      <c r="AV70" s="132"/>
      <c r="AW70" s="132"/>
      <c r="AX70"/>
      <c r="AY70"/>
      <c r="AZ70" s="133">
        <v>1.4610000000000001E-3</v>
      </c>
      <c r="BA70" s="133">
        <v>6.0000000000000002E-6</v>
      </c>
    </row>
    <row r="71" spans="1:53" x14ac:dyDescent="0.2">
      <c r="A71">
        <v>274</v>
      </c>
      <c r="B71">
        <v>274</v>
      </c>
      <c r="C71"/>
      <c r="D71"/>
      <c r="E71"/>
      <c r="F71">
        <v>36640</v>
      </c>
      <c r="G71" t="s">
        <v>245</v>
      </c>
      <c r="H71" t="s">
        <v>1184</v>
      </c>
      <c r="I71" t="s">
        <v>53</v>
      </c>
      <c r="J71"/>
      <c r="K71" t="s">
        <v>156</v>
      </c>
      <c r="L71" t="s">
        <v>62</v>
      </c>
      <c r="M71" t="s">
        <v>55</v>
      </c>
      <c r="N71"/>
      <c r="O71" s="135">
        <v>41767</v>
      </c>
      <c r="P71" t="s">
        <v>1326</v>
      </c>
      <c r="Q71" t="s">
        <v>70</v>
      </c>
      <c r="R71" t="s">
        <v>779</v>
      </c>
      <c r="S71" t="s">
        <v>1219</v>
      </c>
      <c r="T71" s="130">
        <v>3.56</v>
      </c>
      <c r="U71" t="s">
        <v>1913</v>
      </c>
      <c r="V71" s="133">
        <v>5.3499999999999999E-2</v>
      </c>
      <c r="W71"/>
      <c r="X71"/>
      <c r="Y71" s="133"/>
      <c r="Z71" s="133">
        <v>2.69E-2</v>
      </c>
      <c r="AA71" s="135">
        <v>48479</v>
      </c>
      <c r="AB71" t="s">
        <v>620</v>
      </c>
      <c r="AC71"/>
      <c r="AD71" s="132"/>
      <c r="AE71" s="133"/>
      <c r="AF71" s="134"/>
      <c r="AG71"/>
      <c r="AH71"/>
      <c r="AI71"/>
      <c r="AJ71" t="s">
        <v>55</v>
      </c>
      <c r="AK71" t="s">
        <v>775</v>
      </c>
      <c r="AL71"/>
      <c r="AM71" t="s">
        <v>305</v>
      </c>
      <c r="AN71" s="135">
        <v>45930</v>
      </c>
      <c r="AO71" s="134"/>
      <c r="AP71" s="133"/>
      <c r="AQ71" s="130">
        <v>14511.1</v>
      </c>
      <c r="AR71" s="130">
        <v>130.58000000000001</v>
      </c>
      <c r="AS71" s="130">
        <v>1</v>
      </c>
      <c r="AT71" s="130">
        <v>18.948589999999999</v>
      </c>
      <c r="AU71" s="130">
        <v>18.948589999999999</v>
      </c>
      <c r="AV71" s="132"/>
      <c r="AW71" s="132"/>
      <c r="AX71"/>
      <c r="AY71"/>
      <c r="AZ71" s="133">
        <v>1.0200000000000001E-3</v>
      </c>
      <c r="BA71" s="133">
        <v>3.9999999999999998E-6</v>
      </c>
    </row>
    <row r="72" spans="1:53" x14ac:dyDescent="0.2">
      <c r="A72">
        <v>274</v>
      </c>
      <c r="B72">
        <v>274</v>
      </c>
      <c r="C72"/>
      <c r="D72"/>
      <c r="E72"/>
      <c r="F72">
        <v>36624</v>
      </c>
      <c r="G72" t="s">
        <v>245</v>
      </c>
      <c r="H72" t="s">
        <v>1184</v>
      </c>
      <c r="I72" t="s">
        <v>53</v>
      </c>
      <c r="J72"/>
      <c r="K72" t="s">
        <v>156</v>
      </c>
      <c r="L72" t="s">
        <v>62</v>
      </c>
      <c r="M72" t="s">
        <v>55</v>
      </c>
      <c r="N72"/>
      <c r="O72" s="135">
        <v>41767</v>
      </c>
      <c r="P72" t="s">
        <v>1326</v>
      </c>
      <c r="Q72" t="s">
        <v>70</v>
      </c>
      <c r="R72" t="s">
        <v>779</v>
      </c>
      <c r="S72" t="s">
        <v>1219</v>
      </c>
      <c r="T72" s="130">
        <v>3.56</v>
      </c>
      <c r="U72" t="s">
        <v>1913</v>
      </c>
      <c r="V72" s="133">
        <v>5.3499999999999999E-2</v>
      </c>
      <c r="W72"/>
      <c r="X72"/>
      <c r="Y72" s="133"/>
      <c r="Z72" s="133">
        <v>2.69E-2</v>
      </c>
      <c r="AA72" s="135">
        <v>48479</v>
      </c>
      <c r="AB72" t="s">
        <v>620</v>
      </c>
      <c r="AC72"/>
      <c r="AD72" s="132"/>
      <c r="AE72" s="133"/>
      <c r="AF72" s="134"/>
      <c r="AG72"/>
      <c r="AH72"/>
      <c r="AI72"/>
      <c r="AJ72" t="s">
        <v>55</v>
      </c>
      <c r="AK72" t="s">
        <v>775</v>
      </c>
      <c r="AL72"/>
      <c r="AM72" t="s">
        <v>305</v>
      </c>
      <c r="AN72" s="135">
        <v>45930</v>
      </c>
      <c r="AO72" s="134"/>
      <c r="AP72" s="133"/>
      <c r="AQ72" s="130">
        <v>11872.72</v>
      </c>
      <c r="AR72" s="130">
        <v>130.58000000000001</v>
      </c>
      <c r="AS72" s="130">
        <v>1</v>
      </c>
      <c r="AT72" s="130">
        <v>15.503399999999999</v>
      </c>
      <c r="AU72" s="130">
        <v>15.503399999999999</v>
      </c>
      <c r="AV72" s="132"/>
      <c r="AW72" s="132"/>
      <c r="AX72"/>
      <c r="AY72"/>
      <c r="AZ72" s="133">
        <v>8.34E-4</v>
      </c>
      <c r="BA72" s="133">
        <v>3.0000000000000001E-6</v>
      </c>
    </row>
    <row r="73" spans="1:53" x14ac:dyDescent="0.2">
      <c r="A73">
        <v>274</v>
      </c>
      <c r="B73">
        <v>274</v>
      </c>
      <c r="C73"/>
      <c r="D73"/>
      <c r="E73"/>
      <c r="F73">
        <v>36616</v>
      </c>
      <c r="G73" t="s">
        <v>245</v>
      </c>
      <c r="H73" t="s">
        <v>1184</v>
      </c>
      <c r="I73" t="s">
        <v>53</v>
      </c>
      <c r="J73"/>
      <c r="K73" t="s">
        <v>156</v>
      </c>
      <c r="L73" t="s">
        <v>62</v>
      </c>
      <c r="M73" t="s">
        <v>55</v>
      </c>
      <c r="N73"/>
      <c r="O73" s="135">
        <v>41767</v>
      </c>
      <c r="P73" t="s">
        <v>1326</v>
      </c>
      <c r="Q73" t="s">
        <v>70</v>
      </c>
      <c r="R73" t="s">
        <v>779</v>
      </c>
      <c r="S73" t="s">
        <v>1219</v>
      </c>
      <c r="T73" s="130">
        <v>3.56</v>
      </c>
      <c r="U73" t="s">
        <v>1913</v>
      </c>
      <c r="V73" s="133">
        <v>5.3499999999999999E-2</v>
      </c>
      <c r="W73"/>
      <c r="X73"/>
      <c r="Y73" s="133"/>
      <c r="Z73" s="133">
        <v>2.69E-2</v>
      </c>
      <c r="AA73" s="135">
        <v>48479</v>
      </c>
      <c r="AB73" t="s">
        <v>620</v>
      </c>
      <c r="AC73"/>
      <c r="AD73" s="132"/>
      <c r="AE73" s="133"/>
      <c r="AF73" s="134"/>
      <c r="AG73"/>
      <c r="AH73"/>
      <c r="AI73"/>
      <c r="AJ73" t="s">
        <v>55</v>
      </c>
      <c r="AK73" t="s">
        <v>775</v>
      </c>
      <c r="AL73"/>
      <c r="AM73" t="s">
        <v>305</v>
      </c>
      <c r="AN73" s="135">
        <v>45930</v>
      </c>
      <c r="AO73" s="134"/>
      <c r="AP73" s="133"/>
      <c r="AQ73" s="130">
        <v>15170.71</v>
      </c>
      <c r="AR73" s="130">
        <v>130.58000000000001</v>
      </c>
      <c r="AS73" s="130">
        <v>1</v>
      </c>
      <c r="AT73" s="130">
        <v>19.809909999999999</v>
      </c>
      <c r="AU73" s="130">
        <v>19.809909999999999</v>
      </c>
      <c r="AV73" s="132"/>
      <c r="AW73" s="132"/>
      <c r="AX73"/>
      <c r="AY73"/>
      <c r="AZ73" s="133">
        <v>1.0660000000000001E-3</v>
      </c>
      <c r="BA73" s="133">
        <v>3.9999999999999998E-6</v>
      </c>
    </row>
    <row r="74" spans="1:53" x14ac:dyDescent="0.2">
      <c r="A74">
        <v>274</v>
      </c>
      <c r="B74">
        <v>274</v>
      </c>
      <c r="C74"/>
      <c r="D74"/>
      <c r="E74"/>
      <c r="F74">
        <v>36608</v>
      </c>
      <c r="G74" t="s">
        <v>245</v>
      </c>
      <c r="H74" t="s">
        <v>1184</v>
      </c>
      <c r="I74" t="s">
        <v>53</v>
      </c>
      <c r="J74"/>
      <c r="K74" t="s">
        <v>156</v>
      </c>
      <c r="L74" t="s">
        <v>62</v>
      </c>
      <c r="M74" t="s">
        <v>55</v>
      </c>
      <c r="N74"/>
      <c r="O74" s="135">
        <v>41767</v>
      </c>
      <c r="P74" t="s">
        <v>1326</v>
      </c>
      <c r="Q74" t="s">
        <v>70</v>
      </c>
      <c r="R74" t="s">
        <v>779</v>
      </c>
      <c r="S74" t="s">
        <v>1219</v>
      </c>
      <c r="T74" s="130">
        <v>3.56</v>
      </c>
      <c r="U74" t="s">
        <v>1913</v>
      </c>
      <c r="V74" s="133">
        <v>5.3499999999999999E-2</v>
      </c>
      <c r="W74"/>
      <c r="X74"/>
      <c r="Y74" s="133"/>
      <c r="Z74" s="133">
        <v>2.69E-2</v>
      </c>
      <c r="AA74" s="135">
        <v>48479</v>
      </c>
      <c r="AB74" t="s">
        <v>620</v>
      </c>
      <c r="AC74"/>
      <c r="AD74" s="132"/>
      <c r="AE74" s="133"/>
      <c r="AF74" s="134"/>
      <c r="AG74"/>
      <c r="AH74"/>
      <c r="AI74"/>
      <c r="AJ74" t="s">
        <v>55</v>
      </c>
      <c r="AK74" t="s">
        <v>775</v>
      </c>
      <c r="AL74"/>
      <c r="AM74" t="s">
        <v>305</v>
      </c>
      <c r="AN74" s="135">
        <v>45930</v>
      </c>
      <c r="AO74" s="134"/>
      <c r="AP74" s="133"/>
      <c r="AQ74" s="130">
        <v>15170.71</v>
      </c>
      <c r="AR74" s="130">
        <v>130.58000000000001</v>
      </c>
      <c r="AS74" s="130">
        <v>1</v>
      </c>
      <c r="AT74" s="130">
        <v>19.809909999999999</v>
      </c>
      <c r="AU74" s="130">
        <v>19.809909999999999</v>
      </c>
      <c r="AV74" s="132"/>
      <c r="AW74" s="132"/>
      <c r="AX74"/>
      <c r="AY74"/>
      <c r="AZ74" s="133">
        <v>1.0660000000000001E-3</v>
      </c>
      <c r="BA74" s="133">
        <v>3.9999999999999998E-6</v>
      </c>
    </row>
    <row r="75" spans="1:53" x14ac:dyDescent="0.2">
      <c r="A75">
        <v>274</v>
      </c>
      <c r="B75">
        <v>274</v>
      </c>
      <c r="C75"/>
      <c r="D75"/>
      <c r="E75"/>
      <c r="F75">
        <v>34918</v>
      </c>
      <c r="G75" t="s">
        <v>245</v>
      </c>
      <c r="H75" t="s">
        <v>1184</v>
      </c>
      <c r="I75" t="s">
        <v>53</v>
      </c>
      <c r="J75"/>
      <c r="K75" t="s">
        <v>156</v>
      </c>
      <c r="L75" t="s">
        <v>62</v>
      </c>
      <c r="M75" t="s">
        <v>55</v>
      </c>
      <c r="N75"/>
      <c r="O75" s="135">
        <v>41281</v>
      </c>
      <c r="P75" t="s">
        <v>1326</v>
      </c>
      <c r="Q75" t="s">
        <v>70</v>
      </c>
      <c r="R75" t="s">
        <v>779</v>
      </c>
      <c r="S75" t="s">
        <v>1219</v>
      </c>
      <c r="T75" s="130">
        <v>3.57</v>
      </c>
      <c r="U75" t="s">
        <v>1913</v>
      </c>
      <c r="V75" s="133">
        <v>5.3499999999999999E-2</v>
      </c>
      <c r="W75"/>
      <c r="X75"/>
      <c r="Y75" s="133"/>
      <c r="Z75" s="133">
        <v>2.4E-2</v>
      </c>
      <c r="AA75" s="135">
        <v>48479</v>
      </c>
      <c r="AB75" t="s">
        <v>620</v>
      </c>
      <c r="AC75"/>
      <c r="AD75" s="132"/>
      <c r="AE75" s="133"/>
      <c r="AF75" s="134"/>
      <c r="AG75"/>
      <c r="AH75"/>
      <c r="AI75"/>
      <c r="AJ75" t="s">
        <v>55</v>
      </c>
      <c r="AK75" t="s">
        <v>775</v>
      </c>
      <c r="AL75"/>
      <c r="AM75" t="s">
        <v>305</v>
      </c>
      <c r="AN75" s="135">
        <v>45930</v>
      </c>
      <c r="AO75" s="134"/>
      <c r="AP75" s="133"/>
      <c r="AQ75" s="130">
        <v>72652.800000000003</v>
      </c>
      <c r="AR75" s="130">
        <v>133.91</v>
      </c>
      <c r="AS75" s="130">
        <v>1</v>
      </c>
      <c r="AT75" s="130">
        <v>97.289360000000002</v>
      </c>
      <c r="AU75" s="130">
        <v>97.289360000000002</v>
      </c>
      <c r="AV75" s="132"/>
      <c r="AW75" s="132"/>
      <c r="AX75"/>
      <c r="AY75"/>
      <c r="AZ75" s="133">
        <v>5.2379999999999996E-3</v>
      </c>
      <c r="BA75" s="133">
        <v>2.3E-5</v>
      </c>
    </row>
    <row r="76" spans="1:53" x14ac:dyDescent="0.2">
      <c r="A76">
        <v>274</v>
      </c>
      <c r="B76">
        <v>274</v>
      </c>
      <c r="C76"/>
      <c r="D76"/>
      <c r="E76"/>
      <c r="F76">
        <v>34900</v>
      </c>
      <c r="G76" t="s">
        <v>245</v>
      </c>
      <c r="H76" t="s">
        <v>1184</v>
      </c>
      <c r="I76" t="s">
        <v>53</v>
      </c>
      <c r="J76"/>
      <c r="K76" t="s">
        <v>156</v>
      </c>
      <c r="L76" t="s">
        <v>62</v>
      </c>
      <c r="M76" t="s">
        <v>55</v>
      </c>
      <c r="N76"/>
      <c r="O76" s="135">
        <v>41281</v>
      </c>
      <c r="P76" t="s">
        <v>1326</v>
      </c>
      <c r="Q76" t="s">
        <v>70</v>
      </c>
      <c r="R76" t="s">
        <v>779</v>
      </c>
      <c r="S76" t="s">
        <v>1219</v>
      </c>
      <c r="T76" s="130">
        <v>3.57</v>
      </c>
      <c r="U76" t="s">
        <v>1913</v>
      </c>
      <c r="V76" s="133">
        <v>5.3499999999999999E-2</v>
      </c>
      <c r="W76"/>
      <c r="X76"/>
      <c r="Y76" s="133"/>
      <c r="Z76" s="133">
        <v>2.4E-2</v>
      </c>
      <c r="AA76" s="135">
        <v>48479</v>
      </c>
      <c r="AB76" t="s">
        <v>620</v>
      </c>
      <c r="AC76"/>
      <c r="AD76" s="132"/>
      <c r="AE76" s="133"/>
      <c r="AF76" s="134"/>
      <c r="AG76"/>
      <c r="AH76"/>
      <c r="AI76"/>
      <c r="AJ76" t="s">
        <v>55</v>
      </c>
      <c r="AK76" t="s">
        <v>775</v>
      </c>
      <c r="AL76"/>
      <c r="AM76" t="s">
        <v>305</v>
      </c>
      <c r="AN76" s="135">
        <v>45930</v>
      </c>
      <c r="AO76" s="134"/>
      <c r="AP76" s="133"/>
      <c r="AQ76" s="130">
        <v>87254.6</v>
      </c>
      <c r="AR76" s="130">
        <v>133.91</v>
      </c>
      <c r="AS76" s="130">
        <v>1</v>
      </c>
      <c r="AT76" s="130">
        <v>116.84263</v>
      </c>
      <c r="AU76" s="130">
        <v>116.84263</v>
      </c>
      <c r="AV76" s="132"/>
      <c r="AW76" s="132"/>
      <c r="AX76"/>
      <c r="AY76"/>
      <c r="AZ76" s="133">
        <v>6.2899999999999996E-3</v>
      </c>
      <c r="BA76" s="133">
        <v>2.8E-5</v>
      </c>
    </row>
    <row r="77" spans="1:53" x14ac:dyDescent="0.2">
      <c r="A77">
        <v>274</v>
      </c>
      <c r="B77">
        <v>274</v>
      </c>
      <c r="C77"/>
      <c r="D77"/>
      <c r="E77"/>
      <c r="F77">
        <v>34850</v>
      </c>
      <c r="G77" t="s">
        <v>245</v>
      </c>
      <c r="H77" t="s">
        <v>1184</v>
      </c>
      <c r="I77" t="s">
        <v>53</v>
      </c>
      <c r="J77"/>
      <c r="K77" t="s">
        <v>163</v>
      </c>
      <c r="L77" t="s">
        <v>62</v>
      </c>
      <c r="M77" t="s">
        <v>55</v>
      </c>
      <c r="N77"/>
      <c r="O77" s="135">
        <v>41389</v>
      </c>
      <c r="P77" t="s">
        <v>1293</v>
      </c>
      <c r="Q77" t="s">
        <v>65</v>
      </c>
      <c r="R77" t="s">
        <v>779</v>
      </c>
      <c r="S77" t="s">
        <v>1219</v>
      </c>
      <c r="T77" s="130">
        <v>2.82</v>
      </c>
      <c r="U77" t="s">
        <v>1913</v>
      </c>
      <c r="V77" s="133">
        <v>5.5E-2</v>
      </c>
      <c r="W77"/>
      <c r="X77"/>
      <c r="Y77" s="133"/>
      <c r="Z77" s="133">
        <v>2.9000000000000001E-2</v>
      </c>
      <c r="AA77" s="135">
        <v>47986</v>
      </c>
      <c r="AB77" t="s">
        <v>620</v>
      </c>
      <c r="AC77"/>
      <c r="AD77" s="132"/>
      <c r="AE77" s="133"/>
      <c r="AF77" s="134"/>
      <c r="AG77"/>
      <c r="AH77"/>
      <c r="AI77"/>
      <c r="AJ77" t="s">
        <v>55</v>
      </c>
      <c r="AK77" t="s">
        <v>775</v>
      </c>
      <c r="AL77"/>
      <c r="AM77" t="s">
        <v>305</v>
      </c>
      <c r="AN77" s="135">
        <v>45930</v>
      </c>
      <c r="AO77" s="134"/>
      <c r="AP77" s="133"/>
      <c r="AQ77" s="130">
        <v>50811.92</v>
      </c>
      <c r="AR77" s="130">
        <v>130.28</v>
      </c>
      <c r="AS77" s="130">
        <v>1</v>
      </c>
      <c r="AT77" s="130">
        <v>66.197770000000006</v>
      </c>
      <c r="AU77" s="130">
        <v>66.197770000000006</v>
      </c>
      <c r="AV77" s="132"/>
      <c r="AW77" s="132"/>
      <c r="AX77"/>
      <c r="AY77"/>
      <c r="AZ77" s="133">
        <v>3.5639999999999999E-3</v>
      </c>
      <c r="BA77" s="133">
        <v>1.5E-5</v>
      </c>
    </row>
    <row r="78" spans="1:53" x14ac:dyDescent="0.2">
      <c r="A78">
        <v>274</v>
      </c>
      <c r="B78">
        <v>274</v>
      </c>
      <c r="C78"/>
      <c r="D78"/>
      <c r="E78"/>
      <c r="F78">
        <v>36632</v>
      </c>
      <c r="G78" t="s">
        <v>245</v>
      </c>
      <c r="H78" t="s">
        <v>1184</v>
      </c>
      <c r="I78" t="s">
        <v>53</v>
      </c>
      <c r="J78"/>
      <c r="K78" t="s">
        <v>156</v>
      </c>
      <c r="L78" t="s">
        <v>62</v>
      </c>
      <c r="M78" t="s">
        <v>55</v>
      </c>
      <c r="N78"/>
      <c r="O78" s="135">
        <v>41767</v>
      </c>
      <c r="P78" t="s">
        <v>1326</v>
      </c>
      <c r="Q78" t="s">
        <v>70</v>
      </c>
      <c r="R78" t="s">
        <v>779</v>
      </c>
      <c r="S78" t="s">
        <v>1219</v>
      </c>
      <c r="T78" s="130">
        <v>3.56</v>
      </c>
      <c r="U78" t="s">
        <v>1913</v>
      </c>
      <c r="V78" s="133">
        <v>5.3499999999999999E-2</v>
      </c>
      <c r="W78"/>
      <c r="X78"/>
      <c r="Y78" s="133"/>
      <c r="Z78" s="133">
        <v>2.69E-2</v>
      </c>
      <c r="AA78" s="135">
        <v>48479</v>
      </c>
      <c r="AB78" t="s">
        <v>620</v>
      </c>
      <c r="AC78"/>
      <c r="AD78" s="132"/>
      <c r="AE78" s="133"/>
      <c r="AF78" s="134"/>
      <c r="AG78"/>
      <c r="AH78"/>
      <c r="AI78"/>
      <c r="AJ78" t="s">
        <v>55</v>
      </c>
      <c r="AK78" t="s">
        <v>775</v>
      </c>
      <c r="AL78"/>
      <c r="AM78" t="s">
        <v>305</v>
      </c>
      <c r="AN78" s="135">
        <v>45930</v>
      </c>
      <c r="AO78" s="134"/>
      <c r="AP78" s="133"/>
      <c r="AQ78" s="130">
        <v>17809.099999999999</v>
      </c>
      <c r="AR78" s="130">
        <v>130.58000000000001</v>
      </c>
      <c r="AS78" s="130">
        <v>1</v>
      </c>
      <c r="AT78" s="130">
        <v>23.255120000000002</v>
      </c>
      <c r="AU78" s="130">
        <v>23.255120000000002</v>
      </c>
      <c r="AV78" s="132"/>
      <c r="AW78" s="132"/>
      <c r="AX78"/>
      <c r="AY78"/>
      <c r="AZ78" s="133">
        <v>1.2520000000000001E-3</v>
      </c>
      <c r="BA78" s="133">
        <v>5.0000000000000004E-6</v>
      </c>
    </row>
    <row r="79" spans="1:53" x14ac:dyDescent="0.2">
      <c r="A79">
        <v>274</v>
      </c>
      <c r="B79">
        <v>274</v>
      </c>
      <c r="C79"/>
      <c r="D79"/>
      <c r="E79"/>
      <c r="F79">
        <v>8070096</v>
      </c>
      <c r="G79" t="s">
        <v>245</v>
      </c>
      <c r="H79" t="s">
        <v>1184</v>
      </c>
      <c r="I79" t="s">
        <v>53</v>
      </c>
      <c r="J79"/>
      <c r="K79" t="s">
        <v>163</v>
      </c>
      <c r="L79" t="s">
        <v>62</v>
      </c>
      <c r="M79" t="s">
        <v>55</v>
      </c>
      <c r="N79"/>
      <c r="O79" s="135">
        <v>38258</v>
      </c>
      <c r="P79" t="s">
        <v>1300</v>
      </c>
      <c r="Q79" t="s">
        <v>70</v>
      </c>
      <c r="R79" t="s">
        <v>779</v>
      </c>
      <c r="S79" t="s">
        <v>1219</v>
      </c>
      <c r="T79" s="130">
        <v>0.98</v>
      </c>
      <c r="U79" t="s">
        <v>1913</v>
      </c>
      <c r="V79" s="133">
        <v>5.1694999999999998E-2</v>
      </c>
      <c r="W79"/>
      <c r="X79"/>
      <c r="Y79" s="133"/>
      <c r="Z79" s="133">
        <v>2.53E-2</v>
      </c>
      <c r="AA79" s="135">
        <v>46568</v>
      </c>
      <c r="AB79" t="s">
        <v>620</v>
      </c>
      <c r="AC79"/>
      <c r="AD79" s="132"/>
      <c r="AE79" s="133"/>
      <c r="AF79" s="134"/>
      <c r="AG79"/>
      <c r="AH79"/>
      <c r="AI79"/>
      <c r="AJ79" t="s">
        <v>55</v>
      </c>
      <c r="AK79" t="s">
        <v>775</v>
      </c>
      <c r="AL79"/>
      <c r="AM79" t="s">
        <v>305</v>
      </c>
      <c r="AN79" s="135">
        <v>45930</v>
      </c>
      <c r="AO79" s="134"/>
      <c r="AP79" s="133"/>
      <c r="AQ79" s="130">
        <v>217083.1</v>
      </c>
      <c r="AR79" s="130">
        <v>160.43</v>
      </c>
      <c r="AS79" s="130">
        <v>1</v>
      </c>
      <c r="AT79" s="130">
        <v>348.26641999999998</v>
      </c>
      <c r="AU79" s="130">
        <v>348.26641999999998</v>
      </c>
      <c r="AV79" s="132"/>
      <c r="AW79" s="132"/>
      <c r="AX79"/>
      <c r="AY79"/>
      <c r="AZ79" s="133">
        <v>1.8749999999999999E-2</v>
      </c>
      <c r="BA79" s="133">
        <v>8.2999999999999998E-5</v>
      </c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9.625" style="2" bestFit="1" customWidth="1"/>
    <col min="13" max="13" width="7.125" style="2" bestFit="1" customWidth="1"/>
    <col min="14" max="14" width="10.125" style="2" bestFit="1" customWidth="1"/>
    <col min="15" max="15" width="4.375" style="2" bestFit="1" customWidth="1"/>
    <col min="16" max="16" width="7.125" style="2" bestFit="1" customWidth="1"/>
    <col min="17" max="17" width="10.125" style="2" bestFit="1" customWidth="1"/>
    <col min="18" max="18" width="9.875" style="2" bestFit="1" customWidth="1"/>
    <col min="19" max="19" width="5.125" style="2" bestFit="1" customWidth="1"/>
    <col min="20" max="20" width="9.25" style="2" bestFit="1" customWidth="1"/>
    <col min="21" max="21" width="10.375" style="2" bestFit="1" customWidth="1"/>
    <col min="22" max="22" width="7.25" style="2" bestFit="1" customWidth="1"/>
    <col min="23" max="23" width="10.875" style="2" bestFit="1" customWidth="1"/>
    <col min="24" max="24" width="10.625" style="2" bestFit="1" customWidth="1"/>
    <col min="25" max="25" width="8" style="2" bestFit="1" customWidth="1"/>
    <col min="26" max="26" width="5.125" style="2" bestFit="1" customWidth="1"/>
    <col min="27" max="27" width="7.875" style="2" bestFit="1" customWidth="1"/>
    <col min="28" max="28" width="9.5" style="2" bestFit="1" customWidth="1"/>
    <col min="29" max="29" width="11" style="2" bestFit="1" customWidth="1"/>
    <col min="30" max="30" width="10.375" style="2" bestFit="1" customWidth="1"/>
    <col min="31" max="16384" width="9" style="2" hidden="1"/>
  </cols>
  <sheetData>
    <row r="1" spans="1:30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606</v>
      </c>
      <c r="M1" s="15" t="s">
        <v>10</v>
      </c>
      <c r="N1" s="136" t="s">
        <v>12</v>
      </c>
      <c r="O1" s="15" t="s">
        <v>6</v>
      </c>
      <c r="P1" s="15" t="s">
        <v>8</v>
      </c>
      <c r="Q1" s="15" t="s">
        <v>1146</v>
      </c>
      <c r="R1" s="15" t="s">
        <v>396</v>
      </c>
      <c r="S1" s="129" t="s">
        <v>13</v>
      </c>
      <c r="T1" s="137" t="s">
        <v>14</v>
      </c>
      <c r="U1" s="137" t="s">
        <v>621</v>
      </c>
      <c r="V1" s="15" t="s">
        <v>917</v>
      </c>
      <c r="W1" s="15" t="s">
        <v>372</v>
      </c>
      <c r="X1" s="136" t="s">
        <v>16</v>
      </c>
      <c r="Y1" s="129" t="s">
        <v>773</v>
      </c>
      <c r="Z1" s="129" t="s">
        <v>11</v>
      </c>
      <c r="AA1" s="129" t="s">
        <v>15</v>
      </c>
      <c r="AB1" s="129" t="s">
        <v>1153</v>
      </c>
      <c r="AC1" s="137" t="s">
        <v>19</v>
      </c>
      <c r="AD1" s="137" t="s">
        <v>30</v>
      </c>
    </row>
    <row r="2" spans="1:30" x14ac:dyDescent="0.2">
      <c r="A2">
        <v>274</v>
      </c>
      <c r="B2">
        <v>274</v>
      </c>
      <c r="C2"/>
      <c r="D2"/>
      <c r="E2"/>
      <c r="F2"/>
      <c r="G2"/>
      <c r="H2"/>
      <c r="I2"/>
      <c r="J2"/>
      <c r="K2"/>
      <c r="L2"/>
      <c r="M2"/>
      <c r="N2" s="135"/>
      <c r="O2"/>
      <c r="P2"/>
      <c r="Q2"/>
      <c r="R2"/>
      <c r="S2" s="130"/>
      <c r="T2" s="133"/>
      <c r="U2" s="133"/>
      <c r="V2"/>
      <c r="W2"/>
      <c r="X2" s="135"/>
      <c r="Y2" s="130"/>
      <c r="Z2" s="130"/>
      <c r="AA2" s="130"/>
      <c r="AB2" s="130"/>
      <c r="AC2" s="133"/>
      <c r="AD2" s="133"/>
    </row>
    <row r="3" spans="1:30" x14ac:dyDescent="0.2">
      <c r="A3" s="16"/>
      <c r="B3" s="16"/>
      <c r="C3" s="16"/>
      <c r="D3" s="16"/>
      <c r="E3" s="14"/>
      <c r="F3" s="16"/>
      <c r="G3" s="16"/>
      <c r="H3" s="16"/>
      <c r="I3" s="16"/>
      <c r="J3" s="14"/>
      <c r="K3" s="14"/>
      <c r="L3" s="16"/>
      <c r="M3" s="16"/>
      <c r="N3" s="16"/>
      <c r="O3" s="16"/>
      <c r="P3" s="16"/>
      <c r="Q3" s="16"/>
      <c r="R3" s="14"/>
      <c r="S3" s="16"/>
      <c r="T3" s="16"/>
      <c r="U3" s="16"/>
      <c r="V3" s="16"/>
      <c r="W3" s="16"/>
      <c r="Y3" s="16"/>
      <c r="Z3" s="16"/>
      <c r="AA3" s="16"/>
      <c r="AB3" s="16"/>
      <c r="AC3" s="16"/>
      <c r="AD3" s="16"/>
    </row>
    <row r="4" spans="1:30" x14ac:dyDescent="0.2">
      <c r="A4" s="16"/>
      <c r="B4" s="16"/>
      <c r="C4" s="16"/>
      <c r="D4" s="16"/>
      <c r="E4" s="14"/>
      <c r="F4" s="16"/>
      <c r="G4" s="16"/>
      <c r="H4" s="16"/>
      <c r="I4" s="16"/>
      <c r="J4" s="14"/>
      <c r="K4" s="14"/>
      <c r="L4" s="16"/>
      <c r="M4" s="16"/>
      <c r="N4" s="16"/>
      <c r="O4" s="16"/>
      <c r="P4" s="16"/>
      <c r="Q4" s="16"/>
      <c r="R4" s="14"/>
      <c r="S4" s="16"/>
      <c r="T4" s="16"/>
      <c r="U4" s="16"/>
      <c r="V4" s="16"/>
      <c r="W4" s="16"/>
      <c r="Y4" s="16"/>
      <c r="Z4" s="16"/>
      <c r="AA4" s="16"/>
      <c r="AB4" s="16"/>
      <c r="AC4" s="16"/>
      <c r="AD4" s="16"/>
    </row>
    <row r="5" spans="1:30" x14ac:dyDescent="0.2">
      <c r="A5" s="16"/>
      <c r="B5" s="16"/>
      <c r="C5" s="16"/>
      <c r="D5" s="16"/>
      <c r="E5" s="14"/>
      <c r="F5" s="16"/>
      <c r="G5" s="16"/>
      <c r="H5" s="16"/>
      <c r="I5" s="16"/>
      <c r="J5" s="14"/>
      <c r="K5" s="14"/>
      <c r="L5" s="16"/>
      <c r="M5" s="16"/>
      <c r="N5" s="16"/>
      <c r="O5" s="16"/>
      <c r="P5" s="16"/>
      <c r="Q5" s="16"/>
      <c r="R5" s="14"/>
      <c r="S5" s="16"/>
      <c r="T5" s="16"/>
      <c r="U5" s="16"/>
      <c r="V5" s="16"/>
      <c r="W5" s="16"/>
      <c r="Y5" s="16"/>
      <c r="Z5" s="16"/>
      <c r="AA5" s="16"/>
      <c r="AB5" s="16"/>
      <c r="AC5" s="16"/>
      <c r="AD5" s="16"/>
    </row>
    <row r="6" spans="1:30" x14ac:dyDescent="0.2">
      <c r="A6" s="16"/>
      <c r="B6" s="16"/>
      <c r="C6" s="16"/>
      <c r="D6" s="16"/>
      <c r="E6" s="14"/>
      <c r="F6" s="16"/>
      <c r="G6" s="16"/>
      <c r="H6" s="16"/>
      <c r="I6" s="16"/>
      <c r="J6" s="14"/>
      <c r="K6" s="14"/>
      <c r="L6" s="16"/>
      <c r="M6" s="16"/>
      <c r="N6" s="16"/>
      <c r="O6" s="16"/>
      <c r="P6" s="16"/>
      <c r="Q6" s="16"/>
      <c r="R6" s="14"/>
      <c r="S6" s="16"/>
      <c r="T6" s="16"/>
      <c r="U6" s="16"/>
      <c r="V6" s="16"/>
      <c r="W6" s="16"/>
      <c r="Y6" s="16"/>
      <c r="Z6" s="16"/>
      <c r="AA6" s="16"/>
      <c r="AB6" s="16"/>
      <c r="AC6" s="16"/>
      <c r="AD6" s="16"/>
    </row>
    <row r="7" spans="1:30" x14ac:dyDescent="0.2">
      <c r="A7" s="16"/>
      <c r="B7" s="16"/>
      <c r="C7" s="16"/>
      <c r="D7" s="16"/>
      <c r="E7" s="14"/>
      <c r="F7" s="16"/>
      <c r="G7" s="16"/>
      <c r="H7" s="16"/>
      <c r="I7" s="16"/>
      <c r="J7" s="14"/>
      <c r="K7" s="14"/>
      <c r="L7" s="16"/>
      <c r="M7" s="16"/>
      <c r="N7" s="16"/>
      <c r="O7" s="16"/>
      <c r="P7" s="16"/>
      <c r="Q7" s="16"/>
      <c r="R7" s="14"/>
      <c r="S7" s="16"/>
      <c r="T7" s="16"/>
      <c r="U7" s="16"/>
      <c r="V7" s="16"/>
      <c r="W7" s="16"/>
      <c r="Y7" s="16"/>
      <c r="Z7" s="16"/>
      <c r="AA7" s="16"/>
      <c r="AB7" s="16"/>
      <c r="AC7" s="16"/>
      <c r="AD7" s="16"/>
    </row>
    <row r="8" spans="1:30" x14ac:dyDescent="0.2">
      <c r="A8" s="16"/>
      <c r="B8" s="16"/>
      <c r="C8" s="16"/>
      <c r="D8" s="16"/>
      <c r="E8" s="14"/>
      <c r="F8" s="16"/>
      <c r="G8" s="16"/>
      <c r="H8" s="16"/>
      <c r="I8" s="16"/>
      <c r="J8" s="14"/>
      <c r="K8" s="14"/>
      <c r="L8" s="16"/>
      <c r="M8" s="16"/>
      <c r="N8" s="16"/>
      <c r="O8" s="16"/>
      <c r="P8" s="16"/>
      <c r="Q8" s="16"/>
      <c r="R8" s="14"/>
      <c r="S8" s="16"/>
      <c r="T8" s="16"/>
      <c r="U8" s="16"/>
      <c r="V8" s="16"/>
      <c r="W8" s="16"/>
      <c r="Y8" s="16"/>
      <c r="Z8" s="16"/>
      <c r="AA8" s="16"/>
      <c r="AB8" s="16"/>
      <c r="AC8" s="16"/>
      <c r="AD8" s="16"/>
    </row>
    <row r="9" spans="1:30" x14ac:dyDescent="0.2">
      <c r="A9" s="16"/>
      <c r="B9" s="16"/>
      <c r="C9" s="16"/>
      <c r="D9" s="16"/>
      <c r="E9" s="14"/>
      <c r="F9" s="16"/>
      <c r="G9" s="16"/>
      <c r="H9" s="16"/>
      <c r="I9" s="16"/>
      <c r="J9" s="14"/>
      <c r="K9" s="14"/>
      <c r="L9" s="16"/>
      <c r="M9" s="16"/>
      <c r="N9" s="16"/>
      <c r="O9" s="16"/>
      <c r="P9" s="16"/>
      <c r="Q9" s="16"/>
      <c r="R9" s="14"/>
      <c r="S9" s="16"/>
      <c r="T9" s="16"/>
      <c r="U9" s="16"/>
      <c r="V9" s="16"/>
      <c r="W9" s="16"/>
      <c r="Y9" s="16"/>
      <c r="Z9" s="16"/>
      <c r="AA9" s="16"/>
      <c r="AB9" s="16"/>
      <c r="AC9" s="16"/>
      <c r="AD9" s="16"/>
    </row>
    <row r="10" spans="1:30" x14ac:dyDescent="0.2">
      <c r="A10" s="16"/>
      <c r="B10" s="16"/>
      <c r="C10" s="16"/>
      <c r="D10" s="16"/>
      <c r="E10" s="14"/>
      <c r="F10" s="16"/>
      <c r="G10" s="16"/>
      <c r="H10" s="16"/>
      <c r="I10" s="16"/>
      <c r="J10" s="14"/>
      <c r="K10" s="14"/>
      <c r="L10" s="16"/>
      <c r="M10" s="16"/>
      <c r="N10" s="16"/>
      <c r="O10" s="16"/>
      <c r="P10" s="16"/>
      <c r="Q10" s="16"/>
      <c r="R10" s="14"/>
      <c r="S10" s="16"/>
      <c r="T10" s="16"/>
      <c r="U10" s="16"/>
      <c r="V10" s="16"/>
      <c r="W10" s="16"/>
      <c r="Y10" s="16"/>
      <c r="Z10" s="16"/>
      <c r="AA10" s="16"/>
      <c r="AB10" s="16"/>
      <c r="AC10" s="16"/>
      <c r="AD10" s="16"/>
    </row>
    <row r="11" spans="1:30" x14ac:dyDescent="0.2">
      <c r="A11" s="16"/>
      <c r="B11" s="16"/>
      <c r="C11" s="16"/>
      <c r="D11" s="16"/>
      <c r="E11" s="14"/>
      <c r="F11" s="16"/>
      <c r="G11" s="16"/>
      <c r="H11" s="16"/>
      <c r="I11" s="16"/>
      <c r="J11" s="14"/>
      <c r="K11" s="14"/>
      <c r="L11" s="16"/>
      <c r="M11" s="16"/>
      <c r="N11" s="16"/>
      <c r="O11" s="16"/>
      <c r="P11" s="16"/>
      <c r="Q11" s="16"/>
      <c r="R11" s="14"/>
      <c r="S11" s="16"/>
      <c r="T11" s="16"/>
      <c r="U11" s="16"/>
      <c r="V11" s="16"/>
      <c r="W11" s="16"/>
      <c r="Y11" s="16"/>
      <c r="Z11" s="16"/>
      <c r="AA11" s="16"/>
      <c r="AB11" s="16"/>
      <c r="AC11" s="16"/>
      <c r="AD11" s="16"/>
    </row>
    <row r="12" spans="1:30" x14ac:dyDescent="0.2">
      <c r="A12" s="16"/>
      <c r="B12" s="16"/>
      <c r="C12" s="16"/>
      <c r="D12" s="16"/>
      <c r="E12" s="14"/>
      <c r="F12" s="16"/>
      <c r="G12" s="16"/>
      <c r="H12" s="16"/>
      <c r="I12" s="16"/>
      <c r="J12" s="14"/>
      <c r="K12" s="14"/>
      <c r="L12" s="16"/>
      <c r="M12" s="16"/>
      <c r="N12" s="16"/>
      <c r="O12" s="16"/>
      <c r="P12" s="16"/>
      <c r="Q12" s="16"/>
      <c r="R12" s="14"/>
      <c r="S12" s="16"/>
      <c r="T12" s="16"/>
      <c r="U12" s="16"/>
      <c r="V12" s="16"/>
      <c r="W12" s="16"/>
      <c r="Y12" s="16"/>
      <c r="Z12" s="16"/>
      <c r="AA12" s="16"/>
      <c r="AB12" s="16"/>
      <c r="AC12" s="16"/>
      <c r="AD12" s="16"/>
    </row>
    <row r="13" spans="1:30" x14ac:dyDescent="0.2">
      <c r="A13" s="16"/>
      <c r="B13" s="16"/>
      <c r="C13" s="16"/>
      <c r="D13" s="16"/>
      <c r="E13" s="14"/>
      <c r="F13" s="16"/>
      <c r="G13" s="16"/>
      <c r="H13" s="16"/>
      <c r="I13" s="16"/>
      <c r="J13" s="14"/>
      <c r="K13" s="14"/>
      <c r="L13" s="16"/>
      <c r="M13" s="16"/>
      <c r="N13" s="16"/>
      <c r="O13" s="16"/>
      <c r="P13" s="16"/>
      <c r="Q13" s="16"/>
      <c r="R13" s="14"/>
      <c r="S13" s="16"/>
      <c r="T13" s="16"/>
      <c r="U13" s="16"/>
      <c r="V13" s="16"/>
      <c r="W13" s="16"/>
      <c r="Y13" s="16"/>
      <c r="Z13" s="16"/>
      <c r="AA13" s="16"/>
      <c r="AB13" s="16"/>
      <c r="AC13" s="16"/>
      <c r="AD13" s="16"/>
    </row>
    <row r="14" spans="1:30" x14ac:dyDescent="0.2">
      <c r="A14" s="16"/>
      <c r="B14" s="16"/>
      <c r="C14" s="16"/>
      <c r="D14" s="16"/>
      <c r="E14" s="14"/>
      <c r="F14" s="16"/>
      <c r="G14" s="16"/>
      <c r="H14" s="16"/>
      <c r="I14" s="16"/>
      <c r="J14" s="14"/>
      <c r="K14" s="14"/>
      <c r="L14" s="16"/>
      <c r="M14" s="16"/>
      <c r="N14" s="16"/>
      <c r="O14" s="16"/>
      <c r="P14" s="16"/>
      <c r="Q14" s="16"/>
      <c r="R14" s="14"/>
      <c r="S14" s="16"/>
      <c r="T14" s="16"/>
      <c r="U14" s="16"/>
      <c r="V14" s="16"/>
      <c r="W14" s="16"/>
      <c r="Y14" s="16"/>
      <c r="Z14" s="16"/>
      <c r="AA14" s="16"/>
      <c r="AB14" s="16"/>
      <c r="AC14" s="16"/>
      <c r="AD14" s="16"/>
    </row>
    <row r="15" spans="1:30" x14ac:dyDescent="0.2">
      <c r="A15" s="16"/>
      <c r="B15" s="16"/>
      <c r="C15" s="16"/>
      <c r="D15" s="16"/>
      <c r="E15" s="14"/>
      <c r="F15" s="16"/>
      <c r="G15" s="16"/>
      <c r="H15" s="16"/>
      <c r="I15" s="16"/>
      <c r="J15" s="14"/>
      <c r="K15" s="14"/>
      <c r="L15" s="16"/>
      <c r="M15" s="16"/>
      <c r="N15" s="16"/>
      <c r="O15" s="16"/>
      <c r="P15" s="16"/>
      <c r="Q15" s="16"/>
      <c r="R15" s="14"/>
      <c r="S15" s="16"/>
      <c r="T15" s="16"/>
      <c r="U15" s="16"/>
      <c r="V15" s="16"/>
      <c r="W15" s="16"/>
      <c r="Y15" s="16"/>
      <c r="Z15" s="16"/>
      <c r="AA15" s="16"/>
      <c r="AB15" s="16"/>
      <c r="AC15" s="16"/>
      <c r="AD15" s="16"/>
    </row>
    <row r="16" spans="1:30" x14ac:dyDescent="0.2">
      <c r="A16" s="16"/>
      <c r="B16" s="16"/>
      <c r="C16" s="16"/>
      <c r="D16" s="16"/>
      <c r="E16" s="14"/>
      <c r="F16" s="16"/>
      <c r="G16" s="16"/>
      <c r="H16" s="16"/>
      <c r="I16" s="16"/>
      <c r="J16" s="14"/>
      <c r="K16" s="14"/>
      <c r="L16" s="16"/>
      <c r="M16" s="16"/>
      <c r="N16" s="16"/>
      <c r="O16" s="16"/>
      <c r="P16" s="16"/>
      <c r="Q16" s="16"/>
      <c r="R16" s="14"/>
      <c r="S16" s="16"/>
      <c r="T16" s="16"/>
      <c r="U16" s="16"/>
      <c r="V16" s="16"/>
      <c r="W16" s="16"/>
      <c r="Y16" s="16"/>
      <c r="Z16" s="16"/>
      <c r="AA16" s="16"/>
      <c r="AB16" s="16"/>
      <c r="AC16" s="16"/>
      <c r="AD16" s="16"/>
    </row>
    <row r="17" spans="1:30" x14ac:dyDescent="0.2">
      <c r="A17" s="16"/>
      <c r="B17" s="16"/>
      <c r="C17" s="16"/>
      <c r="D17" s="16"/>
      <c r="E17" s="14"/>
      <c r="F17" s="16"/>
      <c r="G17" s="16"/>
      <c r="H17" s="16"/>
      <c r="I17" s="16"/>
      <c r="J17" s="14"/>
      <c r="K17" s="14"/>
      <c r="L17" s="16"/>
      <c r="M17" s="16"/>
      <c r="N17" s="16"/>
      <c r="O17" s="16"/>
      <c r="P17" s="16"/>
      <c r="Q17" s="16"/>
      <c r="R17" s="14"/>
      <c r="S17" s="16"/>
      <c r="T17" s="16"/>
      <c r="U17" s="16"/>
      <c r="V17" s="16"/>
      <c r="W17" s="16"/>
      <c r="Y17" s="16"/>
      <c r="Z17" s="16"/>
      <c r="AA17" s="16"/>
      <c r="AB17" s="16"/>
      <c r="AC17" s="16"/>
      <c r="AD17" s="16"/>
    </row>
    <row r="18" spans="1:30" x14ac:dyDescent="0.2">
      <c r="A18" s="16"/>
      <c r="B18" s="16"/>
      <c r="C18" s="16"/>
      <c r="D18" s="16"/>
      <c r="E18" s="14"/>
      <c r="F18" s="16"/>
      <c r="G18" s="16"/>
      <c r="H18" s="16"/>
      <c r="I18" s="16"/>
      <c r="J18" s="14"/>
      <c r="K18" s="14"/>
      <c r="L18" s="16"/>
      <c r="M18" s="16"/>
      <c r="N18" s="16"/>
      <c r="O18" s="16"/>
      <c r="P18" s="16"/>
      <c r="Q18" s="16"/>
      <c r="R18" s="14"/>
      <c r="S18" s="16"/>
      <c r="T18" s="16"/>
      <c r="U18" s="16"/>
      <c r="V18" s="16"/>
      <c r="W18" s="16"/>
      <c r="Y18" s="16"/>
      <c r="Z18" s="16"/>
      <c r="AA18" s="16"/>
      <c r="AB18" s="16"/>
      <c r="AC18" s="16"/>
      <c r="AD18" s="16"/>
    </row>
    <row r="19" spans="1:30" x14ac:dyDescent="0.2">
      <c r="A19" s="16"/>
      <c r="B19" s="16"/>
      <c r="C19" s="16"/>
      <c r="D19" s="16"/>
      <c r="E19" s="14"/>
      <c r="F19" s="16"/>
      <c r="G19" s="16"/>
      <c r="H19" s="16"/>
      <c r="I19" s="16"/>
      <c r="J19" s="14"/>
      <c r="K19" s="14"/>
      <c r="L19" s="16"/>
      <c r="M19" s="16"/>
      <c r="N19" s="16"/>
      <c r="O19" s="16"/>
      <c r="P19" s="16"/>
      <c r="Q19" s="16"/>
      <c r="R19" s="14"/>
      <c r="S19" s="16"/>
      <c r="T19" s="16"/>
      <c r="U19" s="16"/>
      <c r="V19" s="16"/>
      <c r="W19" s="16"/>
      <c r="Y19" s="16"/>
      <c r="Z19" s="16"/>
      <c r="AA19" s="16"/>
      <c r="AB19" s="16"/>
      <c r="AC19" s="16"/>
      <c r="AD19" s="16"/>
    </row>
    <row r="20" spans="1:30" x14ac:dyDescent="0.2">
      <c r="E20" s="14"/>
      <c r="H20" s="16"/>
      <c r="I20" s="16"/>
      <c r="J20" s="14"/>
      <c r="K20" s="14"/>
      <c r="L20" s="16"/>
      <c r="M20" s="16"/>
      <c r="P20" s="16"/>
      <c r="Q20" s="16"/>
      <c r="V20" s="16"/>
      <c r="W20" s="16"/>
    </row>
    <row r="21" spans="1:30" customFormat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1"/>
  <sheetViews>
    <sheetView rightToLeft="1" workbookViewId="0">
      <selection activeCell="O4" sqref="O4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875" style="2" bestFit="1" customWidth="1"/>
    <col min="4" max="4" width="9.375" style="2" bestFit="1" customWidth="1"/>
    <col min="5" max="5" width="8" style="4" bestFit="1" customWidth="1"/>
    <col min="6" max="6" width="20.25" style="2" bestFit="1" customWidth="1"/>
    <col min="7" max="7" width="10.75" style="2" bestFit="1" customWidth="1"/>
    <col min="8" max="8" width="8.75" style="2" bestFit="1" customWidth="1"/>
    <col min="9" max="9" width="10.75" style="2" bestFit="1" customWidth="1"/>
    <col min="10" max="10" width="9.625" style="2" bestFit="1" customWidth="1"/>
    <col min="11" max="11" width="8.375" style="2" bestFit="1" customWidth="1"/>
    <col min="12" max="12" width="12.25" style="2" bestFit="1" customWidth="1"/>
    <col min="13" max="13" width="9.875" style="2" bestFit="1" customWidth="1"/>
    <col min="14" max="14" width="7.375" style="2" bestFit="1" customWidth="1"/>
    <col min="15" max="15" width="9.25" style="2" bestFit="1" customWidth="1"/>
    <col min="16" max="16" width="10.375" style="2" bestFit="1" customWidth="1"/>
    <col min="17" max="17" width="9.875" style="2" bestFit="1" customWidth="1"/>
    <col min="18" max="18" width="8.625" style="2" bestFit="1" customWidth="1"/>
    <col min="19" max="19" width="8.75" style="2" bestFit="1" customWidth="1"/>
    <col min="20" max="20" width="10.5" style="2" bestFit="1" customWidth="1"/>
    <col min="21" max="21" width="11" style="2" bestFit="1" customWidth="1"/>
    <col min="22" max="22" width="10.375" style="2" bestFit="1" customWidth="1"/>
    <col min="23" max="16384" width="9" style="2" hidden="1"/>
  </cols>
  <sheetData>
    <row r="1" spans="1:22" ht="51" x14ac:dyDescent="0.2">
      <c r="A1" s="15" t="s">
        <v>651</v>
      </c>
      <c r="B1" s="15" t="s">
        <v>0</v>
      </c>
      <c r="C1" s="15" t="s">
        <v>723</v>
      </c>
      <c r="D1" s="15" t="s">
        <v>741</v>
      </c>
      <c r="E1" s="15" t="s">
        <v>742</v>
      </c>
      <c r="F1" s="15" t="s">
        <v>1</v>
      </c>
      <c r="G1" s="15" t="s">
        <v>625</v>
      </c>
      <c r="H1" s="15" t="s">
        <v>604</v>
      </c>
      <c r="I1" s="15" t="s">
        <v>605</v>
      </c>
      <c r="J1" s="15" t="s">
        <v>606</v>
      </c>
      <c r="K1" s="15" t="s">
        <v>772</v>
      </c>
      <c r="L1" s="15" t="s">
        <v>8</v>
      </c>
      <c r="M1" s="15" t="s">
        <v>396</v>
      </c>
      <c r="N1" s="15" t="s">
        <v>13</v>
      </c>
      <c r="O1" s="15" t="s">
        <v>14</v>
      </c>
      <c r="P1" s="15" t="s">
        <v>621</v>
      </c>
      <c r="Q1" s="15" t="s">
        <v>922</v>
      </c>
      <c r="R1" s="15" t="s">
        <v>11</v>
      </c>
      <c r="S1" s="15" t="s">
        <v>795</v>
      </c>
      <c r="T1" s="15" t="s">
        <v>1153</v>
      </c>
      <c r="U1" s="15" t="s">
        <v>19</v>
      </c>
      <c r="V1" s="15" t="s">
        <v>30</v>
      </c>
    </row>
    <row r="2" spans="1:22" x14ac:dyDescent="0.2">
      <c r="A2">
        <v>274</v>
      </c>
      <c r="B2">
        <v>274</v>
      </c>
      <c r="C2" t="s">
        <v>1216</v>
      </c>
      <c r="D2" t="s">
        <v>1217</v>
      </c>
      <c r="E2" t="s">
        <v>776</v>
      </c>
      <c r="F2" t="s">
        <v>247</v>
      </c>
      <c r="G2" s="135"/>
      <c r="H2" t="s">
        <v>53</v>
      </c>
      <c r="I2" t="s">
        <v>315</v>
      </c>
      <c r="J2" t="s">
        <v>62</v>
      </c>
      <c r="K2" t="s">
        <v>1272</v>
      </c>
      <c r="L2" t="s">
        <v>84</v>
      </c>
      <c r="M2" t="s">
        <v>1215</v>
      </c>
      <c r="N2" s="130"/>
      <c r="O2" s="133"/>
      <c r="P2" s="133">
        <v>0</v>
      </c>
      <c r="Q2" s="130">
        <v>-3.0200000000000001E-3</v>
      </c>
      <c r="R2" s="130">
        <v>3.306</v>
      </c>
      <c r="S2" s="130">
        <v>100</v>
      </c>
      <c r="T2" s="130">
        <v>-9.9799999999999993E-3</v>
      </c>
      <c r="U2" s="133">
        <v>-2.1800000000000001E-4</v>
      </c>
      <c r="V2" s="133">
        <v>0</v>
      </c>
    </row>
    <row r="3" spans="1:22" x14ac:dyDescent="0.2">
      <c r="A3">
        <v>274</v>
      </c>
      <c r="B3">
        <v>274</v>
      </c>
      <c r="C3" t="s">
        <v>1216</v>
      </c>
      <c r="D3" t="s">
        <v>1217</v>
      </c>
      <c r="E3" t="s">
        <v>776</v>
      </c>
      <c r="F3" t="s">
        <v>247</v>
      </c>
      <c r="G3" s="135"/>
      <c r="H3" t="s">
        <v>53</v>
      </c>
      <c r="I3" t="s">
        <v>315</v>
      </c>
      <c r="J3" t="s">
        <v>62</v>
      </c>
      <c r="K3" t="s">
        <v>1437</v>
      </c>
      <c r="L3" t="s">
        <v>96</v>
      </c>
      <c r="M3" t="s">
        <v>1215</v>
      </c>
      <c r="N3" s="130"/>
      <c r="O3" s="133"/>
      <c r="P3" s="133">
        <v>0</v>
      </c>
      <c r="Q3" s="130">
        <v>-860</v>
      </c>
      <c r="R3" s="130">
        <v>3.306</v>
      </c>
      <c r="S3" s="130">
        <v>100</v>
      </c>
      <c r="T3" s="130">
        <v>-2843.16</v>
      </c>
      <c r="U3" s="133">
        <v>-62.115948000000003</v>
      </c>
      <c r="V3" s="133">
        <v>-6.8400000000000004E-4</v>
      </c>
    </row>
    <row r="4" spans="1:22" x14ac:dyDescent="0.2">
      <c r="A4">
        <v>274</v>
      </c>
      <c r="B4">
        <v>274</v>
      </c>
      <c r="C4" t="s">
        <v>1212</v>
      </c>
      <c r="D4" t="s">
        <v>1213</v>
      </c>
      <c r="E4" t="s">
        <v>776</v>
      </c>
      <c r="F4" t="s">
        <v>229</v>
      </c>
      <c r="G4" s="135">
        <v>50895</v>
      </c>
      <c r="H4" t="s">
        <v>53</v>
      </c>
      <c r="I4" t="s">
        <v>53</v>
      </c>
      <c r="J4" t="s">
        <v>62</v>
      </c>
      <c r="K4" t="s">
        <v>1230</v>
      </c>
      <c r="L4" t="s">
        <v>70</v>
      </c>
      <c r="M4" t="s">
        <v>1219</v>
      </c>
      <c r="N4" s="130">
        <v>13.6</v>
      </c>
      <c r="O4" s="133"/>
      <c r="P4" s="133">
        <v>2.8799999999999999E-2</v>
      </c>
      <c r="Q4" s="130">
        <v>2888.9418000000001</v>
      </c>
      <c r="R4" s="130">
        <v>1</v>
      </c>
      <c r="S4" s="130">
        <v>107.91</v>
      </c>
      <c r="T4" s="130">
        <v>2888.9418000000001</v>
      </c>
      <c r="U4" s="133">
        <v>63.116166</v>
      </c>
      <c r="V4" s="133">
        <v>6.9499999999999998E-4</v>
      </c>
    </row>
    <row r="5" spans="1:22" x14ac:dyDescent="0.2">
      <c r="A5" s="16"/>
      <c r="B5" s="16"/>
      <c r="C5" s="16"/>
      <c r="E5" s="14"/>
      <c r="F5" s="16"/>
      <c r="G5" s="16"/>
      <c r="H5" s="14"/>
      <c r="I5" s="14"/>
      <c r="J5" s="16"/>
      <c r="K5" s="16"/>
      <c r="M5" s="14"/>
      <c r="N5" s="16"/>
      <c r="O5" s="16"/>
      <c r="P5" s="16"/>
      <c r="R5" s="16"/>
      <c r="S5"/>
      <c r="T5" s="16"/>
      <c r="U5" s="16"/>
      <c r="V5" s="16"/>
    </row>
    <row r="6" spans="1:22" x14ac:dyDescent="0.2">
      <c r="A6" s="16"/>
      <c r="B6" s="16"/>
      <c r="C6" s="16"/>
      <c r="E6" s="14"/>
      <c r="F6" s="16"/>
      <c r="G6" s="16"/>
      <c r="H6" s="14"/>
      <c r="I6" s="14"/>
      <c r="J6" s="16"/>
      <c r="K6" s="16"/>
      <c r="M6" s="14"/>
      <c r="N6" s="16"/>
      <c r="O6" s="16"/>
      <c r="P6" s="16"/>
      <c r="R6" s="16"/>
      <c r="S6"/>
      <c r="T6" s="16"/>
      <c r="U6" s="16"/>
      <c r="V6" s="16"/>
    </row>
    <row r="7" spans="1:22" x14ac:dyDescent="0.2">
      <c r="A7" s="16"/>
      <c r="B7" s="16"/>
      <c r="C7" s="16"/>
      <c r="E7" s="14"/>
      <c r="F7" s="16"/>
      <c r="G7" s="16"/>
      <c r="H7" s="14"/>
      <c r="I7" s="14"/>
      <c r="J7" s="16"/>
      <c r="K7" s="16"/>
      <c r="M7" s="14"/>
      <c r="N7" s="16"/>
      <c r="O7" s="16"/>
      <c r="P7" s="16"/>
      <c r="R7" s="16"/>
      <c r="S7" s="16"/>
      <c r="T7" s="16"/>
      <c r="U7" s="16"/>
      <c r="V7" s="16"/>
    </row>
    <row r="8" spans="1:22" x14ac:dyDescent="0.2">
      <c r="A8" s="16"/>
      <c r="B8" s="16"/>
      <c r="C8" s="16"/>
      <c r="E8" s="14"/>
      <c r="F8" s="16"/>
      <c r="G8" s="16"/>
      <c r="H8" s="14"/>
      <c r="I8" s="14"/>
      <c r="J8" s="16"/>
      <c r="K8" s="16"/>
      <c r="M8" s="14"/>
      <c r="N8" s="16"/>
      <c r="O8" s="16"/>
      <c r="P8" s="16"/>
      <c r="R8" s="16"/>
      <c r="S8" s="16"/>
      <c r="T8" s="16"/>
      <c r="U8" s="16"/>
      <c r="V8" s="16"/>
    </row>
    <row r="9" spans="1:22" x14ac:dyDescent="0.2">
      <c r="A9" s="16"/>
      <c r="B9" s="16"/>
      <c r="C9" s="16"/>
      <c r="E9" s="14"/>
      <c r="F9" s="16"/>
      <c r="G9" s="16"/>
      <c r="H9" s="14"/>
      <c r="I9" s="14"/>
      <c r="J9" s="16"/>
      <c r="K9" s="16"/>
      <c r="M9" s="14"/>
      <c r="N9" s="16"/>
      <c r="O9" s="16"/>
      <c r="P9" s="16"/>
      <c r="R9" s="16"/>
      <c r="S9" s="16"/>
      <c r="T9" s="16"/>
      <c r="U9" s="16"/>
      <c r="V9" s="16"/>
    </row>
    <row r="10" spans="1:22" x14ac:dyDescent="0.2">
      <c r="A10" s="16"/>
      <c r="B10" s="16"/>
      <c r="C10" s="16"/>
      <c r="E10" s="14"/>
      <c r="F10" s="16"/>
      <c r="G10" s="16"/>
      <c r="H10" s="14"/>
      <c r="I10" s="14"/>
      <c r="J10" s="16"/>
      <c r="K10" s="16"/>
      <c r="M10" s="14"/>
      <c r="N10" s="16"/>
      <c r="O10" s="16"/>
      <c r="P10" s="16"/>
      <c r="R10" s="16"/>
      <c r="S10" s="16"/>
      <c r="T10" s="16"/>
      <c r="U10" s="16"/>
      <c r="V10" s="16"/>
    </row>
    <row r="11" spans="1:22" x14ac:dyDescent="0.2">
      <c r="A11" s="16"/>
      <c r="B11" s="16"/>
      <c r="C11" s="16"/>
      <c r="E11" s="14"/>
      <c r="F11" s="16"/>
      <c r="G11" s="16"/>
      <c r="H11" s="14"/>
      <c r="I11" s="14"/>
      <c r="J11" s="16"/>
      <c r="K11" s="16"/>
      <c r="M11" s="14"/>
      <c r="N11" s="16"/>
      <c r="O11" s="16"/>
      <c r="P11" s="16"/>
      <c r="R11" s="16"/>
      <c r="S11" s="16"/>
      <c r="T11" s="16"/>
      <c r="U11" s="16"/>
      <c r="V11" s="16"/>
    </row>
    <row r="12" spans="1:22" x14ac:dyDescent="0.2">
      <c r="A12" s="16"/>
      <c r="B12" s="16"/>
      <c r="C12" s="16"/>
      <c r="E12" s="14"/>
      <c r="F12" s="16"/>
      <c r="G12" s="16"/>
      <c r="H12" s="14"/>
      <c r="I12" s="14"/>
      <c r="J12" s="16"/>
      <c r="K12" s="16"/>
      <c r="M12" s="14"/>
      <c r="N12" s="16"/>
      <c r="O12" s="16"/>
      <c r="P12" s="16"/>
      <c r="R12" s="16"/>
      <c r="S12" s="16"/>
      <c r="T12" s="16"/>
      <c r="U12" s="16"/>
      <c r="V12" s="16"/>
    </row>
    <row r="13" spans="1:22" x14ac:dyDescent="0.2">
      <c r="A13" s="16"/>
      <c r="B13" s="16"/>
      <c r="C13" s="16"/>
      <c r="E13" s="14"/>
      <c r="F13" s="16"/>
      <c r="G13" s="16"/>
      <c r="H13" s="14"/>
      <c r="I13" s="14"/>
      <c r="J13" s="16"/>
      <c r="K13" s="16"/>
      <c r="M13" s="14"/>
      <c r="N13" s="16"/>
      <c r="O13" s="16"/>
      <c r="P13" s="16"/>
      <c r="R13" s="16"/>
      <c r="S13" s="16"/>
      <c r="T13" s="16"/>
      <c r="U13" s="16"/>
      <c r="V13" s="16"/>
    </row>
    <row r="14" spans="1:22" x14ac:dyDescent="0.2">
      <c r="A14" s="16"/>
      <c r="B14" s="16"/>
      <c r="C14" s="16"/>
      <c r="E14" s="14"/>
      <c r="F14" s="16"/>
      <c r="G14" s="16"/>
      <c r="H14" s="14"/>
      <c r="I14" s="14"/>
      <c r="J14" s="16"/>
      <c r="K14" s="16"/>
      <c r="M14" s="14"/>
      <c r="N14" s="16"/>
      <c r="O14" s="16"/>
      <c r="P14" s="16"/>
      <c r="R14" s="16"/>
      <c r="S14" s="16"/>
      <c r="T14" s="16"/>
      <c r="U14" s="16"/>
      <c r="V14" s="16"/>
    </row>
    <row r="15" spans="1:22" x14ac:dyDescent="0.2">
      <c r="A15" s="16"/>
      <c r="B15" s="16"/>
      <c r="C15" s="16"/>
      <c r="E15" s="14"/>
      <c r="F15" s="16"/>
      <c r="G15" s="16"/>
      <c r="H15" s="14"/>
      <c r="I15" s="14"/>
      <c r="J15" s="16"/>
      <c r="K15" s="16"/>
      <c r="M15" s="14"/>
      <c r="N15" s="16"/>
      <c r="O15" s="16"/>
      <c r="P15" s="16"/>
      <c r="R15" s="16"/>
      <c r="S15" s="16"/>
      <c r="T15" s="16"/>
      <c r="U15" s="16"/>
      <c r="V15" s="16"/>
    </row>
    <row r="16" spans="1:22" x14ac:dyDescent="0.2">
      <c r="A16" s="16"/>
      <c r="B16" s="16"/>
      <c r="C16" s="16"/>
      <c r="E16" s="14"/>
      <c r="F16" s="16"/>
      <c r="G16" s="16"/>
      <c r="H16" s="14"/>
      <c r="I16" s="14"/>
      <c r="J16" s="16"/>
      <c r="K16" s="16"/>
      <c r="M16" s="14"/>
      <c r="N16" s="16"/>
      <c r="O16" s="16"/>
      <c r="P16" s="16"/>
      <c r="R16" s="16"/>
      <c r="S16" s="16"/>
      <c r="T16" s="16"/>
      <c r="U16" s="16"/>
      <c r="V16" s="16"/>
    </row>
    <row r="17" spans="1:22" x14ac:dyDescent="0.2">
      <c r="A17" s="16"/>
      <c r="B17" s="16"/>
      <c r="C17" s="16"/>
      <c r="E17" s="14"/>
      <c r="F17" s="16"/>
      <c r="G17" s="16"/>
      <c r="H17" s="14"/>
      <c r="I17" s="14"/>
      <c r="J17" s="16"/>
      <c r="K17" s="16"/>
      <c r="M17" s="14"/>
      <c r="N17" s="16"/>
      <c r="O17" s="16"/>
      <c r="P17" s="16"/>
      <c r="R17" s="16"/>
      <c r="S17" s="16"/>
      <c r="T17" s="16"/>
      <c r="U17" s="16"/>
      <c r="V17" s="16"/>
    </row>
    <row r="18" spans="1:22" x14ac:dyDescent="0.2">
      <c r="A18" s="16"/>
      <c r="B18" s="16"/>
      <c r="C18" s="16"/>
      <c r="E18" s="14"/>
      <c r="F18" s="16"/>
      <c r="G18" s="16"/>
      <c r="H18" s="14"/>
      <c r="I18" s="14"/>
      <c r="J18" s="16"/>
      <c r="K18" s="16"/>
      <c r="M18" s="14"/>
      <c r="N18" s="16"/>
      <c r="O18" s="16"/>
      <c r="P18" s="16"/>
      <c r="R18" s="16"/>
      <c r="S18" s="16"/>
      <c r="T18" s="16"/>
      <c r="U18" s="16"/>
      <c r="V18" s="16"/>
    </row>
    <row r="19" spans="1:22" x14ac:dyDescent="0.2">
      <c r="A19" s="16"/>
      <c r="B19" s="16"/>
      <c r="C19" s="16"/>
      <c r="E19" s="14"/>
      <c r="F19" s="16"/>
      <c r="G19" s="16"/>
      <c r="H19" s="14"/>
      <c r="I19" s="14"/>
      <c r="J19" s="16"/>
      <c r="K19" s="16"/>
      <c r="M19" s="14"/>
      <c r="N19" s="16"/>
      <c r="O19" s="16"/>
      <c r="P19" s="16"/>
      <c r="R19" s="16"/>
      <c r="S19" s="16"/>
      <c r="T19" s="16"/>
      <c r="U19" s="16"/>
      <c r="V19" s="16"/>
    </row>
    <row r="20" spans="1:22" x14ac:dyDescent="0.2">
      <c r="E20" s="14"/>
      <c r="F20" s="16"/>
      <c r="H20" s="14"/>
      <c r="I20" s="14"/>
      <c r="J20" s="16"/>
    </row>
    <row r="21" spans="1:22" x14ac:dyDescent="0.2">
      <c r="L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" style="2" bestFit="1" customWidth="1"/>
    <col min="4" max="4" width="9.625" style="2" bestFit="1" customWidth="1"/>
    <col min="5" max="5" width="10" style="2" bestFit="1" customWidth="1"/>
    <col min="6" max="6" width="9.625" style="2" bestFit="1" customWidth="1"/>
    <col min="7" max="8" width="10.125" style="2" bestFit="1" customWidth="1"/>
    <col min="9" max="9" width="11.25" style="2" bestFit="1" customWidth="1"/>
    <col min="10" max="10" width="9.125" style="2" bestFit="1" customWidth="1"/>
    <col min="11" max="11" width="10.75" style="2" bestFit="1" customWidth="1"/>
    <col min="12" max="12" width="11.375" style="2" bestFit="1" customWidth="1"/>
    <col min="13" max="14" width="7.25" style="2" bestFit="1" customWidth="1"/>
    <col min="15" max="15" width="10.875" style="2" bestFit="1" customWidth="1"/>
    <col min="16" max="16" width="10.625" style="2" bestFit="1" customWidth="1"/>
    <col min="17" max="17" width="9.875" style="2" bestFit="1" customWidth="1"/>
    <col min="18" max="18" width="7.875" style="2" bestFit="1" customWidth="1"/>
    <col min="19" max="19" width="9.5" style="2" bestFit="1" customWidth="1"/>
    <col min="20" max="21" width="11.375" style="2" bestFit="1" customWidth="1"/>
    <col min="22" max="22" width="10.625" style="2" bestFit="1" customWidth="1"/>
    <col min="23" max="23" width="11" style="2" bestFit="1" customWidth="1"/>
    <col min="24" max="24" width="10.375" style="2" bestFit="1" customWidth="1"/>
    <col min="25" max="16384" width="9" style="2" hidden="1"/>
  </cols>
  <sheetData>
    <row r="1" spans="1:24" ht="51" x14ac:dyDescent="0.2">
      <c r="A1" s="15" t="s">
        <v>651</v>
      </c>
      <c r="B1" s="15" t="s">
        <v>0</v>
      </c>
      <c r="C1" s="15" t="s">
        <v>299</v>
      </c>
      <c r="D1" s="15" t="s">
        <v>1</v>
      </c>
      <c r="E1" s="15" t="s">
        <v>782</v>
      </c>
      <c r="F1" s="15" t="s">
        <v>606</v>
      </c>
      <c r="G1" s="136" t="s">
        <v>12</v>
      </c>
      <c r="H1" s="15" t="s">
        <v>24</v>
      </c>
      <c r="I1" s="15" t="s">
        <v>286</v>
      </c>
      <c r="J1" s="15" t="s">
        <v>25</v>
      </c>
      <c r="K1" s="137" t="s">
        <v>949</v>
      </c>
      <c r="L1" s="15" t="s">
        <v>1149</v>
      </c>
      <c r="M1" s="15" t="s">
        <v>917</v>
      </c>
      <c r="N1" s="15" t="s">
        <v>731</v>
      </c>
      <c r="O1" s="15" t="s">
        <v>372</v>
      </c>
      <c r="P1" s="136" t="s">
        <v>16</v>
      </c>
      <c r="Q1" s="15" t="s">
        <v>396</v>
      </c>
      <c r="R1" s="129" t="s">
        <v>787</v>
      </c>
      <c r="S1" s="129" t="s">
        <v>1153</v>
      </c>
      <c r="T1" s="129" t="s">
        <v>1154</v>
      </c>
      <c r="U1" s="129" t="s">
        <v>788</v>
      </c>
      <c r="V1" s="15" t="s">
        <v>26</v>
      </c>
      <c r="W1" s="137" t="s">
        <v>19</v>
      </c>
      <c r="X1" s="137" t="s">
        <v>30</v>
      </c>
    </row>
    <row r="2" spans="1:24" x14ac:dyDescent="0.2">
      <c r="A2">
        <v>274</v>
      </c>
      <c r="B2">
        <v>274</v>
      </c>
      <c r="C2"/>
      <c r="D2"/>
      <c r="E2"/>
      <c r="F2"/>
      <c r="G2" s="135"/>
      <c r="H2"/>
      <c r="I2"/>
      <c r="J2"/>
      <c r="K2" s="133"/>
      <c r="L2"/>
      <c r="M2"/>
      <c r="N2"/>
      <c r="O2"/>
      <c r="P2" s="135"/>
      <c r="Q2"/>
      <c r="R2" s="130"/>
      <c r="S2" s="130"/>
      <c r="T2" s="130"/>
      <c r="U2" s="130"/>
      <c r="V2"/>
      <c r="W2" s="133"/>
      <c r="X2" s="133"/>
    </row>
    <row r="3" spans="1:24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4"/>
      <c r="R3" s="16"/>
      <c r="S3" s="16"/>
      <c r="T3" s="16"/>
      <c r="U3" s="16"/>
      <c r="V3" s="16"/>
      <c r="W3" s="16"/>
      <c r="X3" s="16"/>
    </row>
    <row r="4" spans="1:24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4"/>
      <c r="R4" s="16"/>
      <c r="S4" s="16"/>
      <c r="T4" s="16"/>
      <c r="U4" s="16"/>
      <c r="V4" s="16"/>
      <c r="W4" s="16"/>
      <c r="X4" s="16"/>
    </row>
    <row r="5" spans="1:24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4"/>
      <c r="R5" s="16"/>
      <c r="S5" s="16"/>
      <c r="T5" s="16"/>
      <c r="U5" s="16"/>
      <c r="V5" s="16"/>
      <c r="W5" s="16"/>
      <c r="X5" s="16"/>
    </row>
    <row r="6" spans="1:24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4"/>
      <c r="R6" s="16"/>
      <c r="S6" s="16"/>
      <c r="T6" s="16"/>
      <c r="U6" s="16"/>
      <c r="V6" s="16"/>
      <c r="W6" s="16"/>
      <c r="X6" s="16"/>
    </row>
    <row r="7" spans="1:24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4"/>
      <c r="R7" s="16"/>
      <c r="S7" s="16"/>
      <c r="T7" s="16"/>
      <c r="U7" s="16"/>
      <c r="V7" s="16"/>
      <c r="W7" s="16"/>
      <c r="X7" s="16"/>
    </row>
    <row r="8" spans="1:24" x14ac:dyDescent="0.2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4"/>
      <c r="R8" s="16"/>
      <c r="S8" s="16"/>
      <c r="T8" s="16"/>
      <c r="U8" s="16"/>
      <c r="V8" s="16"/>
      <c r="W8" s="16"/>
      <c r="X8" s="16"/>
    </row>
    <row r="9" spans="1:24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4"/>
      <c r="R9" s="16"/>
      <c r="S9" s="16"/>
      <c r="T9" s="16"/>
      <c r="U9" s="16"/>
      <c r="V9" s="16"/>
      <c r="W9" s="16"/>
      <c r="X9" s="16"/>
    </row>
    <row r="10" spans="1:24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4"/>
      <c r="R10" s="16"/>
      <c r="S10" s="16"/>
      <c r="T10" s="16"/>
      <c r="U10" s="16"/>
      <c r="V10" s="16"/>
      <c r="W10" s="16"/>
      <c r="X10" s="16"/>
    </row>
    <row r="11" spans="1:24" x14ac:dyDescent="0.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4"/>
      <c r="R11" s="16"/>
      <c r="S11" s="16"/>
      <c r="T11" s="16"/>
      <c r="U11" s="16"/>
      <c r="V11" s="16"/>
      <c r="W11" s="16"/>
      <c r="X11" s="16"/>
    </row>
    <row r="12" spans="1:24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4"/>
      <c r="R12" s="16"/>
      <c r="S12" s="16"/>
      <c r="T12" s="16"/>
      <c r="U12" s="16"/>
      <c r="V12" s="16"/>
      <c r="W12" s="16"/>
      <c r="X12" s="16"/>
    </row>
    <row r="13" spans="1:24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4"/>
      <c r="R13" s="16"/>
      <c r="S13" s="16"/>
      <c r="T13" s="16"/>
      <c r="U13" s="16"/>
      <c r="V13" s="16"/>
      <c r="W13" s="16"/>
      <c r="X13" s="16"/>
    </row>
    <row r="14" spans="1:24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4"/>
      <c r="R14" s="16"/>
      <c r="S14" s="16"/>
      <c r="T14" s="16"/>
      <c r="U14" s="16"/>
      <c r="V14" s="16"/>
      <c r="W14" s="16"/>
      <c r="X14" s="16"/>
    </row>
    <row r="15" spans="1:24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4"/>
      <c r="R15" s="16"/>
      <c r="S15" s="16"/>
      <c r="T15" s="16"/>
      <c r="U15" s="16"/>
      <c r="V15" s="16"/>
      <c r="W15" s="16"/>
      <c r="X15" s="16"/>
    </row>
    <row r="16" spans="1:24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4"/>
      <c r="R16" s="16"/>
      <c r="S16" s="16"/>
      <c r="T16" s="16"/>
      <c r="U16" s="16"/>
      <c r="V16" s="16"/>
      <c r="W16" s="16"/>
      <c r="X16" s="16"/>
    </row>
    <row r="17" spans="1:24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4"/>
      <c r="R17" s="16"/>
      <c r="S17" s="16"/>
      <c r="T17" s="16"/>
      <c r="U17" s="16"/>
      <c r="V17" s="16"/>
      <c r="W17" s="16"/>
      <c r="X17" s="16"/>
    </row>
    <row r="18" spans="1:24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4"/>
      <c r="R18" s="16"/>
      <c r="S18" s="16"/>
      <c r="T18" s="16"/>
      <c r="U18" s="16"/>
      <c r="V18" s="16"/>
      <c r="W18" s="16"/>
      <c r="X18" s="16"/>
    </row>
    <row r="19" spans="1:24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4"/>
      <c r="R19" s="16"/>
      <c r="S19" s="16"/>
      <c r="T19" s="16"/>
      <c r="U19" s="16"/>
      <c r="V19" s="16"/>
      <c r="W19" s="16"/>
      <c r="X19" s="16"/>
    </row>
    <row r="20" spans="1:24" x14ac:dyDescent="0.2">
      <c r="D20" s="16"/>
      <c r="E20" s="16"/>
      <c r="F20" s="16"/>
      <c r="H20" s="16"/>
      <c r="I20" s="16"/>
      <c r="L20" s="16"/>
      <c r="M20" s="16"/>
      <c r="O20" s="16"/>
      <c r="V20" s="16"/>
    </row>
    <row r="21" spans="1:24" x14ac:dyDescent="0.2">
      <c r="D21" s="16"/>
      <c r="E21" s="16"/>
    </row>
    <row r="22" spans="1:24" x14ac:dyDescent="0.2">
      <c r="D22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 r:id="rId1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7.75" style="2" bestFit="1" customWidth="1"/>
    <col min="13" max="13" width="9.625" style="2" bestFit="1" customWidth="1"/>
    <col min="14" max="14" width="9.875" style="2" bestFit="1" customWidth="1"/>
    <col min="15" max="15" width="7.25" style="2" bestFit="1" customWidth="1"/>
    <col min="16" max="16" width="10.875" style="2" bestFit="1" customWidth="1"/>
    <col min="17" max="17" width="10.625" style="2" bestFit="1" customWidth="1"/>
    <col min="18" max="18" width="10.125" style="2" bestFit="1" customWidth="1"/>
    <col min="19" max="19" width="11" style="2" bestFit="1" customWidth="1"/>
    <col min="20" max="21" width="9.5" style="2" bestFit="1" customWidth="1"/>
    <col min="22" max="22" width="11" style="2" bestFit="1" customWidth="1"/>
    <col min="23" max="23" width="10.375" style="2" bestFit="1" customWidth="1"/>
    <col min="24" max="16384" width="9" style="2" hidden="1"/>
  </cols>
  <sheetData>
    <row r="1" spans="1:23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9</v>
      </c>
      <c r="M1" s="15" t="s">
        <v>606</v>
      </c>
      <c r="N1" s="15" t="s">
        <v>396</v>
      </c>
      <c r="O1" s="15" t="s">
        <v>917</v>
      </c>
      <c r="P1" s="15" t="s">
        <v>372</v>
      </c>
      <c r="Q1" s="136" t="s">
        <v>16</v>
      </c>
      <c r="R1" s="136" t="s">
        <v>1147</v>
      </c>
      <c r="S1" s="137" t="s">
        <v>618</v>
      </c>
      <c r="T1" s="129" t="s">
        <v>1156</v>
      </c>
      <c r="U1" s="129" t="s">
        <v>1153</v>
      </c>
      <c r="V1" s="137" t="s">
        <v>19</v>
      </c>
      <c r="W1" s="137" t="s">
        <v>30</v>
      </c>
    </row>
    <row r="2" spans="1:23" x14ac:dyDescent="0.2">
      <c r="A2">
        <v>274</v>
      </c>
      <c r="B2">
        <v>274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 s="135"/>
      <c r="R2" s="135"/>
      <c r="S2" s="133"/>
      <c r="T2" s="130"/>
      <c r="U2" s="130"/>
      <c r="V2" s="133"/>
      <c r="W2" s="133"/>
    </row>
    <row r="3" spans="1:23" x14ac:dyDescent="0.2">
      <c r="A3" s="16"/>
      <c r="B3" s="16"/>
      <c r="C3" s="16"/>
      <c r="D3" s="16"/>
      <c r="E3" s="14"/>
      <c r="F3" s="16"/>
      <c r="G3" s="16"/>
      <c r="H3" s="16"/>
      <c r="I3" s="16"/>
      <c r="J3" s="14"/>
      <c r="K3" s="14"/>
      <c r="L3" s="16"/>
      <c r="M3" s="16"/>
      <c r="N3" s="14"/>
      <c r="O3" s="16"/>
      <c r="P3" s="16"/>
      <c r="Q3" s="16"/>
      <c r="R3" s="16"/>
      <c r="S3" s="16"/>
      <c r="T3" s="16"/>
      <c r="U3" s="16"/>
      <c r="V3" s="16"/>
      <c r="W3" s="16"/>
    </row>
    <row r="4" spans="1:23" x14ac:dyDescent="0.2">
      <c r="A4" s="16"/>
      <c r="B4" s="16"/>
      <c r="C4" s="16"/>
      <c r="D4" s="16"/>
      <c r="E4" s="14"/>
      <c r="F4" s="16"/>
      <c r="G4" s="16"/>
      <c r="H4" s="16"/>
      <c r="I4" s="16"/>
      <c r="J4" s="14"/>
      <c r="K4" s="14"/>
      <c r="L4" s="16"/>
      <c r="M4" s="16"/>
      <c r="N4" s="14"/>
      <c r="O4" s="16"/>
      <c r="P4" s="16"/>
      <c r="Q4" s="16"/>
      <c r="R4" s="16"/>
      <c r="S4" s="16"/>
      <c r="T4" s="16"/>
      <c r="U4" s="16"/>
      <c r="V4" s="16"/>
      <c r="W4" s="16"/>
    </row>
    <row r="5" spans="1:23" x14ac:dyDescent="0.2">
      <c r="A5" s="16"/>
      <c r="B5" s="16"/>
      <c r="C5" s="16"/>
      <c r="D5" s="16"/>
      <c r="E5" s="14"/>
      <c r="F5" s="16"/>
      <c r="G5" s="16"/>
      <c r="H5" s="16"/>
      <c r="I5" s="16"/>
      <c r="J5" s="14"/>
      <c r="K5" s="14"/>
      <c r="L5" s="16"/>
      <c r="M5" s="16"/>
      <c r="N5" s="14"/>
      <c r="O5" s="16"/>
      <c r="P5" s="16"/>
      <c r="Q5" s="16"/>
      <c r="R5" s="16"/>
      <c r="S5" s="16"/>
      <c r="T5" s="16"/>
      <c r="U5" s="16"/>
      <c r="V5" s="16"/>
      <c r="W5" s="16"/>
    </row>
    <row r="6" spans="1:23" x14ac:dyDescent="0.2">
      <c r="A6" s="16"/>
      <c r="B6" s="16"/>
      <c r="C6" s="16"/>
      <c r="D6" s="16"/>
      <c r="E6" s="14"/>
      <c r="F6" s="16"/>
      <c r="G6" s="16"/>
      <c r="H6" s="16"/>
      <c r="I6" s="16"/>
      <c r="J6" s="14"/>
      <c r="K6" s="14"/>
      <c r="L6" s="16"/>
      <c r="M6" s="16"/>
      <c r="N6" s="14"/>
      <c r="O6" s="16"/>
      <c r="P6" s="16"/>
      <c r="Q6" s="16"/>
      <c r="R6" s="16"/>
      <c r="S6" s="16"/>
      <c r="T6" s="16"/>
      <c r="U6" s="16"/>
      <c r="V6" s="16"/>
      <c r="W6" s="16"/>
    </row>
    <row r="7" spans="1:23" x14ac:dyDescent="0.2">
      <c r="A7" s="16"/>
      <c r="B7" s="16"/>
      <c r="C7" s="16"/>
      <c r="D7" s="16"/>
      <c r="E7" s="14"/>
      <c r="F7" s="16"/>
      <c r="G7" s="16"/>
      <c r="H7" s="16"/>
      <c r="I7" s="16"/>
      <c r="J7" s="14"/>
      <c r="K7" s="14"/>
      <c r="L7" s="16"/>
      <c r="M7" s="16"/>
      <c r="N7" s="14"/>
      <c r="O7" s="16"/>
      <c r="P7" s="16"/>
      <c r="Q7" s="16"/>
      <c r="R7" s="16"/>
      <c r="S7" s="16"/>
      <c r="T7" s="16"/>
      <c r="U7" s="16"/>
      <c r="V7" s="16"/>
      <c r="W7" s="16"/>
    </row>
    <row r="8" spans="1:23" x14ac:dyDescent="0.2">
      <c r="A8" s="16"/>
      <c r="B8" s="16"/>
      <c r="C8" s="16"/>
      <c r="D8" s="16"/>
      <c r="E8" s="14"/>
      <c r="F8" s="16"/>
      <c r="G8" s="16"/>
      <c r="H8" s="16"/>
      <c r="I8" s="16"/>
      <c r="J8" s="14"/>
      <c r="K8" s="14"/>
      <c r="L8" s="16"/>
      <c r="M8" s="16"/>
      <c r="N8" s="14"/>
      <c r="O8" s="16"/>
      <c r="P8" s="16"/>
      <c r="Q8" s="16"/>
      <c r="R8" s="16"/>
      <c r="S8" s="16"/>
      <c r="T8" s="16"/>
      <c r="U8" s="16"/>
      <c r="V8" s="16"/>
      <c r="W8" s="16"/>
    </row>
    <row r="9" spans="1:23" x14ac:dyDescent="0.2">
      <c r="A9" s="16"/>
      <c r="B9" s="16"/>
      <c r="C9" s="16"/>
      <c r="D9" s="16"/>
      <c r="E9" s="14"/>
      <c r="F9" s="16"/>
      <c r="G9" s="16"/>
      <c r="H9" s="16"/>
      <c r="I9" s="16"/>
      <c r="J9" s="14"/>
      <c r="K9" s="14"/>
      <c r="L9" s="16"/>
      <c r="M9" s="16"/>
      <c r="N9" s="14"/>
      <c r="O9" s="16"/>
      <c r="P9" s="16"/>
      <c r="Q9" s="16"/>
      <c r="R9" s="16"/>
      <c r="S9" s="16"/>
      <c r="T9" s="16"/>
      <c r="U9" s="16"/>
      <c r="V9" s="16"/>
      <c r="W9" s="16"/>
    </row>
    <row r="10" spans="1:23" x14ac:dyDescent="0.2">
      <c r="A10" s="16"/>
      <c r="B10" s="16"/>
      <c r="C10" s="16"/>
      <c r="D10" s="16"/>
      <c r="E10" s="14"/>
      <c r="F10" s="16"/>
      <c r="G10" s="16"/>
      <c r="H10" s="16"/>
      <c r="I10" s="16"/>
      <c r="J10" s="14"/>
      <c r="K10" s="14"/>
      <c r="L10" s="16"/>
      <c r="M10" s="16"/>
      <c r="N10" s="14"/>
      <c r="O10" s="16"/>
      <c r="P10" s="16"/>
      <c r="Q10" s="16"/>
      <c r="R10" s="16"/>
      <c r="S10" s="16"/>
      <c r="T10" s="16"/>
      <c r="U10" s="16"/>
      <c r="V10" s="16"/>
      <c r="W10" s="16"/>
    </row>
    <row r="11" spans="1:23" x14ac:dyDescent="0.2">
      <c r="A11" s="16"/>
      <c r="B11" s="16"/>
      <c r="C11" s="16"/>
      <c r="D11" s="16"/>
      <c r="E11" s="14"/>
      <c r="F11" s="16"/>
      <c r="G11" s="16"/>
      <c r="H11" s="16"/>
      <c r="I11" s="16"/>
      <c r="J11" s="14"/>
      <c r="K11" s="14"/>
      <c r="L11" s="16"/>
      <c r="M11" s="16"/>
      <c r="N11" s="14"/>
      <c r="O11" s="16"/>
      <c r="P11" s="16"/>
      <c r="Q11" s="16"/>
      <c r="R11" s="16"/>
      <c r="S11" s="16"/>
      <c r="T11" s="16"/>
      <c r="U11" s="16"/>
      <c r="V11" s="16"/>
      <c r="W11" s="16"/>
    </row>
    <row r="12" spans="1:23" x14ac:dyDescent="0.2">
      <c r="A12" s="16"/>
      <c r="B12" s="16"/>
      <c r="C12" s="16"/>
      <c r="D12" s="16"/>
      <c r="E12" s="14"/>
      <c r="F12" s="16"/>
      <c r="G12" s="16"/>
      <c r="H12" s="16"/>
      <c r="I12" s="16"/>
      <c r="J12" s="14"/>
      <c r="K12" s="14"/>
      <c r="L12" s="16"/>
      <c r="M12" s="16"/>
      <c r="N12" s="14"/>
      <c r="O12" s="16"/>
      <c r="P12" s="16"/>
      <c r="Q12" s="16"/>
      <c r="R12" s="16"/>
      <c r="S12" s="16"/>
      <c r="T12" s="16"/>
      <c r="U12" s="16"/>
      <c r="V12" s="16"/>
      <c r="W12" s="16"/>
    </row>
    <row r="13" spans="1:23" x14ac:dyDescent="0.2">
      <c r="A13" s="16"/>
      <c r="B13" s="16"/>
      <c r="C13" s="16"/>
      <c r="D13" s="16"/>
      <c r="E13" s="14"/>
      <c r="F13" s="16"/>
      <c r="G13" s="16"/>
      <c r="H13" s="16"/>
      <c r="I13" s="16"/>
      <c r="J13" s="14"/>
      <c r="K13" s="14"/>
      <c r="L13" s="16"/>
      <c r="M13" s="16"/>
      <c r="N13" s="14"/>
      <c r="O13" s="16"/>
      <c r="P13" s="16"/>
      <c r="Q13" s="16"/>
      <c r="R13" s="16"/>
      <c r="S13" s="16"/>
      <c r="T13" s="16"/>
      <c r="U13" s="16"/>
      <c r="V13" s="16"/>
      <c r="W13" s="16"/>
    </row>
    <row r="14" spans="1:23" x14ac:dyDescent="0.2">
      <c r="A14" s="16"/>
      <c r="B14" s="16"/>
      <c r="C14" s="16"/>
      <c r="D14" s="16"/>
      <c r="E14" s="14"/>
      <c r="F14" s="16"/>
      <c r="G14" s="16"/>
      <c r="H14" s="16"/>
      <c r="I14" s="16"/>
      <c r="J14" s="14"/>
      <c r="K14" s="14"/>
      <c r="L14" s="16"/>
      <c r="M14" s="16"/>
      <c r="N14" s="14"/>
      <c r="O14" s="16"/>
      <c r="P14" s="16"/>
      <c r="Q14" s="16"/>
      <c r="R14" s="16"/>
      <c r="S14" s="16"/>
      <c r="T14" s="16"/>
      <c r="U14" s="16"/>
      <c r="V14" s="16"/>
      <c r="W14" s="16"/>
    </row>
    <row r="15" spans="1:23" x14ac:dyDescent="0.2">
      <c r="A15" s="16"/>
      <c r="B15" s="16"/>
      <c r="C15" s="16"/>
      <c r="D15" s="16"/>
      <c r="E15" s="14"/>
      <c r="F15" s="16"/>
      <c r="G15" s="16"/>
      <c r="H15" s="16"/>
      <c r="I15" s="16"/>
      <c r="J15" s="14"/>
      <c r="K15" s="14"/>
      <c r="L15" s="16"/>
      <c r="M15" s="16"/>
      <c r="N15" s="14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" x14ac:dyDescent="0.25">
      <c r="A16" s="22"/>
      <c r="B16" s="16"/>
      <c r="C16" s="16"/>
      <c r="D16" s="16"/>
      <c r="E16" s="14"/>
      <c r="F16" s="16"/>
      <c r="G16" s="16"/>
      <c r="H16" s="16"/>
      <c r="I16" s="16"/>
      <c r="J16" s="14"/>
      <c r="K16" s="14"/>
      <c r="L16" s="16"/>
      <c r="M16" s="16"/>
      <c r="N16" s="14"/>
      <c r="O16" s="16"/>
      <c r="P16" s="16"/>
      <c r="Q16" s="16"/>
      <c r="R16" s="16"/>
      <c r="S16" s="16"/>
      <c r="T16" s="16"/>
      <c r="U16" s="16"/>
      <c r="V16" s="16"/>
      <c r="W16" s="16"/>
    </row>
    <row r="17" spans="1:23" x14ac:dyDescent="0.2">
      <c r="A17" s="16"/>
      <c r="B17" s="16"/>
      <c r="C17" s="16"/>
      <c r="D17" s="16"/>
      <c r="E17" s="14"/>
      <c r="F17" s="16"/>
      <c r="G17" s="16"/>
      <c r="H17" s="16"/>
      <c r="I17" s="16"/>
      <c r="J17" s="14"/>
      <c r="K17" s="14"/>
      <c r="L17" s="16"/>
      <c r="M17" s="16"/>
      <c r="N17" s="14"/>
      <c r="O17" s="16"/>
      <c r="P17" s="16"/>
      <c r="Q17" s="16"/>
      <c r="R17" s="16"/>
      <c r="S17" s="16"/>
      <c r="T17" s="16"/>
      <c r="U17" s="16"/>
      <c r="V17" s="16"/>
      <c r="W17" s="16"/>
    </row>
    <row r="18" spans="1:23" x14ac:dyDescent="0.2">
      <c r="A18" s="16"/>
      <c r="B18" s="16"/>
      <c r="C18" s="16"/>
      <c r="D18" s="16"/>
      <c r="E18" s="14"/>
      <c r="F18" s="16"/>
      <c r="G18" s="16"/>
      <c r="H18" s="16"/>
      <c r="I18" s="16"/>
      <c r="J18" s="14"/>
      <c r="K18" s="14"/>
      <c r="L18" s="16"/>
      <c r="M18" s="16"/>
      <c r="N18" s="14"/>
      <c r="O18" s="16"/>
      <c r="P18" s="16"/>
      <c r="Q18" s="16"/>
      <c r="R18" s="16"/>
      <c r="S18" s="16"/>
      <c r="T18" s="16"/>
      <c r="U18" s="16"/>
      <c r="V18" s="16"/>
      <c r="W18" s="16"/>
    </row>
    <row r="19" spans="1:23" x14ac:dyDescent="0.2">
      <c r="A19" s="20"/>
      <c r="B19" s="16"/>
      <c r="C19" s="16"/>
      <c r="D19" s="16"/>
      <c r="E19" s="14"/>
      <c r="F19" s="16"/>
      <c r="G19" s="16"/>
      <c r="H19" s="16"/>
      <c r="J19" s="14"/>
      <c r="K19" s="14"/>
      <c r="L19" s="16"/>
      <c r="M19" s="16"/>
      <c r="N19" s="14"/>
      <c r="O19" s="16"/>
      <c r="P19" s="16"/>
      <c r="Q19" s="16"/>
      <c r="R19" s="16"/>
      <c r="S19" s="16"/>
      <c r="T19" s="16"/>
      <c r="U19" s="16"/>
      <c r="V19" s="16"/>
      <c r="W19" s="16"/>
    </row>
    <row r="20" spans="1:23" x14ac:dyDescent="0.2">
      <c r="A20" s="7"/>
      <c r="E20" s="14"/>
      <c r="H20" s="16"/>
      <c r="I20" s="16"/>
      <c r="J20" s="14"/>
      <c r="K20" s="14"/>
      <c r="L20" s="16"/>
      <c r="M20" s="16"/>
      <c r="O20" s="16"/>
      <c r="P20" s="16"/>
    </row>
    <row r="21" spans="1:23" customFormat="1" x14ac:dyDescent="0.2"/>
    <row r="22" spans="1:23" x14ac:dyDescent="0.2">
      <c r="A22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8000000}">
      <formula1>Industry_Sector</formula1>
    </dataValidation>
    <dataValidation type="list" allowBlank="1" showInputMessage="1" showErrorMessage="1" sqref="I20" xr:uid="{00000000-0002-0000-1B00-000009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0"/>
  <sheetViews>
    <sheetView rightToLeft="1" workbookViewId="0">
      <selection activeCell="A6" sqref="A6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6.875" style="2" bestFit="1" customWidth="1"/>
    <col min="4" max="4" width="9.125" style="2" bestFit="1" customWidth="1"/>
    <col min="5" max="5" width="40" style="2" bestFit="1" customWidth="1"/>
    <col min="6" max="6" width="8.75" style="2" bestFit="1" customWidth="1"/>
    <col min="7" max="7" width="10.75" style="2" bestFit="1" customWidth="1"/>
    <col min="8" max="8" width="9.625" style="2" bestFit="1" customWidth="1"/>
    <col min="9" max="10" width="9.875" style="2" bestFit="1" customWidth="1"/>
    <col min="11" max="11" width="10.625" style="2" bestFit="1" customWidth="1"/>
    <col min="12" max="12" width="13.5" style="2" bestFit="1" customWidth="1"/>
    <col min="13" max="13" width="8.625" style="2" bestFit="1" customWidth="1"/>
    <col min="14" max="14" width="13.5" style="2" bestFit="1" customWidth="1"/>
    <col min="15" max="15" width="10.875" style="2" bestFit="1" customWidth="1"/>
    <col min="16" max="16" width="10.625" style="2" bestFit="1" customWidth="1"/>
    <col min="17" max="17" width="11" style="2" bestFit="1" customWidth="1"/>
    <col min="18" max="18" width="10.375" style="2" bestFit="1" customWidth="1"/>
    <col min="19" max="16384" width="9" style="2" hidden="1"/>
  </cols>
  <sheetData>
    <row r="1" spans="1:18" ht="51" x14ac:dyDescent="0.2">
      <c r="A1" s="15" t="s">
        <v>651</v>
      </c>
      <c r="B1" s="15" t="s">
        <v>0</v>
      </c>
      <c r="C1" s="15" t="s">
        <v>785</v>
      </c>
      <c r="D1" s="15" t="s">
        <v>786</v>
      </c>
      <c r="E1" s="15" t="s">
        <v>1</v>
      </c>
      <c r="F1" s="15" t="s">
        <v>604</v>
      </c>
      <c r="G1" s="15" t="s">
        <v>605</v>
      </c>
      <c r="H1" s="15" t="s">
        <v>606</v>
      </c>
      <c r="I1" s="15" t="s">
        <v>794</v>
      </c>
      <c r="J1" s="15" t="s">
        <v>396</v>
      </c>
      <c r="K1" s="15" t="s">
        <v>16</v>
      </c>
      <c r="L1" s="15" t="s">
        <v>922</v>
      </c>
      <c r="M1" s="15" t="s">
        <v>11</v>
      </c>
      <c r="N1" s="15" t="s">
        <v>1153</v>
      </c>
      <c r="O1" s="15" t="s">
        <v>1154</v>
      </c>
      <c r="P1" s="15" t="s">
        <v>26</v>
      </c>
      <c r="Q1" s="15" t="s">
        <v>19</v>
      </c>
      <c r="R1" s="15" t="s">
        <v>30</v>
      </c>
    </row>
    <row r="2" spans="1:18" x14ac:dyDescent="0.2">
      <c r="A2">
        <v>274</v>
      </c>
      <c r="B2">
        <v>274</v>
      </c>
      <c r="C2" t="s">
        <v>1916</v>
      </c>
      <c r="D2">
        <v>7893876</v>
      </c>
      <c r="E2" t="s">
        <v>694</v>
      </c>
      <c r="F2" t="s">
        <v>53</v>
      </c>
      <c r="G2" t="s">
        <v>53</v>
      </c>
      <c r="H2" t="s">
        <v>62</v>
      </c>
      <c r="I2" s="135">
        <v>37668</v>
      </c>
      <c r="J2" t="s">
        <v>1219</v>
      </c>
      <c r="K2" s="135">
        <v>45930</v>
      </c>
      <c r="L2" s="130">
        <v>2058173.86996</v>
      </c>
      <c r="M2" s="130">
        <v>1</v>
      </c>
      <c r="N2" s="130">
        <v>2058173.86996</v>
      </c>
      <c r="O2" s="130"/>
      <c r="P2"/>
      <c r="Q2" s="133">
        <v>0.96484099999999995</v>
      </c>
      <c r="R2" s="133">
        <v>0.49559999999999998</v>
      </c>
    </row>
    <row r="3" spans="1:18" x14ac:dyDescent="0.2">
      <c r="A3">
        <v>274</v>
      </c>
      <c r="B3">
        <v>274</v>
      </c>
      <c r="C3" t="s">
        <v>1917</v>
      </c>
      <c r="D3">
        <v>7900000</v>
      </c>
      <c r="E3" t="s">
        <v>693</v>
      </c>
      <c r="F3" t="s">
        <v>53</v>
      </c>
      <c r="G3" t="s">
        <v>53</v>
      </c>
      <c r="H3" t="s">
        <v>62</v>
      </c>
      <c r="I3" s="135">
        <v>39658</v>
      </c>
      <c r="J3" t="s">
        <v>1219</v>
      </c>
      <c r="K3" s="135">
        <v>45930</v>
      </c>
      <c r="L3" s="130">
        <v>75000</v>
      </c>
      <c r="M3" s="130">
        <v>1</v>
      </c>
      <c r="N3" s="130">
        <v>75000</v>
      </c>
      <c r="O3" s="130"/>
      <c r="P3"/>
      <c r="Q3" s="133">
        <v>3.5158000000000002E-2</v>
      </c>
      <c r="R3" s="133">
        <v>1.8058999999999999E-2</v>
      </c>
    </row>
    <row r="4" spans="1:18" x14ac:dyDescent="0.2">
      <c r="A4" s="16"/>
      <c r="B4" s="16"/>
      <c r="C4" s="20"/>
      <c r="D4" s="16"/>
      <c r="E4" s="20"/>
      <c r="F4" s="14"/>
      <c r="G4" s="14"/>
      <c r="H4" s="16"/>
      <c r="I4" s="16"/>
      <c r="J4" s="14"/>
      <c r="K4" s="16"/>
      <c r="M4" s="16"/>
      <c r="N4" s="16"/>
      <c r="O4" s="16"/>
      <c r="P4" s="14"/>
      <c r="Q4" s="16"/>
      <c r="R4" s="16"/>
    </row>
    <row r="5" spans="1:18" x14ac:dyDescent="0.2">
      <c r="A5" s="16"/>
      <c r="B5" s="16"/>
      <c r="C5" s="20"/>
      <c r="D5" s="16"/>
      <c r="E5" s="20"/>
      <c r="F5" s="14"/>
      <c r="G5" s="14"/>
      <c r="H5" s="16"/>
      <c r="I5" s="16"/>
      <c r="J5" s="14"/>
      <c r="K5" s="16"/>
      <c r="M5" s="16"/>
      <c r="N5" s="16"/>
      <c r="O5" s="16"/>
      <c r="P5" s="14"/>
      <c r="Q5" s="16"/>
      <c r="R5" s="16"/>
    </row>
    <row r="6" spans="1:18" x14ac:dyDescent="0.2">
      <c r="A6" s="16"/>
      <c r="B6" s="16"/>
      <c r="C6" s="20"/>
      <c r="D6" s="16"/>
      <c r="E6" s="20"/>
      <c r="F6" s="14"/>
      <c r="G6" s="14"/>
      <c r="H6" s="16"/>
      <c r="I6" s="16"/>
      <c r="J6" s="14"/>
      <c r="K6" s="16"/>
      <c r="M6" s="16"/>
      <c r="N6" s="16"/>
      <c r="O6" s="16"/>
      <c r="P6" s="14"/>
      <c r="Q6" s="16"/>
      <c r="R6" s="16"/>
    </row>
    <row r="7" spans="1:18" x14ac:dyDescent="0.2">
      <c r="A7" s="16"/>
      <c r="B7" s="16"/>
      <c r="C7" s="20"/>
      <c r="D7" s="16"/>
      <c r="E7" s="20"/>
      <c r="F7" s="14"/>
      <c r="G7" s="14"/>
      <c r="H7" s="16"/>
      <c r="I7" s="16"/>
      <c r="J7" s="14"/>
      <c r="K7" s="16"/>
      <c r="M7" s="16"/>
      <c r="N7" s="16"/>
      <c r="O7" s="16"/>
      <c r="P7" s="14"/>
      <c r="Q7" s="16"/>
      <c r="R7" s="16"/>
    </row>
    <row r="8" spans="1:18" x14ac:dyDescent="0.2">
      <c r="A8" s="16"/>
      <c r="B8" s="16"/>
      <c r="C8" s="20"/>
      <c r="D8" s="16"/>
      <c r="E8" s="20"/>
      <c r="F8" s="14"/>
      <c r="G8" s="14"/>
      <c r="H8" s="16"/>
      <c r="I8" s="16"/>
      <c r="J8" s="14"/>
      <c r="K8" s="16"/>
      <c r="M8" s="16"/>
      <c r="N8" s="16"/>
      <c r="O8" s="16"/>
      <c r="P8" s="14"/>
      <c r="Q8" s="16"/>
      <c r="R8" s="16"/>
    </row>
    <row r="9" spans="1:18" x14ac:dyDescent="0.2">
      <c r="A9" s="16"/>
      <c r="B9" s="16"/>
      <c r="C9" s="20"/>
      <c r="D9" s="16"/>
      <c r="E9" s="20"/>
      <c r="F9" s="14"/>
      <c r="G9" s="14"/>
      <c r="H9" s="16"/>
      <c r="I9" s="16"/>
      <c r="J9" s="14"/>
      <c r="K9" s="16"/>
      <c r="M9" s="16"/>
      <c r="N9" s="16"/>
      <c r="O9" s="16"/>
      <c r="P9" s="14"/>
      <c r="Q9" s="16"/>
      <c r="R9" s="16"/>
    </row>
    <row r="10" spans="1:18" x14ac:dyDescent="0.2">
      <c r="A10" s="16"/>
      <c r="B10" s="16"/>
      <c r="C10" s="20"/>
      <c r="D10" s="16"/>
      <c r="E10" s="20"/>
      <c r="F10" s="14"/>
      <c r="G10" s="14"/>
      <c r="H10" s="16"/>
      <c r="I10" s="16"/>
      <c r="J10" s="14"/>
      <c r="K10" s="16"/>
      <c r="M10" s="16"/>
      <c r="N10" s="16"/>
      <c r="O10" s="16"/>
      <c r="P10" s="14"/>
      <c r="Q10" s="16"/>
      <c r="R10" s="16"/>
    </row>
    <row r="11" spans="1:18" x14ac:dyDescent="0.2">
      <c r="A11" s="16"/>
      <c r="B11" s="16"/>
      <c r="C11" s="20"/>
      <c r="D11" s="16"/>
      <c r="E11" s="20"/>
      <c r="F11" s="14"/>
      <c r="G11" s="14"/>
      <c r="H11" s="16"/>
      <c r="I11" s="16"/>
      <c r="J11" s="14"/>
      <c r="K11" s="16"/>
      <c r="M11" s="16"/>
      <c r="N11" s="16"/>
      <c r="O11" s="16"/>
      <c r="P11" s="14"/>
      <c r="Q11" s="16"/>
      <c r="R11" s="16"/>
    </row>
    <row r="12" spans="1:18" x14ac:dyDescent="0.2">
      <c r="A12" s="16"/>
      <c r="B12" s="16"/>
      <c r="C12" s="20"/>
      <c r="D12" s="16"/>
      <c r="E12" s="20"/>
      <c r="F12" s="14"/>
      <c r="G12" s="14"/>
      <c r="H12" s="16"/>
      <c r="I12" s="16"/>
      <c r="J12" s="14"/>
      <c r="K12" s="16"/>
      <c r="M12" s="16"/>
      <c r="N12" s="16"/>
      <c r="O12" s="16"/>
      <c r="P12" s="14"/>
      <c r="Q12" s="16"/>
      <c r="R12" s="16"/>
    </row>
    <row r="13" spans="1:18" x14ac:dyDescent="0.2">
      <c r="A13" s="16"/>
      <c r="B13" s="16"/>
      <c r="C13" s="20"/>
      <c r="D13" s="16"/>
      <c r="E13" s="20"/>
      <c r="F13" s="14"/>
      <c r="G13" s="14"/>
      <c r="H13" s="16"/>
      <c r="I13" s="16"/>
      <c r="J13" s="14"/>
      <c r="K13" s="16"/>
      <c r="M13" s="16"/>
      <c r="N13" s="16"/>
      <c r="O13" s="16"/>
      <c r="P13" s="14"/>
      <c r="Q13" s="16"/>
      <c r="R13" s="16"/>
    </row>
    <row r="14" spans="1:18" x14ac:dyDescent="0.2">
      <c r="A14" s="16"/>
      <c r="B14" s="16"/>
      <c r="C14" s="20"/>
      <c r="D14" s="16"/>
      <c r="E14" s="20"/>
      <c r="F14" s="14"/>
      <c r="G14" s="14"/>
      <c r="H14" s="16"/>
      <c r="I14" s="16"/>
      <c r="J14" s="14"/>
      <c r="K14" s="16"/>
      <c r="M14" s="16"/>
      <c r="N14" s="16"/>
      <c r="O14" s="16"/>
      <c r="P14" s="14"/>
      <c r="Q14" s="16"/>
      <c r="R14" s="16"/>
    </row>
    <row r="15" spans="1:18" x14ac:dyDescent="0.2">
      <c r="A15" s="16"/>
      <c r="B15" s="16"/>
      <c r="C15" s="20"/>
      <c r="D15" s="16"/>
      <c r="E15" s="20"/>
      <c r="F15" s="14"/>
      <c r="G15" s="14"/>
      <c r="H15" s="16"/>
      <c r="I15" s="16"/>
      <c r="J15" s="14"/>
      <c r="K15" s="16"/>
      <c r="M15" s="16"/>
      <c r="N15" s="16"/>
      <c r="O15" s="16"/>
      <c r="P15" s="14"/>
      <c r="Q15" s="16"/>
      <c r="R15" s="16"/>
    </row>
    <row r="16" spans="1:18" x14ac:dyDescent="0.2">
      <c r="A16" s="16"/>
      <c r="B16" s="16"/>
      <c r="C16" s="20"/>
      <c r="D16" s="16"/>
      <c r="E16" s="20"/>
      <c r="F16" s="14"/>
      <c r="G16" s="14"/>
      <c r="H16" s="16"/>
      <c r="I16" s="16"/>
      <c r="J16" s="14"/>
      <c r="K16" s="16"/>
      <c r="M16" s="16"/>
      <c r="N16" s="16"/>
      <c r="O16" s="16"/>
      <c r="P16" s="14"/>
      <c r="Q16" s="16"/>
      <c r="R16" s="16"/>
    </row>
    <row r="17" spans="1:18" x14ac:dyDescent="0.2">
      <c r="A17" s="16"/>
      <c r="B17" s="16"/>
      <c r="C17" s="20"/>
      <c r="D17" s="16"/>
      <c r="E17" s="20"/>
      <c r="F17" s="14"/>
      <c r="G17" s="14"/>
      <c r="H17" s="16"/>
      <c r="I17" s="16"/>
      <c r="J17" s="14"/>
      <c r="K17" s="16"/>
      <c r="M17" s="16"/>
      <c r="N17" s="16"/>
      <c r="O17" s="16"/>
      <c r="P17" s="14"/>
      <c r="Q17" s="16"/>
      <c r="R17" s="16"/>
    </row>
    <row r="18" spans="1:18" x14ac:dyDescent="0.2">
      <c r="A18" s="16"/>
      <c r="B18" s="16"/>
      <c r="C18" s="20"/>
      <c r="D18" s="16"/>
      <c r="E18" s="20"/>
      <c r="F18" s="14"/>
      <c r="G18" s="14"/>
      <c r="H18" s="16"/>
      <c r="I18" s="16"/>
      <c r="J18" s="14"/>
      <c r="K18" s="16"/>
      <c r="M18" s="16"/>
      <c r="N18" s="16"/>
      <c r="O18" s="16"/>
      <c r="P18" s="14"/>
      <c r="Q18" s="16"/>
      <c r="R18" s="16"/>
    </row>
    <row r="19" spans="1:18" x14ac:dyDescent="0.2">
      <c r="A19" s="16"/>
      <c r="B19" s="16"/>
      <c r="C19" s="20"/>
      <c r="D19" s="16"/>
      <c r="E19" s="20"/>
      <c r="F19" s="14"/>
      <c r="G19" s="14"/>
      <c r="H19" s="16"/>
      <c r="I19" s="16"/>
      <c r="J19" s="14"/>
      <c r="K19" s="16"/>
      <c r="M19" s="16"/>
      <c r="N19" s="16"/>
      <c r="O19" s="16"/>
      <c r="P19" s="14"/>
      <c r="Q19" s="16"/>
      <c r="R19" s="16"/>
    </row>
    <row r="20" spans="1:18" x14ac:dyDescent="0.2">
      <c r="E20" s="20"/>
      <c r="F20" s="14"/>
      <c r="G20" s="14"/>
      <c r="H20" s="16"/>
      <c r="P20" s="14"/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</dataValidation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28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875" style="2" bestFit="1" customWidth="1"/>
    <col min="4" max="4" width="9.375" style="2" bestFit="1" customWidth="1"/>
    <col min="5" max="5" width="8" style="4" bestFit="1" customWidth="1"/>
    <col min="6" max="6" width="22.75" style="2" bestFit="1" customWidth="1"/>
    <col min="7" max="7" width="8.75" style="2" bestFit="1" customWidth="1"/>
    <col min="8" max="8" width="9.625" style="2" bestFit="1" customWidth="1"/>
    <col min="9" max="9" width="8.375" style="2" bestFit="1" customWidth="1"/>
    <col min="10" max="10" width="12.25" style="2" bestFit="1" customWidth="1"/>
    <col min="11" max="11" width="9.875" style="2" bestFit="1" customWidth="1"/>
    <col min="12" max="12" width="10.875" style="2" bestFit="1" customWidth="1"/>
    <col min="13" max="13" width="8.625" style="2" bestFit="1" customWidth="1"/>
    <col min="14" max="14" width="9.25" style="2" bestFit="1" customWidth="1"/>
    <col min="15" max="15" width="10.875" style="2" bestFit="1" customWidth="1"/>
    <col min="16" max="16" width="11" style="2" bestFit="1" customWidth="1"/>
    <col min="17" max="17" width="10.375" style="2" bestFit="1" customWidth="1"/>
    <col min="18" max="18" width="11.625" style="2" hidden="1" customWidth="1"/>
    <col min="19" max="16384" width="9" style="2" hidden="1"/>
  </cols>
  <sheetData>
    <row r="1" spans="1:17" s="3" customFormat="1" ht="51" x14ac:dyDescent="0.2">
      <c r="A1" s="15" t="s">
        <v>651</v>
      </c>
      <c r="B1" s="15" t="s">
        <v>0</v>
      </c>
      <c r="C1" s="15" t="s">
        <v>723</v>
      </c>
      <c r="D1" s="15" t="s">
        <v>741</v>
      </c>
      <c r="E1" s="15" t="s">
        <v>742</v>
      </c>
      <c r="F1" s="15" t="s">
        <v>1</v>
      </c>
      <c r="G1" s="15" t="s">
        <v>604</v>
      </c>
      <c r="H1" s="15" t="s">
        <v>606</v>
      </c>
      <c r="I1" s="15" t="s">
        <v>772</v>
      </c>
      <c r="J1" s="15" t="s">
        <v>8</v>
      </c>
      <c r="K1" s="15" t="s">
        <v>396</v>
      </c>
      <c r="L1" s="15" t="s">
        <v>922</v>
      </c>
      <c r="M1" s="15" t="s">
        <v>11</v>
      </c>
      <c r="N1" s="15" t="s">
        <v>14</v>
      </c>
      <c r="O1" s="15" t="s">
        <v>1153</v>
      </c>
      <c r="P1" s="15" t="s">
        <v>19</v>
      </c>
      <c r="Q1" s="15" t="s">
        <v>30</v>
      </c>
    </row>
    <row r="2" spans="1:17" x14ac:dyDescent="0.2">
      <c r="A2">
        <v>274</v>
      </c>
      <c r="B2">
        <v>274</v>
      </c>
      <c r="C2" t="s">
        <v>1212</v>
      </c>
      <c r="D2" t="s">
        <v>1213</v>
      </c>
      <c r="E2" t="s">
        <v>776</v>
      </c>
      <c r="F2" t="s">
        <v>218</v>
      </c>
      <c r="G2" t="s">
        <v>53</v>
      </c>
      <c r="H2" t="s">
        <v>62</v>
      </c>
      <c r="I2" t="s">
        <v>1214</v>
      </c>
      <c r="J2" t="s">
        <v>65</v>
      </c>
      <c r="K2" t="s">
        <v>1215</v>
      </c>
      <c r="L2" s="130">
        <v>816.00463000000002</v>
      </c>
      <c r="M2" s="130">
        <v>3.306</v>
      </c>
      <c r="N2" s="133"/>
      <c r="O2" s="130">
        <v>2697.7113100000001</v>
      </c>
      <c r="P2" s="133">
        <v>2.6577E-2</v>
      </c>
      <c r="Q2" s="133">
        <v>6.4899999999999995E-4</v>
      </c>
    </row>
    <row r="3" spans="1:17" x14ac:dyDescent="0.2">
      <c r="A3">
        <v>274</v>
      </c>
      <c r="B3">
        <v>274</v>
      </c>
      <c r="C3" t="s">
        <v>1216</v>
      </c>
      <c r="D3" t="s">
        <v>1217</v>
      </c>
      <c r="E3" t="s">
        <v>776</v>
      </c>
      <c r="F3" t="s">
        <v>218</v>
      </c>
      <c r="G3" t="s">
        <v>53</v>
      </c>
      <c r="H3" t="s">
        <v>62</v>
      </c>
      <c r="I3" t="s">
        <v>1214</v>
      </c>
      <c r="J3" t="s">
        <v>65</v>
      </c>
      <c r="K3" t="s">
        <v>1218</v>
      </c>
      <c r="L3" s="130">
        <v>319.44623000000001</v>
      </c>
      <c r="M3" s="130">
        <v>0.51990000000000003</v>
      </c>
      <c r="N3" s="133"/>
      <c r="O3" s="130">
        <v>166.08009000000001</v>
      </c>
      <c r="P3" s="133">
        <v>1.6360000000000001E-3</v>
      </c>
      <c r="Q3" s="133">
        <v>3.8999999999999999E-5</v>
      </c>
    </row>
    <row r="4" spans="1:17" x14ac:dyDescent="0.2">
      <c r="A4">
        <v>274</v>
      </c>
      <c r="B4">
        <v>274</v>
      </c>
      <c r="C4" t="s">
        <v>1216</v>
      </c>
      <c r="D4" t="s">
        <v>1217</v>
      </c>
      <c r="E4" t="s">
        <v>776</v>
      </c>
      <c r="F4" t="s">
        <v>218</v>
      </c>
      <c r="G4" t="s">
        <v>53</v>
      </c>
      <c r="H4" t="s">
        <v>62</v>
      </c>
      <c r="I4" t="s">
        <v>1214</v>
      </c>
      <c r="J4" t="s">
        <v>65</v>
      </c>
      <c r="K4" t="s">
        <v>1215</v>
      </c>
      <c r="L4" s="130">
        <v>1257.5624499999999</v>
      </c>
      <c r="M4" s="130">
        <v>3.306</v>
      </c>
      <c r="N4" s="133"/>
      <c r="O4" s="130">
        <v>4157.5014600000004</v>
      </c>
      <c r="P4" s="133">
        <v>4.0959000000000002E-2</v>
      </c>
      <c r="Q4" s="133">
        <v>1.0009999999999999E-3</v>
      </c>
    </row>
    <row r="5" spans="1:17" x14ac:dyDescent="0.2">
      <c r="A5">
        <v>274</v>
      </c>
      <c r="B5">
        <v>274</v>
      </c>
      <c r="C5" t="s">
        <v>1216</v>
      </c>
      <c r="D5" t="s">
        <v>1217</v>
      </c>
      <c r="E5" t="s">
        <v>776</v>
      </c>
      <c r="F5" t="s">
        <v>213</v>
      </c>
      <c r="G5" t="s">
        <v>53</v>
      </c>
      <c r="H5" t="s">
        <v>62</v>
      </c>
      <c r="I5" t="s">
        <v>1214</v>
      </c>
      <c r="J5" t="s">
        <v>65</v>
      </c>
      <c r="K5" t="s">
        <v>1219</v>
      </c>
      <c r="L5" s="130">
        <v>21885.038039999999</v>
      </c>
      <c r="M5" s="130">
        <v>1</v>
      </c>
      <c r="N5" s="133"/>
      <c r="O5" s="130">
        <v>21885.038039999999</v>
      </c>
      <c r="P5" s="133">
        <v>0.21560799999999999</v>
      </c>
      <c r="Q5" s="133">
        <v>5.2690000000000002E-3</v>
      </c>
    </row>
    <row r="6" spans="1:17" x14ac:dyDescent="0.2">
      <c r="A6">
        <v>274</v>
      </c>
      <c r="B6">
        <v>274</v>
      </c>
      <c r="C6" t="s">
        <v>1220</v>
      </c>
      <c r="D6" t="s">
        <v>1221</v>
      </c>
      <c r="E6" t="s">
        <v>776</v>
      </c>
      <c r="F6" t="s">
        <v>213</v>
      </c>
      <c r="G6" t="s">
        <v>53</v>
      </c>
      <c r="H6" t="s">
        <v>62</v>
      </c>
      <c r="I6" t="s">
        <v>1214</v>
      </c>
      <c r="J6" t="s">
        <v>65</v>
      </c>
      <c r="K6" t="s">
        <v>1219</v>
      </c>
      <c r="L6" s="130">
        <v>74.38176</v>
      </c>
      <c r="M6" s="130">
        <v>1</v>
      </c>
      <c r="N6" s="133"/>
      <c r="O6" s="130">
        <v>74.38176</v>
      </c>
      <c r="P6" s="133">
        <v>7.3200000000000001E-4</v>
      </c>
      <c r="Q6" s="133">
        <v>1.7E-5</v>
      </c>
    </row>
    <row r="7" spans="1:17" x14ac:dyDescent="0.2">
      <c r="A7">
        <v>274</v>
      </c>
      <c r="B7">
        <v>274</v>
      </c>
      <c r="C7" t="s">
        <v>1222</v>
      </c>
      <c r="D7" t="s">
        <v>1223</v>
      </c>
      <c r="E7" t="s">
        <v>776</v>
      </c>
      <c r="F7" t="s">
        <v>218</v>
      </c>
      <c r="G7" t="s">
        <v>53</v>
      </c>
      <c r="H7" t="s">
        <v>62</v>
      </c>
      <c r="I7" t="s">
        <v>1214</v>
      </c>
      <c r="J7" t="s">
        <v>65</v>
      </c>
      <c r="K7" t="s">
        <v>1224</v>
      </c>
      <c r="L7" s="130">
        <v>0.92349999999999999</v>
      </c>
      <c r="M7" s="130">
        <v>4.4409000000000001</v>
      </c>
      <c r="N7" s="133"/>
      <c r="O7" s="130">
        <v>4.1011699999999998</v>
      </c>
      <c r="P7" s="133">
        <v>4.0000000000000003E-5</v>
      </c>
      <c r="Q7" s="133">
        <v>0</v>
      </c>
    </row>
    <row r="8" spans="1:17" x14ac:dyDescent="0.2">
      <c r="A8">
        <v>274</v>
      </c>
      <c r="B8">
        <v>274</v>
      </c>
      <c r="C8" t="s">
        <v>1225</v>
      </c>
      <c r="D8" t="s">
        <v>1226</v>
      </c>
      <c r="E8" t="s">
        <v>776</v>
      </c>
      <c r="F8" t="s">
        <v>218</v>
      </c>
      <c r="G8" t="s">
        <v>53</v>
      </c>
      <c r="H8" t="s">
        <v>62</v>
      </c>
      <c r="I8" t="s">
        <v>1214</v>
      </c>
      <c r="J8" t="s">
        <v>65</v>
      </c>
      <c r="K8" t="s">
        <v>1215</v>
      </c>
      <c r="L8" s="130">
        <v>23.794930000000001</v>
      </c>
      <c r="M8" s="130">
        <v>3.306</v>
      </c>
      <c r="N8" s="133"/>
      <c r="O8" s="130">
        <v>78.666039999999995</v>
      </c>
      <c r="P8" s="133">
        <v>7.7499999999999997E-4</v>
      </c>
      <c r="Q8" s="133">
        <v>1.8E-5</v>
      </c>
    </row>
    <row r="9" spans="1:17" x14ac:dyDescent="0.2">
      <c r="A9">
        <v>274</v>
      </c>
      <c r="B9">
        <v>274</v>
      </c>
      <c r="C9" t="s">
        <v>1222</v>
      </c>
      <c r="D9" t="s">
        <v>1223</v>
      </c>
      <c r="E9" t="s">
        <v>776</v>
      </c>
      <c r="F9" t="s">
        <v>218</v>
      </c>
      <c r="G9" t="s">
        <v>53</v>
      </c>
      <c r="H9" t="s">
        <v>62</v>
      </c>
      <c r="I9" t="s">
        <v>1214</v>
      </c>
      <c r="J9" t="s">
        <v>65</v>
      </c>
      <c r="K9" t="s">
        <v>1218</v>
      </c>
      <c r="L9" s="130">
        <v>14.031090000000001</v>
      </c>
      <c r="M9" s="130">
        <v>0.51990000000000003</v>
      </c>
      <c r="N9" s="133"/>
      <c r="O9" s="130">
        <v>7.2947600000000001</v>
      </c>
      <c r="P9" s="133">
        <v>7.1000000000000005E-5</v>
      </c>
      <c r="Q9" s="133">
        <v>9.9999999999999995E-7</v>
      </c>
    </row>
    <row r="10" spans="1:17" x14ac:dyDescent="0.2">
      <c r="A10">
        <v>274</v>
      </c>
      <c r="B10">
        <v>274</v>
      </c>
      <c r="C10" t="s">
        <v>1216</v>
      </c>
      <c r="D10" t="s">
        <v>1217</v>
      </c>
      <c r="E10" t="s">
        <v>776</v>
      </c>
      <c r="F10" t="s">
        <v>218</v>
      </c>
      <c r="G10" t="s">
        <v>53</v>
      </c>
      <c r="H10" t="s">
        <v>62</v>
      </c>
      <c r="I10" t="s">
        <v>1214</v>
      </c>
      <c r="J10" t="s">
        <v>65</v>
      </c>
      <c r="K10" t="s">
        <v>1227</v>
      </c>
      <c r="L10" s="130">
        <v>0.38040000000000002</v>
      </c>
      <c r="M10" s="130">
        <v>2.3744999999999998</v>
      </c>
      <c r="N10" s="133"/>
      <c r="O10" s="130">
        <v>0.90325999999999995</v>
      </c>
      <c r="P10" s="133">
        <v>7.9999999999999996E-6</v>
      </c>
      <c r="Q10" s="133">
        <v>0</v>
      </c>
    </row>
    <row r="11" spans="1:17" x14ac:dyDescent="0.2">
      <c r="A11">
        <v>274</v>
      </c>
      <c r="B11">
        <v>274</v>
      </c>
      <c r="C11" t="s">
        <v>1216</v>
      </c>
      <c r="D11" t="s">
        <v>1217</v>
      </c>
      <c r="E11" t="s">
        <v>776</v>
      </c>
      <c r="F11" t="s">
        <v>218</v>
      </c>
      <c r="G11" t="s">
        <v>53</v>
      </c>
      <c r="H11" t="s">
        <v>62</v>
      </c>
      <c r="I11" t="s">
        <v>1214</v>
      </c>
      <c r="J11" t="s">
        <v>65</v>
      </c>
      <c r="K11" t="s">
        <v>1224</v>
      </c>
      <c r="L11" s="130">
        <v>16.01492</v>
      </c>
      <c r="M11" s="130">
        <v>4.4409000000000001</v>
      </c>
      <c r="N11" s="133"/>
      <c r="O11" s="130">
        <v>71.120660000000001</v>
      </c>
      <c r="P11" s="133">
        <v>6.9999999999999999E-4</v>
      </c>
      <c r="Q11" s="133">
        <v>1.7E-5</v>
      </c>
    </row>
    <row r="12" spans="1:17" x14ac:dyDescent="0.2">
      <c r="A12">
        <v>274</v>
      </c>
      <c r="B12">
        <v>274</v>
      </c>
      <c r="C12" t="s">
        <v>1220</v>
      </c>
      <c r="D12" t="s">
        <v>1221</v>
      </c>
      <c r="E12" t="s">
        <v>776</v>
      </c>
      <c r="F12" t="s">
        <v>218</v>
      </c>
      <c r="G12" t="s">
        <v>53</v>
      </c>
      <c r="H12" t="s">
        <v>62</v>
      </c>
      <c r="I12" t="s">
        <v>1214</v>
      </c>
      <c r="J12" t="s">
        <v>65</v>
      </c>
      <c r="K12" t="s">
        <v>1215</v>
      </c>
      <c r="L12" s="130">
        <v>21.194759999999999</v>
      </c>
      <c r="M12" s="130">
        <v>3.306</v>
      </c>
      <c r="N12" s="133"/>
      <c r="O12" s="130">
        <v>70.069879999999998</v>
      </c>
      <c r="P12" s="133">
        <v>6.8999999999999997E-4</v>
      </c>
      <c r="Q12" s="133">
        <v>1.5999999999999999E-5</v>
      </c>
    </row>
    <row r="13" spans="1:17" x14ac:dyDescent="0.2">
      <c r="A13">
        <v>274</v>
      </c>
      <c r="B13">
        <v>274</v>
      </c>
      <c r="C13" t="s">
        <v>1212</v>
      </c>
      <c r="D13" t="s">
        <v>1213</v>
      </c>
      <c r="E13" t="s">
        <v>776</v>
      </c>
      <c r="F13" t="s">
        <v>219</v>
      </c>
      <c r="G13" t="s">
        <v>53</v>
      </c>
      <c r="H13" t="s">
        <v>62</v>
      </c>
      <c r="I13" t="s">
        <v>1214</v>
      </c>
      <c r="J13" t="s">
        <v>65</v>
      </c>
      <c r="K13" t="s">
        <v>1219</v>
      </c>
      <c r="L13" s="130">
        <v>38764.195310000003</v>
      </c>
      <c r="M13" s="130">
        <v>1</v>
      </c>
      <c r="N13" s="133"/>
      <c r="O13" s="130">
        <v>38764.195310000003</v>
      </c>
      <c r="P13" s="133">
        <v>0.38190000000000002</v>
      </c>
      <c r="Q13" s="133">
        <v>9.3340000000000003E-3</v>
      </c>
    </row>
    <row r="14" spans="1:17" x14ac:dyDescent="0.2">
      <c r="A14">
        <v>274</v>
      </c>
      <c r="B14">
        <v>274</v>
      </c>
      <c r="C14" t="s">
        <v>1212</v>
      </c>
      <c r="D14" t="s">
        <v>1213</v>
      </c>
      <c r="E14" t="s">
        <v>776</v>
      </c>
      <c r="F14" t="s">
        <v>218</v>
      </c>
      <c r="G14" t="s">
        <v>53</v>
      </c>
      <c r="H14" t="s">
        <v>62</v>
      </c>
      <c r="I14" t="s">
        <v>1214</v>
      </c>
      <c r="J14" t="s">
        <v>65</v>
      </c>
      <c r="K14" t="s">
        <v>1228</v>
      </c>
      <c r="L14" s="130">
        <v>71.887870000000007</v>
      </c>
      <c r="M14" s="130">
        <v>3.8807</v>
      </c>
      <c r="N14" s="133"/>
      <c r="O14" s="130">
        <v>278.97525999999999</v>
      </c>
      <c r="P14" s="133">
        <v>2.748E-3</v>
      </c>
      <c r="Q14" s="133">
        <v>6.7000000000000002E-5</v>
      </c>
    </row>
    <row r="15" spans="1:17" x14ac:dyDescent="0.2">
      <c r="A15">
        <v>274</v>
      </c>
      <c r="B15">
        <v>274</v>
      </c>
      <c r="C15" t="s">
        <v>1225</v>
      </c>
      <c r="D15" t="s">
        <v>1226</v>
      </c>
      <c r="E15" t="s">
        <v>776</v>
      </c>
      <c r="F15" t="s">
        <v>218</v>
      </c>
      <c r="G15" t="s">
        <v>53</v>
      </c>
      <c r="H15" t="s">
        <v>62</v>
      </c>
      <c r="I15" t="s">
        <v>1214</v>
      </c>
      <c r="J15" t="s">
        <v>65</v>
      </c>
      <c r="K15" t="s">
        <v>1228</v>
      </c>
      <c r="L15" s="130">
        <v>0.1</v>
      </c>
      <c r="M15" s="130">
        <v>3.8807</v>
      </c>
      <c r="N15" s="133"/>
      <c r="O15" s="130">
        <v>0.38807000000000003</v>
      </c>
      <c r="P15" s="133">
        <v>3.0000000000000001E-6</v>
      </c>
      <c r="Q15" s="133">
        <v>0</v>
      </c>
    </row>
    <row r="16" spans="1:17" x14ac:dyDescent="0.2">
      <c r="A16">
        <v>274</v>
      </c>
      <c r="B16">
        <v>274</v>
      </c>
      <c r="C16" t="s">
        <v>1222</v>
      </c>
      <c r="D16" t="s">
        <v>1223</v>
      </c>
      <c r="E16" t="s">
        <v>776</v>
      </c>
      <c r="F16" t="s">
        <v>218</v>
      </c>
      <c r="G16" t="s">
        <v>53</v>
      </c>
      <c r="H16" t="s">
        <v>62</v>
      </c>
      <c r="I16" t="s">
        <v>1214</v>
      </c>
      <c r="J16" t="s">
        <v>65</v>
      </c>
      <c r="K16" t="s">
        <v>1227</v>
      </c>
      <c r="L16" s="130">
        <v>23.096419999999998</v>
      </c>
      <c r="M16" s="130">
        <v>2.3744999999999998</v>
      </c>
      <c r="N16" s="133"/>
      <c r="O16" s="130">
        <v>54.842449999999999</v>
      </c>
      <c r="P16" s="133">
        <v>5.4000000000000001E-4</v>
      </c>
      <c r="Q16" s="133">
        <v>1.2999999999999999E-5</v>
      </c>
    </row>
    <row r="17" spans="1:17" x14ac:dyDescent="0.2">
      <c r="A17">
        <v>274</v>
      </c>
      <c r="B17">
        <v>274</v>
      </c>
      <c r="C17" t="s">
        <v>1222</v>
      </c>
      <c r="D17" t="s">
        <v>1223</v>
      </c>
      <c r="E17" t="s">
        <v>776</v>
      </c>
      <c r="F17" t="s">
        <v>218</v>
      </c>
      <c r="G17" t="s">
        <v>53</v>
      </c>
      <c r="H17" t="s">
        <v>62</v>
      </c>
      <c r="I17" t="s">
        <v>1214</v>
      </c>
      <c r="J17" t="s">
        <v>65</v>
      </c>
      <c r="K17" t="s">
        <v>1215</v>
      </c>
      <c r="L17" s="130">
        <v>390.49475000000001</v>
      </c>
      <c r="M17" s="130">
        <v>3.306</v>
      </c>
      <c r="N17" s="133"/>
      <c r="O17" s="130">
        <v>1290.9756400000001</v>
      </c>
      <c r="P17" s="133">
        <v>1.2718E-2</v>
      </c>
      <c r="Q17" s="133">
        <v>3.1E-4</v>
      </c>
    </row>
    <row r="18" spans="1:17" x14ac:dyDescent="0.2">
      <c r="A18">
        <v>274</v>
      </c>
      <c r="B18">
        <v>274</v>
      </c>
      <c r="C18" t="s">
        <v>1222</v>
      </c>
      <c r="D18" t="s">
        <v>1223</v>
      </c>
      <c r="E18" t="s">
        <v>776</v>
      </c>
      <c r="F18" t="s">
        <v>218</v>
      </c>
      <c r="G18" t="s">
        <v>53</v>
      </c>
      <c r="H18" t="s">
        <v>62</v>
      </c>
      <c r="I18" t="s">
        <v>1214</v>
      </c>
      <c r="J18" t="s">
        <v>65</v>
      </c>
      <c r="K18" t="s">
        <v>1229</v>
      </c>
      <c r="L18" s="130">
        <v>26.783449999999998</v>
      </c>
      <c r="M18" s="130">
        <v>2.1848999999999998</v>
      </c>
      <c r="N18" s="133"/>
      <c r="O18" s="130">
        <v>58.519159999999999</v>
      </c>
      <c r="P18" s="133">
        <v>5.7600000000000001E-4</v>
      </c>
      <c r="Q18" s="133">
        <v>1.4E-5</v>
      </c>
    </row>
    <row r="19" spans="1:17" x14ac:dyDescent="0.2">
      <c r="A19">
        <v>274</v>
      </c>
      <c r="B19">
        <v>274</v>
      </c>
      <c r="C19" t="s">
        <v>1225</v>
      </c>
      <c r="D19" t="s">
        <v>1226</v>
      </c>
      <c r="E19" t="s">
        <v>776</v>
      </c>
      <c r="F19" t="s">
        <v>228</v>
      </c>
      <c r="G19" t="s">
        <v>53</v>
      </c>
      <c r="H19" t="s">
        <v>62</v>
      </c>
      <c r="I19" t="s">
        <v>1230</v>
      </c>
      <c r="J19" t="s">
        <v>70</v>
      </c>
      <c r="K19" t="s">
        <v>1219</v>
      </c>
      <c r="L19" s="130">
        <v>13725.36</v>
      </c>
      <c r="M19" s="130">
        <v>1</v>
      </c>
      <c r="N19" s="133"/>
      <c r="O19" s="130">
        <v>13725.36</v>
      </c>
      <c r="P19" s="133">
        <v>0.13522000000000001</v>
      </c>
      <c r="Q19" s="133">
        <v>3.3050000000000002E-3</v>
      </c>
    </row>
    <row r="20" spans="1:17" x14ac:dyDescent="0.2">
      <c r="A20">
        <v>274</v>
      </c>
      <c r="B20">
        <v>274</v>
      </c>
      <c r="C20" t="s">
        <v>1222</v>
      </c>
      <c r="D20" t="s">
        <v>1223</v>
      </c>
      <c r="E20" t="s">
        <v>776</v>
      </c>
      <c r="F20" t="s">
        <v>213</v>
      </c>
      <c r="G20" t="s">
        <v>53</v>
      </c>
      <c r="H20" t="s">
        <v>62</v>
      </c>
      <c r="I20" t="s">
        <v>1214</v>
      </c>
      <c r="J20" t="s">
        <v>65</v>
      </c>
      <c r="K20" t="s">
        <v>1219</v>
      </c>
      <c r="L20" s="130">
        <v>4525.7586000000001</v>
      </c>
      <c r="M20" s="130">
        <v>1</v>
      </c>
      <c r="N20" s="133"/>
      <c r="O20" s="130">
        <v>4525.7586000000001</v>
      </c>
      <c r="P20" s="133">
        <v>4.4586000000000001E-2</v>
      </c>
      <c r="Q20" s="133">
        <v>1.0889999999999999E-3</v>
      </c>
    </row>
    <row r="21" spans="1:17" x14ac:dyDescent="0.2">
      <c r="A21">
        <v>274</v>
      </c>
      <c r="B21">
        <v>274</v>
      </c>
      <c r="C21" t="s">
        <v>1225</v>
      </c>
      <c r="D21" t="s">
        <v>1226</v>
      </c>
      <c r="E21" t="s">
        <v>776</v>
      </c>
      <c r="F21" t="s">
        <v>213</v>
      </c>
      <c r="G21" t="s">
        <v>53</v>
      </c>
      <c r="H21" t="s">
        <v>62</v>
      </c>
      <c r="I21" t="s">
        <v>1214</v>
      </c>
      <c r="J21" t="s">
        <v>65</v>
      </c>
      <c r="K21" t="s">
        <v>1219</v>
      </c>
      <c r="L21" s="130">
        <v>107.35277000000001</v>
      </c>
      <c r="M21" s="130">
        <v>1</v>
      </c>
      <c r="N21" s="133"/>
      <c r="O21" s="130">
        <v>107.35277000000001</v>
      </c>
      <c r="P21" s="133">
        <v>1.057E-3</v>
      </c>
      <c r="Q21" s="133">
        <v>2.5000000000000001E-5</v>
      </c>
    </row>
    <row r="22" spans="1:17" x14ac:dyDescent="0.2">
      <c r="A22">
        <v>274</v>
      </c>
      <c r="B22">
        <v>274</v>
      </c>
      <c r="C22" t="s">
        <v>1222</v>
      </c>
      <c r="D22" t="s">
        <v>1223</v>
      </c>
      <c r="E22" t="s">
        <v>776</v>
      </c>
      <c r="F22" t="s">
        <v>218</v>
      </c>
      <c r="G22" t="s">
        <v>53</v>
      </c>
      <c r="H22" t="s">
        <v>62</v>
      </c>
      <c r="I22" t="s">
        <v>1214</v>
      </c>
      <c r="J22" t="s">
        <v>65</v>
      </c>
      <c r="K22" t="s">
        <v>1231</v>
      </c>
      <c r="L22" s="130">
        <v>639.51972999999998</v>
      </c>
      <c r="M22" s="130">
        <v>2.2332000000000001E-2</v>
      </c>
      <c r="N22" s="133"/>
      <c r="O22" s="130">
        <v>14.281750000000001</v>
      </c>
      <c r="P22" s="133">
        <v>1.3999999999999999E-4</v>
      </c>
      <c r="Q22" s="133">
        <v>3.0000000000000001E-6</v>
      </c>
    </row>
    <row r="23" spans="1:17" x14ac:dyDescent="0.2">
      <c r="A23">
        <v>274</v>
      </c>
      <c r="B23">
        <v>274</v>
      </c>
      <c r="C23" t="s">
        <v>1212</v>
      </c>
      <c r="D23" t="s">
        <v>1213</v>
      </c>
      <c r="E23" t="s">
        <v>776</v>
      </c>
      <c r="F23" t="s">
        <v>213</v>
      </c>
      <c r="G23" t="s">
        <v>53</v>
      </c>
      <c r="H23" t="s">
        <v>62</v>
      </c>
      <c r="I23" t="s">
        <v>1214</v>
      </c>
      <c r="J23" t="s">
        <v>65</v>
      </c>
      <c r="K23" t="s">
        <v>1219</v>
      </c>
      <c r="L23" s="130">
        <v>3.0485600000000002</v>
      </c>
      <c r="M23" s="130">
        <v>1</v>
      </c>
      <c r="N23" s="133"/>
      <c r="O23" s="130">
        <v>3.0485600000000002</v>
      </c>
      <c r="P23" s="133">
        <v>3.0000000000000001E-5</v>
      </c>
      <c r="Q23" s="133">
        <v>0</v>
      </c>
    </row>
    <row r="24" spans="1:17" x14ac:dyDescent="0.2">
      <c r="A24">
        <v>274</v>
      </c>
      <c r="B24">
        <v>274</v>
      </c>
      <c r="C24" t="s">
        <v>1216</v>
      </c>
      <c r="D24" t="s">
        <v>1217</v>
      </c>
      <c r="E24" t="s">
        <v>776</v>
      </c>
      <c r="F24" t="s">
        <v>218</v>
      </c>
      <c r="G24" t="s">
        <v>53</v>
      </c>
      <c r="H24" t="s">
        <v>62</v>
      </c>
      <c r="I24" t="s">
        <v>1214</v>
      </c>
      <c r="J24" t="s">
        <v>65</v>
      </c>
      <c r="K24" t="s">
        <v>1228</v>
      </c>
      <c r="L24" s="130">
        <v>182.35769999999999</v>
      </c>
      <c r="M24" s="130">
        <v>3.8807</v>
      </c>
      <c r="N24" s="133"/>
      <c r="O24" s="130">
        <v>707.67552999999998</v>
      </c>
      <c r="P24" s="133">
        <v>6.9709999999999998E-3</v>
      </c>
      <c r="Q24" s="133">
        <v>1.7000000000000001E-4</v>
      </c>
    </row>
    <row r="25" spans="1:17" x14ac:dyDescent="0.2">
      <c r="A25">
        <v>274</v>
      </c>
      <c r="B25">
        <v>274</v>
      </c>
      <c r="C25" t="s">
        <v>1212</v>
      </c>
      <c r="D25" t="s">
        <v>1213</v>
      </c>
      <c r="E25" t="s">
        <v>776</v>
      </c>
      <c r="F25" t="s">
        <v>228</v>
      </c>
      <c r="G25" t="s">
        <v>53</v>
      </c>
      <c r="H25" t="s">
        <v>62</v>
      </c>
      <c r="I25" t="s">
        <v>1230</v>
      </c>
      <c r="J25" t="s">
        <v>70</v>
      </c>
      <c r="K25" t="s">
        <v>1219</v>
      </c>
      <c r="L25" s="130">
        <v>12512.4</v>
      </c>
      <c r="M25" s="130">
        <v>1</v>
      </c>
      <c r="N25" s="133"/>
      <c r="O25" s="130">
        <v>12512.4</v>
      </c>
      <c r="P25" s="133">
        <v>0.12327</v>
      </c>
      <c r="Q25" s="133">
        <v>3.0119999999999999E-3</v>
      </c>
    </row>
    <row r="26" spans="1:17" x14ac:dyDescent="0.2">
      <c r="A26">
        <v>274</v>
      </c>
      <c r="B26">
        <v>274</v>
      </c>
      <c r="C26" t="s">
        <v>1212</v>
      </c>
      <c r="D26" t="s">
        <v>1213</v>
      </c>
      <c r="E26" t="s">
        <v>776</v>
      </c>
      <c r="F26" t="s">
        <v>218</v>
      </c>
      <c r="G26" t="s">
        <v>53</v>
      </c>
      <c r="H26" t="s">
        <v>62</v>
      </c>
      <c r="I26" t="s">
        <v>1214</v>
      </c>
      <c r="J26" t="s">
        <v>65</v>
      </c>
      <c r="K26" t="s">
        <v>1224</v>
      </c>
      <c r="L26" s="130">
        <v>2.9341599999999999</v>
      </c>
      <c r="M26" s="130">
        <v>4.4409000000000001</v>
      </c>
      <c r="N26" s="133"/>
      <c r="O26" s="130">
        <v>13.03031</v>
      </c>
      <c r="P26" s="133">
        <v>1.2799999999999999E-4</v>
      </c>
      <c r="Q26" s="133">
        <v>3.0000000000000001E-6</v>
      </c>
    </row>
    <row r="27" spans="1:17" x14ac:dyDescent="0.2">
      <c r="A27">
        <v>274</v>
      </c>
      <c r="B27">
        <v>274</v>
      </c>
      <c r="C27" t="s">
        <v>1216</v>
      </c>
      <c r="D27" t="s">
        <v>1217</v>
      </c>
      <c r="E27" t="s">
        <v>776</v>
      </c>
      <c r="F27" t="s">
        <v>218</v>
      </c>
      <c r="G27" t="s">
        <v>53</v>
      </c>
      <c r="H27" t="s">
        <v>62</v>
      </c>
      <c r="I27" t="s">
        <v>1214</v>
      </c>
      <c r="J27" t="s">
        <v>65</v>
      </c>
      <c r="K27" t="s">
        <v>1231</v>
      </c>
      <c r="L27" s="130">
        <v>6387.5730000000003</v>
      </c>
      <c r="M27" s="130">
        <v>2.2332000000000001E-2</v>
      </c>
      <c r="N27" s="133"/>
      <c r="O27" s="130">
        <v>142.64727999999999</v>
      </c>
      <c r="P27" s="133">
        <v>1.405E-3</v>
      </c>
      <c r="Q27" s="133">
        <v>3.4E-5</v>
      </c>
    </row>
    <row r="28" spans="1:17" x14ac:dyDescent="0.2">
      <c r="A28">
        <v>274</v>
      </c>
      <c r="B28">
        <v>274</v>
      </c>
      <c r="C28" t="s">
        <v>1222</v>
      </c>
      <c r="D28" t="s">
        <v>1223</v>
      </c>
      <c r="E28" t="s">
        <v>776</v>
      </c>
      <c r="F28" t="s">
        <v>218</v>
      </c>
      <c r="G28" t="s">
        <v>53</v>
      </c>
      <c r="H28" t="s">
        <v>62</v>
      </c>
      <c r="I28" t="s">
        <v>1214</v>
      </c>
      <c r="J28" t="s">
        <v>65</v>
      </c>
      <c r="K28" t="s">
        <v>1228</v>
      </c>
      <c r="L28" s="130">
        <v>23.495429999999999</v>
      </c>
      <c r="M28" s="130">
        <v>3.8807</v>
      </c>
      <c r="N28" s="133"/>
      <c r="O28" s="130">
        <v>91.178719999999998</v>
      </c>
      <c r="P28" s="133">
        <v>8.9800000000000004E-4</v>
      </c>
      <c r="Q28" s="133">
        <v>2.0999999999999999E-5</v>
      </c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 r:id="rId1"/>
    </customSheetView>
  </customSheetViews>
  <dataValidations count="4">
    <dataValidation type="list" allowBlank="1" showInputMessage="1" showErrorMessage="1" sqref="G2:G20" xr:uid="{00000000-0002-0000-0200-000000000000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2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F2:F20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22"/>
  <sheetViews>
    <sheetView rightToLeft="1" workbookViewId="0">
      <selection activeCell="F23" sqref="F23"/>
    </sheetView>
  </sheetViews>
  <sheetFormatPr defaultColWidth="0" defaultRowHeight="14.1" customHeight="1" x14ac:dyDescent="0.2"/>
  <cols>
    <col min="1" max="1" width="11.25" style="2" bestFit="1" customWidth="1"/>
    <col min="2" max="2" width="9.25" style="2" bestFit="1" customWidth="1"/>
    <col min="3" max="3" width="17" style="2" customWidth="1"/>
    <col min="4" max="4" width="17.375" style="2" customWidth="1"/>
    <col min="5" max="5" width="33.5" style="2" customWidth="1"/>
    <col min="6" max="6" width="10" style="2" bestFit="1" customWidth="1"/>
    <col min="7" max="7" width="11.125" style="2" bestFit="1" customWidth="1"/>
    <col min="8" max="8" width="8.75" style="2" bestFit="1" customWidth="1"/>
    <col min="9" max="9" width="10.75" style="2" bestFit="1" customWidth="1"/>
    <col min="10" max="10" width="9.625" style="2" bestFit="1" customWidth="1"/>
    <col min="11" max="11" width="4.375" style="2" bestFit="1" customWidth="1"/>
    <col min="12" max="12" width="17.625" style="2" customWidth="1"/>
    <col min="13" max="13" width="11.25" style="2" bestFit="1" customWidth="1"/>
    <col min="14" max="14" width="9.875" style="2" bestFit="1" customWidth="1"/>
    <col min="15" max="15" width="9.125" style="2" bestFit="1" customWidth="1"/>
    <col min="16" max="16" width="9.25" style="2" bestFit="1" customWidth="1"/>
    <col min="17" max="17" width="8.5" style="2" bestFit="1" customWidth="1"/>
    <col min="18" max="19" width="10.375" style="2" bestFit="1" customWidth="1"/>
    <col min="20" max="20" width="10.75" style="2" bestFit="1" customWidth="1"/>
    <col min="21" max="16384" width="11.625" style="2" hidden="1"/>
  </cols>
  <sheetData>
    <row r="1" spans="1:20" ht="63.75" x14ac:dyDescent="0.2">
      <c r="A1" s="15" t="s">
        <v>651</v>
      </c>
      <c r="B1" s="15" t="s">
        <v>0</v>
      </c>
      <c r="C1" s="15" t="s">
        <v>725</v>
      </c>
      <c r="D1" s="15" t="s">
        <v>726</v>
      </c>
      <c r="E1" s="15" t="s">
        <v>727</v>
      </c>
      <c r="F1" s="15" t="s">
        <v>728</v>
      </c>
      <c r="G1" s="136" t="s">
        <v>733</v>
      </c>
      <c r="H1" s="15" t="s">
        <v>604</v>
      </c>
      <c r="I1" s="15" t="s">
        <v>605</v>
      </c>
      <c r="J1" s="15" t="s">
        <v>606</v>
      </c>
      <c r="K1" s="15" t="s">
        <v>6</v>
      </c>
      <c r="L1" s="15" t="s">
        <v>8</v>
      </c>
      <c r="M1" s="15" t="s">
        <v>1148</v>
      </c>
      <c r="N1" s="15" t="s">
        <v>396</v>
      </c>
      <c r="O1" s="129" t="s">
        <v>11</v>
      </c>
      <c r="P1" s="137" t="s">
        <v>14</v>
      </c>
      <c r="Q1" s="15" t="s">
        <v>440</v>
      </c>
      <c r="R1" s="129" t="s">
        <v>796</v>
      </c>
      <c r="S1" s="129" t="s">
        <v>1157</v>
      </c>
      <c r="T1" s="137" t="s">
        <v>748</v>
      </c>
    </row>
    <row r="2" spans="1:20" ht="14.1" customHeight="1" x14ac:dyDescent="0.2">
      <c r="A2">
        <v>274</v>
      </c>
      <c r="B2">
        <v>274</v>
      </c>
      <c r="C2" s="1"/>
      <c r="D2"/>
      <c r="E2" s="142"/>
      <c r="F2">
        <v>72002000</v>
      </c>
      <c r="G2" s="135">
        <v>45918</v>
      </c>
      <c r="H2" t="s">
        <v>53</v>
      </c>
      <c r="I2"/>
      <c r="J2" t="s">
        <v>62</v>
      </c>
      <c r="K2" s="143" t="s">
        <v>1326</v>
      </c>
      <c r="L2" t="s">
        <v>70</v>
      </c>
      <c r="M2" t="s">
        <v>64</v>
      </c>
      <c r="N2" t="s">
        <v>1219</v>
      </c>
      <c r="O2" s="130">
        <v>1</v>
      </c>
      <c r="P2" s="133">
        <v>8.9999999999999993E-3</v>
      </c>
      <c r="Q2" t="s">
        <v>1913</v>
      </c>
      <c r="R2" s="132">
        <v>45.024999999999999</v>
      </c>
      <c r="S2" s="132">
        <v>45.024999999999999</v>
      </c>
      <c r="T2" s="133">
        <v>0.73070516379789008</v>
      </c>
    </row>
    <row r="3" spans="1:20" ht="14.1" customHeight="1" x14ac:dyDescent="0.2">
      <c r="A3">
        <v>274</v>
      </c>
      <c r="B3">
        <v>274</v>
      </c>
      <c r="C3" s="1"/>
      <c r="D3"/>
      <c r="E3" s="142"/>
      <c r="F3">
        <v>72002005</v>
      </c>
      <c r="G3" s="135">
        <v>45918</v>
      </c>
      <c r="H3" t="s">
        <v>53</v>
      </c>
      <c r="I3"/>
      <c r="J3" t="s">
        <v>62</v>
      </c>
      <c r="K3" s="143" t="s">
        <v>1326</v>
      </c>
      <c r="L3" t="s">
        <v>70</v>
      </c>
      <c r="M3" t="s">
        <v>64</v>
      </c>
      <c r="N3" t="s">
        <v>1219</v>
      </c>
      <c r="O3" s="130">
        <v>1</v>
      </c>
      <c r="P3" s="133">
        <v>8.9999999999999993E-3</v>
      </c>
      <c r="Q3" t="s">
        <v>1913</v>
      </c>
      <c r="R3" s="132">
        <v>50.372</v>
      </c>
      <c r="S3" s="132">
        <v>50.372</v>
      </c>
      <c r="T3" s="133">
        <v>0.7255618200587628</v>
      </c>
    </row>
    <row r="4" spans="1:20" ht="14.1" customHeight="1" x14ac:dyDescent="0.2">
      <c r="A4">
        <v>274</v>
      </c>
      <c r="B4">
        <v>274</v>
      </c>
      <c r="C4" s="1"/>
      <c r="D4"/>
      <c r="E4" s="142"/>
      <c r="F4">
        <v>72002006</v>
      </c>
      <c r="G4" s="135">
        <v>45918</v>
      </c>
      <c r="H4" t="s">
        <v>53</v>
      </c>
      <c r="I4"/>
      <c r="J4" t="s">
        <v>62</v>
      </c>
      <c r="K4" s="143" t="s">
        <v>1326</v>
      </c>
      <c r="L4" t="s">
        <v>70</v>
      </c>
      <c r="M4" t="s">
        <v>64</v>
      </c>
      <c r="N4" t="s">
        <v>1219</v>
      </c>
      <c r="O4" s="130">
        <v>1</v>
      </c>
      <c r="P4" s="133">
        <v>8.9999999999999993E-3</v>
      </c>
      <c r="Q4" t="s">
        <v>1913</v>
      </c>
      <c r="R4" s="132">
        <v>42.493000000000002</v>
      </c>
      <c r="S4" s="132">
        <v>42.493000000000002</v>
      </c>
      <c r="T4" s="133">
        <v>0.6336573082625373</v>
      </c>
    </row>
    <row r="5" spans="1:20" ht="14.1" customHeight="1" x14ac:dyDescent="0.2">
      <c r="A5">
        <v>274</v>
      </c>
      <c r="B5">
        <v>274</v>
      </c>
      <c r="C5" s="1"/>
      <c r="D5"/>
      <c r="E5" s="142"/>
      <c r="F5">
        <v>72002007</v>
      </c>
      <c r="G5" s="135">
        <v>45918</v>
      </c>
      <c r="H5" t="s">
        <v>53</v>
      </c>
      <c r="I5"/>
      <c r="J5" t="s">
        <v>62</v>
      </c>
      <c r="K5" s="143" t="s">
        <v>1326</v>
      </c>
      <c r="L5" t="s">
        <v>70</v>
      </c>
      <c r="M5" t="s">
        <v>64</v>
      </c>
      <c r="N5" t="s">
        <v>1219</v>
      </c>
      <c r="O5" s="130">
        <v>1</v>
      </c>
      <c r="P5" s="133">
        <v>8.9999999999999993E-3</v>
      </c>
      <c r="Q5" t="s">
        <v>1913</v>
      </c>
      <c r="R5" s="132">
        <v>28.704000000000001</v>
      </c>
      <c r="S5" s="132">
        <v>28.704000000000001</v>
      </c>
      <c r="T5" s="133">
        <v>0.52093784838350055</v>
      </c>
    </row>
    <row r="6" spans="1:20" ht="14.1" customHeight="1" x14ac:dyDescent="0.2">
      <c r="A6">
        <v>274</v>
      </c>
      <c r="B6">
        <v>274</v>
      </c>
      <c r="C6" s="1"/>
      <c r="D6"/>
      <c r="E6" s="142"/>
      <c r="F6">
        <v>72002008</v>
      </c>
      <c r="G6" s="135">
        <v>45918</v>
      </c>
      <c r="H6" t="s">
        <v>53</v>
      </c>
      <c r="I6"/>
      <c r="J6" t="s">
        <v>62</v>
      </c>
      <c r="K6" s="143" t="s">
        <v>1326</v>
      </c>
      <c r="L6" t="s">
        <v>70</v>
      </c>
      <c r="M6" t="s">
        <v>64</v>
      </c>
      <c r="N6" t="s">
        <v>1219</v>
      </c>
      <c r="O6" s="130">
        <v>1</v>
      </c>
      <c r="P6" s="133">
        <v>8.9999999999999993E-3</v>
      </c>
      <c r="Q6" t="s">
        <v>1913</v>
      </c>
      <c r="R6" s="132">
        <v>40.804000000000002</v>
      </c>
      <c r="S6" s="132">
        <v>40.804000000000002</v>
      </c>
      <c r="T6" s="133">
        <v>1</v>
      </c>
    </row>
    <row r="7" spans="1:20" ht="14.1" customHeight="1" x14ac:dyDescent="0.2">
      <c r="A7">
        <v>274</v>
      </c>
      <c r="B7">
        <v>274</v>
      </c>
      <c r="C7" s="1"/>
      <c r="D7"/>
      <c r="E7" s="142"/>
      <c r="F7">
        <v>71000200</v>
      </c>
      <c r="G7" s="135">
        <v>44858</v>
      </c>
      <c r="H7" t="s">
        <v>53</v>
      </c>
      <c r="I7"/>
      <c r="J7" t="s">
        <v>62</v>
      </c>
      <c r="K7" s="143" t="s">
        <v>1326</v>
      </c>
      <c r="L7" t="s">
        <v>70</v>
      </c>
      <c r="M7" t="s">
        <v>64</v>
      </c>
      <c r="N7" t="s">
        <v>1219</v>
      </c>
      <c r="O7" s="130">
        <v>1</v>
      </c>
      <c r="P7" s="133">
        <v>8.9999999999999993E-3</v>
      </c>
      <c r="Q7" t="s">
        <v>1913</v>
      </c>
      <c r="R7" s="132">
        <v>3.5967259999999999</v>
      </c>
      <c r="S7" s="132">
        <v>3.5967259999999999</v>
      </c>
      <c r="T7" s="133">
        <v>1</v>
      </c>
    </row>
    <row r="8" spans="1:20" ht="14.1" customHeight="1" x14ac:dyDescent="0.2">
      <c r="A8">
        <v>274</v>
      </c>
      <c r="B8">
        <v>274</v>
      </c>
      <c r="C8" s="1"/>
      <c r="D8"/>
      <c r="E8" s="142"/>
      <c r="F8">
        <v>71000201</v>
      </c>
      <c r="G8" s="135">
        <v>44858</v>
      </c>
      <c r="H8" t="s">
        <v>53</v>
      </c>
      <c r="I8"/>
      <c r="J8" t="s">
        <v>62</v>
      </c>
      <c r="K8" s="143" t="s">
        <v>1326</v>
      </c>
      <c r="L8" t="s">
        <v>70</v>
      </c>
      <c r="M8" t="s">
        <v>64</v>
      </c>
      <c r="N8" t="s">
        <v>1219</v>
      </c>
      <c r="O8" s="130">
        <v>1</v>
      </c>
      <c r="P8" s="133">
        <v>8.9999999999999993E-3</v>
      </c>
      <c r="Q8" t="s">
        <v>1913</v>
      </c>
      <c r="R8" s="132">
        <v>3.2902659999999995</v>
      </c>
      <c r="S8" s="132">
        <v>3.2902659999999995</v>
      </c>
      <c r="T8" s="133">
        <v>1</v>
      </c>
    </row>
    <row r="9" spans="1:20" ht="14.1" customHeight="1" x14ac:dyDescent="0.2">
      <c r="A9">
        <v>274</v>
      </c>
      <c r="B9">
        <v>274</v>
      </c>
      <c r="C9" s="1"/>
      <c r="D9"/>
      <c r="E9" s="142"/>
      <c r="F9">
        <v>71000202</v>
      </c>
      <c r="G9" s="135">
        <v>44858</v>
      </c>
      <c r="H9" t="s">
        <v>53</v>
      </c>
      <c r="I9"/>
      <c r="J9" t="s">
        <v>62</v>
      </c>
      <c r="K9" s="143" t="s">
        <v>1326</v>
      </c>
      <c r="L9" t="s">
        <v>70</v>
      </c>
      <c r="M9" t="s">
        <v>64</v>
      </c>
      <c r="N9" t="s">
        <v>1219</v>
      </c>
      <c r="O9" s="130">
        <v>1</v>
      </c>
      <c r="P9" s="133">
        <v>8.9999999999999993E-3</v>
      </c>
      <c r="Q9" t="s">
        <v>1913</v>
      </c>
      <c r="R9" s="132">
        <v>4.5272500000000004</v>
      </c>
      <c r="S9" s="132">
        <v>4.5272500000000004</v>
      </c>
      <c r="T9" s="133">
        <v>1</v>
      </c>
    </row>
    <row r="10" spans="1:20" ht="13.7" customHeight="1" x14ac:dyDescent="0.2">
      <c r="A10">
        <v>274</v>
      </c>
      <c r="B10">
        <v>274</v>
      </c>
      <c r="C10" s="1"/>
      <c r="D10"/>
      <c r="E10" s="142"/>
      <c r="F10">
        <v>71000203</v>
      </c>
      <c r="G10" s="135">
        <v>44858</v>
      </c>
      <c r="H10" t="s">
        <v>53</v>
      </c>
      <c r="I10"/>
      <c r="J10" t="s">
        <v>62</v>
      </c>
      <c r="K10" s="143" t="s">
        <v>1326</v>
      </c>
      <c r="L10" t="s">
        <v>70</v>
      </c>
      <c r="M10" t="s">
        <v>64</v>
      </c>
      <c r="N10" t="s">
        <v>1219</v>
      </c>
      <c r="O10" s="130">
        <v>1</v>
      </c>
      <c r="P10" s="133">
        <v>8.9999999999999993E-3</v>
      </c>
      <c r="Q10" t="s">
        <v>1913</v>
      </c>
      <c r="R10" s="132">
        <v>2.5185440000000003</v>
      </c>
      <c r="S10" s="132">
        <v>2.5185440000000003</v>
      </c>
      <c r="T10" s="133">
        <v>1</v>
      </c>
    </row>
    <row r="11" spans="1:20" ht="13.7" customHeight="1" x14ac:dyDescent="0.2">
      <c r="A11">
        <v>274</v>
      </c>
      <c r="B11">
        <v>274</v>
      </c>
      <c r="C11" s="1"/>
      <c r="D11"/>
      <c r="E11" s="142"/>
      <c r="F11">
        <v>71000204</v>
      </c>
      <c r="G11" s="135">
        <v>44858</v>
      </c>
      <c r="H11" t="s">
        <v>53</v>
      </c>
      <c r="I11"/>
      <c r="J11" t="s">
        <v>62</v>
      </c>
      <c r="K11" s="143" t="s">
        <v>1326</v>
      </c>
      <c r="L11" t="s">
        <v>70</v>
      </c>
      <c r="M11" t="s">
        <v>64</v>
      </c>
      <c r="N11" t="s">
        <v>1219</v>
      </c>
      <c r="O11" s="130">
        <v>1</v>
      </c>
      <c r="P11" s="133">
        <v>8.9999999999999993E-3</v>
      </c>
      <c r="Q11" t="s">
        <v>1913</v>
      </c>
      <c r="R11" s="132">
        <v>2.8222179999999999</v>
      </c>
      <c r="S11" s="132">
        <v>2.8222179999999999</v>
      </c>
      <c r="T11" s="133">
        <v>1</v>
      </c>
    </row>
    <row r="12" spans="1:20" ht="14.1" customHeight="1" x14ac:dyDescent="0.2">
      <c r="A12">
        <v>274</v>
      </c>
      <c r="B12">
        <v>274</v>
      </c>
      <c r="C12" s="1"/>
      <c r="D12"/>
      <c r="E12" s="142"/>
      <c r="F12">
        <v>72003000</v>
      </c>
      <c r="G12" s="135">
        <v>45918</v>
      </c>
      <c r="H12" t="s">
        <v>53</v>
      </c>
      <c r="I12"/>
      <c r="J12" t="s">
        <v>62</v>
      </c>
      <c r="K12" s="143" t="s">
        <v>1326</v>
      </c>
      <c r="L12" t="s">
        <v>70</v>
      </c>
      <c r="M12" t="s">
        <v>64</v>
      </c>
      <c r="N12" t="s">
        <v>1219</v>
      </c>
      <c r="O12" s="130">
        <v>1</v>
      </c>
      <c r="P12" s="133">
        <v>8.9999999999999993E-3</v>
      </c>
      <c r="Q12" t="s">
        <v>1913</v>
      </c>
      <c r="R12" s="132">
        <v>15.132999999999999</v>
      </c>
      <c r="S12" s="132">
        <v>15.132999999999999</v>
      </c>
      <c r="T12" s="133">
        <v>1</v>
      </c>
    </row>
    <row r="13" spans="1:20" ht="14.1" customHeight="1" x14ac:dyDescent="0.2">
      <c r="A13">
        <v>274</v>
      </c>
      <c r="B13">
        <v>274</v>
      </c>
      <c r="C13" s="1"/>
      <c r="D13"/>
      <c r="E13" s="142"/>
      <c r="F13">
        <v>72003001</v>
      </c>
      <c r="G13" s="135">
        <v>45918</v>
      </c>
      <c r="H13" t="s">
        <v>53</v>
      </c>
      <c r="I13"/>
      <c r="J13" t="s">
        <v>62</v>
      </c>
      <c r="K13" s="143" t="s">
        <v>1326</v>
      </c>
      <c r="L13" t="s">
        <v>70</v>
      </c>
      <c r="M13" t="s">
        <v>64</v>
      </c>
      <c r="N13" t="s">
        <v>1219</v>
      </c>
      <c r="O13" s="130">
        <v>1</v>
      </c>
      <c r="P13" s="133">
        <v>8.9999999999999993E-3</v>
      </c>
      <c r="Q13" t="s">
        <v>1913</v>
      </c>
      <c r="R13" s="132">
        <v>16.228000000000002</v>
      </c>
      <c r="S13" s="132">
        <v>16.228000000000002</v>
      </c>
      <c r="T13" s="133">
        <v>1</v>
      </c>
    </row>
    <row r="14" spans="1:20" ht="14.1" customHeight="1" x14ac:dyDescent="0.2">
      <c r="A14">
        <v>274</v>
      </c>
      <c r="B14">
        <v>274</v>
      </c>
      <c r="C14" s="1"/>
      <c r="D14"/>
      <c r="E14" s="142"/>
      <c r="F14">
        <v>72003002</v>
      </c>
      <c r="G14" s="135">
        <v>45918</v>
      </c>
      <c r="H14" t="s">
        <v>53</v>
      </c>
      <c r="I14"/>
      <c r="J14" t="s">
        <v>62</v>
      </c>
      <c r="K14" s="143" t="s">
        <v>1326</v>
      </c>
      <c r="L14" t="s">
        <v>70</v>
      </c>
      <c r="M14" t="s">
        <v>64</v>
      </c>
      <c r="N14" t="s">
        <v>1219</v>
      </c>
      <c r="O14" s="130">
        <v>1</v>
      </c>
      <c r="P14" s="133">
        <v>8.9999999999999993E-3</v>
      </c>
      <c r="Q14" t="s">
        <v>1913</v>
      </c>
      <c r="R14" s="132">
        <v>18.135000000000002</v>
      </c>
      <c r="S14" s="132">
        <v>18.135000000000002</v>
      </c>
      <c r="T14" s="133">
        <v>1</v>
      </c>
    </row>
    <row r="15" spans="1:20" ht="14.1" customHeight="1" x14ac:dyDescent="0.2">
      <c r="A15">
        <v>274</v>
      </c>
      <c r="B15">
        <v>274</v>
      </c>
      <c r="C15" s="1"/>
      <c r="D15"/>
      <c r="E15" s="142"/>
      <c r="F15">
        <v>72003003</v>
      </c>
      <c r="G15" s="135">
        <v>45918</v>
      </c>
      <c r="H15" t="s">
        <v>53</v>
      </c>
      <c r="I15"/>
      <c r="J15" t="s">
        <v>62</v>
      </c>
      <c r="K15" s="143" t="s">
        <v>1326</v>
      </c>
      <c r="L15" t="s">
        <v>70</v>
      </c>
      <c r="M15" t="s">
        <v>64</v>
      </c>
      <c r="N15" t="s">
        <v>1219</v>
      </c>
      <c r="O15" s="130">
        <v>1</v>
      </c>
      <c r="P15" s="133">
        <v>8.9999999999999993E-3</v>
      </c>
      <c r="Q15" t="s">
        <v>1913</v>
      </c>
      <c r="R15" s="132">
        <v>12.695</v>
      </c>
      <c r="S15" s="132">
        <v>12.695</v>
      </c>
      <c r="T15" s="133">
        <v>1</v>
      </c>
    </row>
    <row r="16" spans="1:20" ht="14.1" customHeight="1" x14ac:dyDescent="0.2">
      <c r="A16">
        <v>274</v>
      </c>
      <c r="B16">
        <v>274</v>
      </c>
      <c r="C16" s="1"/>
      <c r="D16"/>
      <c r="E16" s="142"/>
      <c r="F16">
        <v>72003004</v>
      </c>
      <c r="G16" s="135">
        <v>45918</v>
      </c>
      <c r="H16" t="s">
        <v>53</v>
      </c>
      <c r="I16"/>
      <c r="J16" t="s">
        <v>62</v>
      </c>
      <c r="K16" s="143" t="s">
        <v>1326</v>
      </c>
      <c r="L16" t="s">
        <v>70</v>
      </c>
      <c r="M16" t="s">
        <v>64</v>
      </c>
      <c r="N16" t="s">
        <v>1219</v>
      </c>
      <c r="O16" s="130">
        <v>1</v>
      </c>
      <c r="P16" s="133">
        <v>8.9999999999999993E-3</v>
      </c>
      <c r="Q16" t="s">
        <v>1913</v>
      </c>
      <c r="R16" s="132">
        <v>14.391</v>
      </c>
      <c r="S16" s="132">
        <v>14.391</v>
      </c>
      <c r="T16" s="133">
        <v>1</v>
      </c>
    </row>
    <row r="17" spans="4:17" ht="14.1" customHeight="1" x14ac:dyDescent="0.2">
      <c r="D17" s="16"/>
      <c r="G17"/>
      <c r="H17" s="14"/>
      <c r="I17" s="14"/>
      <c r="J17" s="16"/>
      <c r="K17" s="16"/>
      <c r="L17" s="16"/>
      <c r="M17" s="16"/>
      <c r="Q17" s="16"/>
    </row>
    <row r="18" spans="4:17" ht="14.1" customHeight="1" x14ac:dyDescent="0.2">
      <c r="D18" s="16"/>
      <c r="G18"/>
      <c r="H18" s="14"/>
      <c r="I18" s="14"/>
      <c r="J18" s="16"/>
      <c r="K18" s="16"/>
      <c r="L18" s="16"/>
      <c r="M18" s="16"/>
      <c r="Q18" s="16"/>
    </row>
    <row r="19" spans="4:17" ht="14.1" customHeight="1" x14ac:dyDescent="0.2">
      <c r="D19" s="16"/>
      <c r="G19"/>
      <c r="H19" s="14"/>
      <c r="I19" s="14"/>
      <c r="J19" s="16"/>
      <c r="K19" s="16"/>
      <c r="L19" s="16"/>
      <c r="M19" s="16"/>
      <c r="Q19" s="16"/>
    </row>
    <row r="20" spans="4:17" ht="14.1" customHeight="1" x14ac:dyDescent="0.2">
      <c r="D20" s="16"/>
      <c r="G20"/>
      <c r="H20" s="14"/>
      <c r="I20" s="14"/>
      <c r="J20" s="16"/>
      <c r="L20" s="16"/>
      <c r="M20" s="16"/>
      <c r="Q20" s="16"/>
    </row>
    <row r="21" spans="4:17" ht="14.1" customHeight="1" x14ac:dyDescent="0.2">
      <c r="D21" s="4"/>
      <c r="J21"/>
    </row>
    <row r="22" spans="4:17" ht="14.1" customHeight="1" x14ac:dyDescent="0.2">
      <c r="D22" s="4"/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8">
    <dataValidation type="list" allowBlank="1" showInputMessage="1" showErrorMessage="1" sqref="H17:H20" xr:uid="{00000000-0002-0000-1D00-000000000000}">
      <formula1>israel_abroad</formula1>
    </dataValidation>
    <dataValidation type="list" allowBlank="1" showInputMessage="1" showErrorMessage="1" sqref="I17:I20" xr:uid="{00000000-0002-0000-1D00-000001000000}">
      <formula1>Country_list</formula1>
    </dataValidation>
    <dataValidation type="list" allowBlank="1" showInputMessage="1" showErrorMessage="1" sqref="D17:D20" xr:uid="{00000000-0002-0000-1D00-000003000000}">
      <formula1>issuer_number_loan</formula1>
    </dataValidation>
    <dataValidation type="list" allowBlank="1" showInputMessage="1" showErrorMessage="1" sqref="L17:L20" xr:uid="{00000000-0002-0000-1D00-000004000000}">
      <formula1>Rating_Agency</formula1>
    </dataValidation>
    <dataValidation type="list" allowBlank="1" showInputMessage="1" showErrorMessage="1" sqref="Q17:Q20" xr:uid="{00000000-0002-0000-1D00-000005000000}">
      <formula1>Type_of_Interest_Rate</formula1>
    </dataValidation>
    <dataValidation type="list" allowBlank="1" showInputMessage="1" showErrorMessage="1" sqref="J17:J20" xr:uid="{00000000-0002-0000-1D00-000006000000}">
      <formula1>Holding_interest</formula1>
    </dataValidation>
    <dataValidation type="list" allowBlank="1" showInputMessage="1" showErrorMessage="1" sqref="M17:M20" xr:uid="{00000000-0002-0000-1D00-000007000000}">
      <formula1>what_is_rated_loans</formula1>
    </dataValidation>
    <dataValidation allowBlank="1" showInputMessage="1" showErrorMessage="1" sqref="E2:E16" xr:uid="{747C4A0E-C073-45DE-AC1B-4E4C6B884E87}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32"/>
  <sheetViews>
    <sheetView rightToLeft="1" workbookViewId="0">
      <selection activeCell="D25" sqref="D25"/>
    </sheetView>
  </sheetViews>
  <sheetFormatPr defaultColWidth="0" defaultRowHeight="14.1" customHeight="1" x14ac:dyDescent="0.2"/>
  <cols>
    <col min="1" max="1" width="11.25" style="2" bestFit="1" customWidth="1"/>
    <col min="2" max="2" width="9.25" style="2" bestFit="1" customWidth="1"/>
    <col min="3" max="3" width="9.625" style="2" bestFit="1" customWidth="1"/>
    <col min="4" max="4" width="11.25" style="2" bestFit="1" customWidth="1"/>
    <col min="5" max="5" width="11.375" style="2" bestFit="1" customWidth="1"/>
    <col min="6" max="6" width="9.375" style="2" bestFit="1" customWidth="1"/>
    <col min="7" max="7" width="11.625" style="2" customWidth="1"/>
    <col min="8" max="8" width="9.375" style="2" bestFit="1" customWidth="1"/>
    <col min="9" max="9" width="12.125" style="2" bestFit="1" customWidth="1"/>
    <col min="10" max="10" width="9.875" style="2" bestFit="1" customWidth="1"/>
    <col min="11" max="11" width="11.625" style="2" customWidth="1"/>
    <col min="12" max="12" width="11.375" style="2" bestFit="1" customWidth="1"/>
    <col min="13" max="13" width="9.5" style="2" bestFit="1" customWidth="1"/>
    <col min="14" max="14" width="11.375" style="2" bestFit="1" customWidth="1"/>
    <col min="15" max="15" width="10.875" style="2" bestFit="1" customWidth="1"/>
    <col min="16" max="16" width="9.5" style="2" bestFit="1" customWidth="1"/>
    <col min="17" max="17" width="10.75" style="2" bestFit="1" customWidth="1"/>
    <col min="18" max="16384" width="11.625" style="2" hidden="1"/>
  </cols>
  <sheetData>
    <row r="1" spans="1:17" ht="76.5" x14ac:dyDescent="0.2">
      <c r="A1" s="15" t="s">
        <v>651</v>
      </c>
      <c r="B1" s="15" t="s">
        <v>0</v>
      </c>
      <c r="C1" s="15" t="s">
        <v>1</v>
      </c>
      <c r="D1" s="15" t="s">
        <v>780</v>
      </c>
      <c r="E1" s="15" t="s">
        <v>793</v>
      </c>
      <c r="F1" s="15" t="s">
        <v>781</v>
      </c>
      <c r="G1" s="15" t="s">
        <v>747</v>
      </c>
      <c r="H1" s="15" t="s">
        <v>746</v>
      </c>
      <c r="I1" s="15" t="s">
        <v>751</v>
      </c>
      <c r="J1" s="15" t="s">
        <v>396</v>
      </c>
      <c r="K1" s="136" t="s">
        <v>745</v>
      </c>
      <c r="L1" s="129" t="s">
        <v>923</v>
      </c>
      <c r="M1" s="129" t="s">
        <v>1158</v>
      </c>
      <c r="N1" s="129" t="s">
        <v>924</v>
      </c>
      <c r="O1" s="129" t="s">
        <v>1159</v>
      </c>
      <c r="P1" s="137" t="s">
        <v>22</v>
      </c>
      <c r="Q1" s="136" t="s">
        <v>797</v>
      </c>
    </row>
    <row r="2" spans="1:17" ht="14.1" customHeight="1" x14ac:dyDescent="0.2">
      <c r="A2">
        <v>274</v>
      </c>
      <c r="B2">
        <v>274</v>
      </c>
      <c r="C2"/>
      <c r="D2"/>
      <c r="E2"/>
      <c r="F2"/>
      <c r="G2"/>
      <c r="H2"/>
      <c r="I2"/>
      <c r="J2"/>
      <c r="K2" s="135"/>
      <c r="L2" s="130"/>
      <c r="M2" s="130"/>
      <c r="N2" s="130"/>
      <c r="O2" s="130"/>
      <c r="P2" s="133"/>
      <c r="Q2" s="135"/>
    </row>
    <row r="3" spans="1:17" ht="14.1" customHeight="1" x14ac:dyDescent="0.2">
      <c r="F3" s="16"/>
      <c r="H3"/>
      <c r="I3" s="16"/>
      <c r="J3"/>
      <c r="K3" s="16"/>
      <c r="L3"/>
      <c r="M3"/>
      <c r="N3"/>
      <c r="O3"/>
      <c r="P3" s="16"/>
      <c r="Q3"/>
    </row>
    <row r="4" spans="1:17" ht="13.7" customHeight="1" x14ac:dyDescent="0.2">
      <c r="F4" s="16"/>
      <c r="H4"/>
      <c r="I4" s="16"/>
      <c r="J4"/>
      <c r="K4" s="16"/>
      <c r="L4"/>
      <c r="M4"/>
      <c r="N4"/>
      <c r="O4"/>
      <c r="P4" s="16"/>
      <c r="Q4"/>
    </row>
    <row r="5" spans="1:17" ht="13.7" customHeight="1" x14ac:dyDescent="0.2">
      <c r="F5" s="16"/>
      <c r="H5"/>
      <c r="I5" s="16"/>
      <c r="J5"/>
      <c r="K5" s="16"/>
      <c r="L5"/>
      <c r="M5"/>
      <c r="N5"/>
      <c r="O5"/>
      <c r="P5" s="16"/>
      <c r="Q5"/>
    </row>
    <row r="6" spans="1:17" ht="14.1" customHeight="1" x14ac:dyDescent="0.2">
      <c r="F6" s="16"/>
      <c r="H6"/>
      <c r="I6" s="16"/>
      <c r="J6"/>
      <c r="K6" s="16"/>
      <c r="L6"/>
      <c r="M6"/>
      <c r="N6"/>
      <c r="O6"/>
      <c r="P6" s="16"/>
      <c r="Q6"/>
    </row>
    <row r="7" spans="1:17" ht="14.1" customHeight="1" x14ac:dyDescent="0.2">
      <c r="F7" s="16"/>
      <c r="H7"/>
      <c r="I7" s="16"/>
      <c r="J7"/>
      <c r="K7" s="16"/>
      <c r="L7"/>
      <c r="M7"/>
      <c r="N7"/>
      <c r="O7"/>
      <c r="P7" s="16"/>
      <c r="Q7"/>
    </row>
    <row r="8" spans="1:17" ht="14.1" customHeight="1" x14ac:dyDescent="0.2">
      <c r="F8" s="16"/>
      <c r="H8"/>
      <c r="I8" s="16"/>
      <c r="J8"/>
      <c r="K8" s="16"/>
      <c r="L8"/>
      <c r="M8"/>
      <c r="N8"/>
      <c r="O8"/>
      <c r="P8" s="16"/>
      <c r="Q8"/>
    </row>
    <row r="9" spans="1:17" ht="14.1" customHeight="1" x14ac:dyDescent="0.2">
      <c r="F9" s="16"/>
      <c r="H9"/>
      <c r="I9" s="16"/>
      <c r="J9"/>
      <c r="K9" s="16"/>
      <c r="L9"/>
      <c r="M9"/>
      <c r="N9"/>
      <c r="O9"/>
      <c r="P9" s="16"/>
      <c r="Q9"/>
    </row>
    <row r="10" spans="1:17" ht="14.1" customHeight="1" x14ac:dyDescent="0.2">
      <c r="F10" s="16"/>
      <c r="H10"/>
      <c r="I10" s="16"/>
      <c r="J10"/>
      <c r="K10" s="16"/>
      <c r="L10"/>
      <c r="M10"/>
      <c r="N10"/>
      <c r="O10"/>
      <c r="P10" s="16"/>
      <c r="Q10"/>
    </row>
    <row r="11" spans="1:17" ht="14.1" customHeight="1" x14ac:dyDescent="0.2">
      <c r="F11" s="16"/>
      <c r="H11"/>
      <c r="I11" s="16"/>
      <c r="J11"/>
      <c r="K11" s="16"/>
      <c r="L11"/>
      <c r="M11"/>
      <c r="N11"/>
      <c r="O11"/>
      <c r="Q11"/>
    </row>
    <row r="12" spans="1:17" ht="14.1" customHeight="1" x14ac:dyDescent="0.2">
      <c r="F12" s="16"/>
      <c r="H12"/>
      <c r="I12" s="16"/>
      <c r="K12" s="16"/>
      <c r="L12"/>
      <c r="M12"/>
      <c r="N12"/>
      <c r="O12"/>
      <c r="Q12"/>
    </row>
    <row r="13" spans="1:17" ht="14.1" customHeight="1" x14ac:dyDescent="0.2">
      <c r="F13" s="16"/>
      <c r="H13"/>
      <c r="I13" s="16"/>
      <c r="K13" s="16"/>
      <c r="L13"/>
      <c r="M13"/>
      <c r="N13"/>
      <c r="O13"/>
      <c r="Q13"/>
    </row>
    <row r="14" spans="1:17" ht="14.1" customHeight="1" x14ac:dyDescent="0.2">
      <c r="F14" s="16"/>
      <c r="H14"/>
      <c r="I14" s="16"/>
      <c r="K14" s="16"/>
      <c r="L14"/>
      <c r="M14"/>
      <c r="N14"/>
      <c r="O14"/>
      <c r="Q14"/>
    </row>
    <row r="15" spans="1:17" ht="14.1" customHeight="1" x14ac:dyDescent="0.2">
      <c r="F15" s="16"/>
      <c r="H15"/>
      <c r="I15" s="16"/>
      <c r="K15" s="16"/>
      <c r="L15"/>
      <c r="M15"/>
      <c r="N15"/>
      <c r="O15"/>
      <c r="Q15"/>
    </row>
    <row r="16" spans="1:17" ht="14.1" customHeight="1" x14ac:dyDescent="0.2">
      <c r="F16" s="16"/>
      <c r="H16"/>
      <c r="I16" s="16"/>
      <c r="K16" s="16"/>
      <c r="L16"/>
      <c r="M16"/>
      <c r="N16"/>
      <c r="O16"/>
      <c r="Q16"/>
    </row>
    <row r="17" spans="6:17" ht="14.1" customHeight="1" x14ac:dyDescent="0.2">
      <c r="F17" s="16"/>
      <c r="H17"/>
      <c r="I17" s="16"/>
      <c r="K17" s="16"/>
      <c r="L17"/>
      <c r="M17"/>
      <c r="N17"/>
      <c r="O17"/>
      <c r="Q17"/>
    </row>
    <row r="18" spans="6:17" ht="14.1" customHeight="1" x14ac:dyDescent="0.2">
      <c r="F18" s="16"/>
      <c r="H18"/>
      <c r="I18" s="16"/>
      <c r="K18" s="16"/>
      <c r="L18"/>
      <c r="M18"/>
      <c r="N18"/>
      <c r="O18"/>
      <c r="Q18"/>
    </row>
    <row r="19" spans="6:17" ht="14.1" customHeight="1" x14ac:dyDescent="0.2">
      <c r="F19" s="16"/>
      <c r="H19"/>
      <c r="I19" s="16"/>
      <c r="K19" s="16"/>
      <c r="L19"/>
      <c r="M19"/>
      <c r="N19"/>
      <c r="O19"/>
      <c r="Q19"/>
    </row>
    <row r="20" spans="6:17" ht="14.1" customHeight="1" x14ac:dyDescent="0.2">
      <c r="F20" s="16"/>
      <c r="H20"/>
      <c r="I20" s="16"/>
      <c r="L20"/>
      <c r="M20"/>
      <c r="N20"/>
      <c r="O20"/>
      <c r="Q20"/>
    </row>
    <row r="21" spans="6:17" ht="14.1" customHeight="1" x14ac:dyDescent="0.2">
      <c r="H21"/>
      <c r="L21"/>
      <c r="M21"/>
      <c r="N21"/>
      <c r="O21"/>
      <c r="Q21"/>
    </row>
    <row r="22" spans="6:17" ht="14.1" customHeight="1" x14ac:dyDescent="0.2">
      <c r="H22"/>
      <c r="L22"/>
      <c r="M22"/>
      <c r="N22"/>
      <c r="O22"/>
      <c r="Q22"/>
    </row>
    <row r="23" spans="6:17" ht="14.1" customHeight="1" x14ac:dyDescent="0.2">
      <c r="H23"/>
      <c r="L23"/>
      <c r="M23"/>
      <c r="N23"/>
      <c r="O23"/>
      <c r="Q23"/>
    </row>
    <row r="24" spans="6:17" ht="14.1" customHeight="1" x14ac:dyDescent="0.2">
      <c r="H24"/>
      <c r="K24" s="7"/>
      <c r="L24"/>
      <c r="M24"/>
      <c r="N24"/>
      <c r="O24"/>
      <c r="Q24"/>
    </row>
    <row r="25" spans="6:17" ht="14.1" customHeight="1" x14ac:dyDescent="0.2">
      <c r="H25"/>
      <c r="K25" s="7"/>
      <c r="N25"/>
      <c r="O25"/>
      <c r="Q25"/>
    </row>
    <row r="26" spans="6:17" ht="14.1" customHeight="1" x14ac:dyDescent="0.2">
      <c r="H26"/>
      <c r="K26" s="7"/>
      <c r="Q26"/>
    </row>
    <row r="27" spans="6:17" ht="14.1" customHeight="1" x14ac:dyDescent="0.2">
      <c r="H27"/>
      <c r="Q27"/>
    </row>
    <row r="28" spans="6:17" ht="14.1" customHeight="1" x14ac:dyDescent="0.2">
      <c r="H28"/>
      <c r="K28" s="7"/>
      <c r="Q28"/>
    </row>
    <row r="29" spans="6:17" ht="14.1" customHeight="1" x14ac:dyDescent="0.2">
      <c r="H29"/>
      <c r="Q29"/>
    </row>
    <row r="30" spans="6:17" ht="14.1" customHeight="1" x14ac:dyDescent="0.2">
      <c r="H30"/>
      <c r="Q30"/>
    </row>
    <row r="31" spans="6:17" ht="14.1" customHeight="1" x14ac:dyDescent="0.2">
      <c r="H31"/>
      <c r="Q31"/>
    </row>
    <row r="32" spans="6:17" ht="14.1" customHeight="1" x14ac:dyDescent="0.2">
      <c r="H32"/>
    </row>
  </sheetData>
  <sheetProtection formatColumns="0"/>
  <dataConsolidate/>
  <dataValidations count="2">
    <dataValidation type="list" allowBlank="1" showInputMessage="1" showErrorMessage="1" sqref="F2:F20" xr:uid="{00000000-0002-0000-1E00-000000000000}">
      <formula1>Issuer_Number_Fund</formula1>
    </dataValidation>
    <dataValidation type="list" allowBlank="1" showInputMessage="1" showErrorMessage="1" sqref="I2:I20" xr:uid="{00000000-0002-0000-1E00-000001000000}">
      <formula1>Type_of_Security_ID_Fund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E00-000002000000}">
          <x14:formula1>
            <xm:f>'אפשרויות בחירה'!$C$1037:$C$1040</xm:f>
          </x14:formula1>
          <xm:sqref>C2:C19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A2" sqref="A2"/>
    </sheetView>
  </sheetViews>
  <sheetFormatPr defaultColWidth="0" defaultRowHeight="14.25" x14ac:dyDescent="0.2"/>
  <cols>
    <col min="1" max="1" width="29.5" style="7" customWidth="1"/>
    <col min="2" max="2" width="30.375" customWidth="1"/>
    <col min="3" max="3" width="90.875" style="11" customWidth="1"/>
    <col min="4" max="4" width="68.875" style="7" customWidth="1"/>
    <col min="5" max="5" width="29.75" bestFit="1" customWidth="1"/>
    <col min="6" max="16384" width="9" hidden="1"/>
  </cols>
  <sheetData>
    <row r="1" spans="1:5" s="41" customFormat="1" ht="45" x14ac:dyDescent="0.2">
      <c r="A1" s="40" t="s">
        <v>590</v>
      </c>
      <c r="B1" s="40" t="s">
        <v>334</v>
      </c>
      <c r="C1" s="40" t="s">
        <v>335</v>
      </c>
      <c r="D1" s="40" t="s">
        <v>373</v>
      </c>
      <c r="E1"/>
    </row>
    <row r="2" spans="1:5" x14ac:dyDescent="0.2">
      <c r="A2" s="75"/>
      <c r="B2" s="75" t="s">
        <v>670</v>
      </c>
      <c r="C2" s="17" t="s">
        <v>53</v>
      </c>
      <c r="D2" s="17"/>
    </row>
    <row r="3" spans="1:5" x14ac:dyDescent="0.2">
      <c r="A3" s="76"/>
      <c r="B3" s="76"/>
      <c r="C3" s="17" t="s">
        <v>61</v>
      </c>
      <c r="D3" s="17"/>
    </row>
    <row r="4" spans="1:5" ht="42.75" x14ac:dyDescent="0.2">
      <c r="A4" s="68"/>
      <c r="B4" s="89" t="s">
        <v>783</v>
      </c>
      <c r="C4" s="18" t="s">
        <v>53</v>
      </c>
      <c r="D4" s="18"/>
    </row>
    <row r="5" spans="1:5" x14ac:dyDescent="0.2">
      <c r="A5" s="69"/>
      <c r="B5" s="90"/>
      <c r="C5" s="18" t="s">
        <v>59</v>
      </c>
      <c r="D5" s="18"/>
    </row>
    <row r="6" spans="1:5" x14ac:dyDescent="0.2">
      <c r="A6" s="69"/>
      <c r="B6" s="90"/>
      <c r="C6" s="18" t="s">
        <v>67</v>
      </c>
      <c r="D6" s="18"/>
    </row>
    <row r="7" spans="1:5" x14ac:dyDescent="0.2">
      <c r="A7" s="69"/>
      <c r="B7" s="90"/>
      <c r="C7" s="18" t="s">
        <v>74</v>
      </c>
      <c r="D7" s="18"/>
    </row>
    <row r="8" spans="1:5" x14ac:dyDescent="0.2">
      <c r="A8" s="69"/>
      <c r="B8" s="90"/>
      <c r="C8" s="18" t="s">
        <v>81</v>
      </c>
      <c r="D8" s="18"/>
    </row>
    <row r="9" spans="1:5" x14ac:dyDescent="0.2">
      <c r="A9" s="69"/>
      <c r="B9" s="90"/>
      <c r="C9" s="18" t="s">
        <v>929</v>
      </c>
      <c r="D9" s="18"/>
    </row>
    <row r="10" spans="1:5" x14ac:dyDescent="0.2">
      <c r="A10" s="69"/>
      <c r="B10" s="90"/>
      <c r="C10" s="18" t="s">
        <v>92</v>
      </c>
      <c r="D10" s="18"/>
    </row>
    <row r="11" spans="1:5" x14ac:dyDescent="0.2">
      <c r="A11" s="69"/>
      <c r="B11" s="90"/>
      <c r="C11" s="18" t="s">
        <v>960</v>
      </c>
      <c r="D11" s="18"/>
      <c r="E11" t="s">
        <v>1182</v>
      </c>
    </row>
    <row r="12" spans="1:5" x14ac:dyDescent="0.2">
      <c r="A12" s="69"/>
      <c r="B12" s="90"/>
      <c r="C12" s="18" t="s">
        <v>961</v>
      </c>
      <c r="D12" s="18"/>
      <c r="E12" t="s">
        <v>1182</v>
      </c>
    </row>
    <row r="13" spans="1:5" x14ac:dyDescent="0.2">
      <c r="A13" s="69"/>
      <c r="B13" s="90"/>
      <c r="C13" s="18" t="s">
        <v>104</v>
      </c>
      <c r="D13" s="18"/>
    </row>
    <row r="14" spans="1:5" x14ac:dyDescent="0.2">
      <c r="A14" s="69"/>
      <c r="B14" s="90"/>
      <c r="C14" s="18" t="s">
        <v>109</v>
      </c>
      <c r="D14" s="18"/>
    </row>
    <row r="15" spans="1:5" x14ac:dyDescent="0.2">
      <c r="A15" s="69"/>
      <c r="B15" s="90"/>
      <c r="C15" s="18" t="s">
        <v>111</v>
      </c>
      <c r="D15" s="18"/>
    </row>
    <row r="16" spans="1:5" x14ac:dyDescent="0.2">
      <c r="A16" s="69"/>
      <c r="B16" s="90"/>
      <c r="C16" s="18" t="s">
        <v>114</v>
      </c>
      <c r="D16" s="18"/>
    </row>
    <row r="17" spans="1:4" x14ac:dyDescent="0.2">
      <c r="A17" s="69"/>
      <c r="B17" s="90"/>
      <c r="C17" s="18" t="s">
        <v>117</v>
      </c>
      <c r="D17" s="18"/>
    </row>
    <row r="18" spans="1:4" x14ac:dyDescent="0.2">
      <c r="A18" s="69"/>
      <c r="B18" s="90"/>
      <c r="C18" s="18" t="s">
        <v>120</v>
      </c>
      <c r="D18" s="18"/>
    </row>
    <row r="19" spans="1:4" x14ac:dyDescent="0.2">
      <c r="A19" s="69"/>
      <c r="B19" s="90"/>
      <c r="C19" s="18" t="s">
        <v>123</v>
      </c>
      <c r="D19" s="18"/>
    </row>
    <row r="20" spans="1:4" x14ac:dyDescent="0.2">
      <c r="A20" s="69"/>
      <c r="B20" s="90"/>
      <c r="C20" s="18" t="s">
        <v>125</v>
      </c>
      <c r="D20" s="18"/>
    </row>
    <row r="21" spans="1:4" x14ac:dyDescent="0.2">
      <c r="A21" s="69"/>
      <c r="B21" s="90"/>
      <c r="C21" s="18" t="s">
        <v>314</v>
      </c>
      <c r="D21" s="18"/>
    </row>
    <row r="22" spans="1:4" x14ac:dyDescent="0.2">
      <c r="A22" s="69"/>
      <c r="B22" s="90"/>
      <c r="C22" s="18" t="s">
        <v>128</v>
      </c>
      <c r="D22" s="18"/>
    </row>
    <row r="23" spans="1:4" x14ac:dyDescent="0.2">
      <c r="A23" s="69"/>
      <c r="B23" s="90"/>
      <c r="C23" s="18" t="s">
        <v>131</v>
      </c>
      <c r="D23" s="18"/>
    </row>
    <row r="24" spans="1:4" x14ac:dyDescent="0.2">
      <c r="A24" s="69"/>
      <c r="B24" s="90"/>
      <c r="C24" s="18" t="s">
        <v>132</v>
      </c>
      <c r="D24" s="18"/>
    </row>
    <row r="25" spans="1:4" x14ac:dyDescent="0.2">
      <c r="A25" s="69"/>
      <c r="B25" s="90"/>
      <c r="C25" s="18" t="s">
        <v>134</v>
      </c>
      <c r="D25" s="18"/>
    </row>
    <row r="26" spans="1:4" x14ac:dyDescent="0.2">
      <c r="A26" s="69"/>
      <c r="B26" s="90"/>
      <c r="C26" s="18" t="s">
        <v>136</v>
      </c>
      <c r="D26" s="18"/>
    </row>
    <row r="27" spans="1:4" x14ac:dyDescent="0.2">
      <c r="A27" s="69"/>
      <c r="B27" s="90"/>
      <c r="C27" s="18" t="s">
        <v>138</v>
      </c>
      <c r="D27" s="18"/>
    </row>
    <row r="28" spans="1:4" x14ac:dyDescent="0.2">
      <c r="A28" s="69"/>
      <c r="B28" s="90"/>
      <c r="C28" s="18" t="s">
        <v>141</v>
      </c>
      <c r="D28" s="18"/>
    </row>
    <row r="29" spans="1:4" x14ac:dyDescent="0.2">
      <c r="A29" s="69"/>
      <c r="B29" s="90"/>
      <c r="C29" s="18" t="s">
        <v>143</v>
      </c>
      <c r="D29" s="18"/>
    </row>
    <row r="30" spans="1:4" x14ac:dyDescent="0.2">
      <c r="A30" s="69"/>
      <c r="B30" s="90"/>
      <c r="C30" s="18" t="s">
        <v>315</v>
      </c>
      <c r="D30" s="18"/>
    </row>
    <row r="31" spans="1:4" x14ac:dyDescent="0.2">
      <c r="A31" s="69"/>
      <c r="B31" s="90"/>
      <c r="C31" s="18" t="s">
        <v>145</v>
      </c>
      <c r="D31" s="18"/>
    </row>
    <row r="32" spans="1:4" x14ac:dyDescent="0.2">
      <c r="A32" s="69"/>
      <c r="B32" s="90"/>
      <c r="C32" s="18" t="s">
        <v>147</v>
      </c>
      <c r="D32" s="18"/>
    </row>
    <row r="33" spans="1:5" x14ac:dyDescent="0.2">
      <c r="A33" s="69"/>
      <c r="B33" s="90"/>
      <c r="C33" s="18" t="s">
        <v>149</v>
      </c>
      <c r="D33" s="18"/>
    </row>
    <row r="34" spans="1:5" x14ac:dyDescent="0.2">
      <c r="A34" s="69"/>
      <c r="B34" s="90"/>
      <c r="C34" s="18" t="s">
        <v>151</v>
      </c>
      <c r="D34" s="18"/>
    </row>
    <row r="35" spans="1:5" x14ac:dyDescent="0.2">
      <c r="A35" s="69"/>
      <c r="B35" s="90"/>
      <c r="C35" s="18" t="s">
        <v>153</v>
      </c>
      <c r="D35" s="18"/>
    </row>
    <row r="36" spans="1:5" x14ac:dyDescent="0.2">
      <c r="A36" s="69"/>
      <c r="B36" s="90"/>
      <c r="C36" s="18" t="s">
        <v>1124</v>
      </c>
      <c r="D36" s="18"/>
      <c r="E36" t="s">
        <v>1182</v>
      </c>
    </row>
    <row r="37" spans="1:5" x14ac:dyDescent="0.2">
      <c r="A37" s="69"/>
      <c r="B37" s="90"/>
      <c r="C37" s="7" t="s">
        <v>1123</v>
      </c>
      <c r="D37" s="18"/>
      <c r="E37" t="s">
        <v>1182</v>
      </c>
    </row>
    <row r="38" spans="1:5" x14ac:dyDescent="0.2">
      <c r="A38" s="69"/>
      <c r="B38" s="90"/>
      <c r="C38" s="18" t="s">
        <v>154</v>
      </c>
      <c r="D38" s="18"/>
    </row>
    <row r="39" spans="1:5" x14ac:dyDescent="0.2">
      <c r="A39" s="69"/>
      <c r="B39" s="90"/>
      <c r="C39" s="18" t="s">
        <v>155</v>
      </c>
      <c r="D39" s="18"/>
    </row>
    <row r="40" spans="1:5" x14ac:dyDescent="0.2">
      <c r="A40" s="69"/>
      <c r="B40" s="90"/>
      <c r="C40" s="18" t="s">
        <v>954</v>
      </c>
      <c r="D40" s="18"/>
      <c r="E40" t="s">
        <v>1182</v>
      </c>
    </row>
    <row r="41" spans="1:5" x14ac:dyDescent="0.2">
      <c r="A41" s="69"/>
      <c r="B41" s="90"/>
      <c r="C41" s="18" t="s">
        <v>157</v>
      </c>
      <c r="D41" s="18"/>
    </row>
    <row r="42" spans="1:5" x14ac:dyDescent="0.2">
      <c r="A42" s="69"/>
      <c r="B42" s="90"/>
      <c r="C42" s="18" t="s">
        <v>158</v>
      </c>
      <c r="D42" s="18"/>
    </row>
    <row r="43" spans="1:5" x14ac:dyDescent="0.2">
      <c r="A43" s="69"/>
      <c r="B43" s="90"/>
      <c r="C43" s="18" t="s">
        <v>159</v>
      </c>
      <c r="D43" s="18"/>
    </row>
    <row r="44" spans="1:5" x14ac:dyDescent="0.2">
      <c r="A44" s="69"/>
      <c r="B44" s="90"/>
      <c r="C44" s="18" t="s">
        <v>160</v>
      </c>
      <c r="D44" s="18"/>
    </row>
    <row r="45" spans="1:5" x14ac:dyDescent="0.2">
      <c r="A45" s="69"/>
      <c r="B45" s="90"/>
      <c r="C45" s="18" t="s">
        <v>161</v>
      </c>
      <c r="D45" s="18"/>
    </row>
    <row r="46" spans="1:5" x14ac:dyDescent="0.2">
      <c r="A46" s="69"/>
      <c r="B46" s="90"/>
      <c r="C46" s="18" t="s">
        <v>956</v>
      </c>
      <c r="D46" s="18"/>
      <c r="E46" t="s">
        <v>1182</v>
      </c>
    </row>
    <row r="47" spans="1:5" x14ac:dyDescent="0.2">
      <c r="A47" s="69"/>
      <c r="B47" s="90"/>
      <c r="C47" s="18" t="s">
        <v>164</v>
      </c>
      <c r="D47" s="18"/>
    </row>
    <row r="48" spans="1:5" x14ac:dyDescent="0.2">
      <c r="A48" s="69"/>
      <c r="B48" s="90"/>
      <c r="C48" s="18" t="s">
        <v>166</v>
      </c>
      <c r="D48" s="18"/>
    </row>
    <row r="49" spans="1:5" x14ac:dyDescent="0.2">
      <c r="A49" s="69"/>
      <c r="B49" s="90"/>
      <c r="C49" s="18" t="s">
        <v>168</v>
      </c>
      <c r="D49" s="18"/>
    </row>
    <row r="50" spans="1:5" x14ac:dyDescent="0.2">
      <c r="A50" s="69"/>
      <c r="B50" s="90"/>
      <c r="C50" s="18" t="s">
        <v>173</v>
      </c>
      <c r="D50" s="18"/>
    </row>
    <row r="51" spans="1:5" x14ac:dyDescent="0.2">
      <c r="A51" s="69"/>
      <c r="B51" s="90"/>
      <c r="C51" s="18" t="s">
        <v>175</v>
      </c>
      <c r="D51" s="18"/>
    </row>
    <row r="52" spans="1:5" x14ac:dyDescent="0.2">
      <c r="A52" s="69"/>
      <c r="B52" s="90"/>
      <c r="C52" s="18" t="s">
        <v>177</v>
      </c>
      <c r="D52" s="18"/>
    </row>
    <row r="53" spans="1:5" x14ac:dyDescent="0.2">
      <c r="A53" s="69"/>
      <c r="B53" s="90"/>
      <c r="C53" s="18" t="s">
        <v>178</v>
      </c>
      <c r="D53" s="18"/>
    </row>
    <row r="54" spans="1:5" x14ac:dyDescent="0.2">
      <c r="A54" s="69"/>
      <c r="B54" s="90"/>
      <c r="C54" s="18" t="s">
        <v>179</v>
      </c>
      <c r="D54" s="18"/>
    </row>
    <row r="55" spans="1:5" x14ac:dyDescent="0.2">
      <c r="A55" s="69"/>
      <c r="B55" s="90"/>
      <c r="C55" s="18" t="s">
        <v>180</v>
      </c>
      <c r="D55" s="18"/>
    </row>
    <row r="56" spans="1:5" x14ac:dyDescent="0.2">
      <c r="A56" s="69"/>
      <c r="B56" s="90"/>
      <c r="C56" s="18" t="s">
        <v>181</v>
      </c>
      <c r="D56" s="18"/>
    </row>
    <row r="57" spans="1:5" x14ac:dyDescent="0.2">
      <c r="A57" s="69"/>
      <c r="B57" s="90"/>
      <c r="C57" s="18" t="s">
        <v>182</v>
      </c>
      <c r="D57" s="18"/>
    </row>
    <row r="58" spans="1:5" x14ac:dyDescent="0.2">
      <c r="A58" s="69"/>
      <c r="B58" s="90"/>
      <c r="C58" s="18" t="s">
        <v>183</v>
      </c>
      <c r="D58" s="18"/>
    </row>
    <row r="59" spans="1:5" x14ac:dyDescent="0.2">
      <c r="A59" s="69"/>
      <c r="B59" s="90"/>
      <c r="C59" s="18" t="s">
        <v>510</v>
      </c>
      <c r="D59" s="18"/>
    </row>
    <row r="60" spans="1:5" x14ac:dyDescent="0.2">
      <c r="A60" s="69"/>
      <c r="B60" s="90"/>
      <c r="C60" s="18" t="s">
        <v>184</v>
      </c>
      <c r="D60" s="18"/>
    </row>
    <row r="61" spans="1:5" x14ac:dyDescent="0.2">
      <c r="A61" s="69"/>
      <c r="B61" s="90"/>
      <c r="C61" s="18" t="s">
        <v>185</v>
      </c>
      <c r="D61" s="18"/>
    </row>
    <row r="62" spans="1:5" x14ac:dyDescent="0.2">
      <c r="A62" s="69"/>
      <c r="B62" s="90"/>
      <c r="C62" s="18" t="s">
        <v>186</v>
      </c>
      <c r="D62" s="18"/>
    </row>
    <row r="63" spans="1:5" x14ac:dyDescent="0.2">
      <c r="A63" s="69"/>
      <c r="B63" s="90"/>
      <c r="C63" s="18" t="s">
        <v>955</v>
      </c>
      <c r="D63" s="18"/>
      <c r="E63" t="s">
        <v>1182</v>
      </c>
    </row>
    <row r="64" spans="1:5" x14ac:dyDescent="0.2">
      <c r="A64" s="69"/>
      <c r="B64" s="90"/>
      <c r="C64" s="18" t="s">
        <v>187</v>
      </c>
      <c r="D64" s="18"/>
    </row>
    <row r="65" spans="1:4" x14ac:dyDescent="0.2">
      <c r="A65" s="69"/>
      <c r="B65" s="90"/>
      <c r="C65" s="18" t="s">
        <v>188</v>
      </c>
      <c r="D65" s="18"/>
    </row>
    <row r="66" spans="1:4" x14ac:dyDescent="0.2">
      <c r="A66" s="69"/>
      <c r="B66" s="90"/>
      <c r="C66" s="18" t="s">
        <v>189</v>
      </c>
      <c r="D66" s="18"/>
    </row>
    <row r="67" spans="1:4" x14ac:dyDescent="0.2">
      <c r="A67" s="69"/>
      <c r="B67" s="90"/>
      <c r="C67" s="18" t="s">
        <v>190</v>
      </c>
      <c r="D67" s="18"/>
    </row>
    <row r="68" spans="1:4" x14ac:dyDescent="0.2">
      <c r="A68" s="69"/>
      <c r="B68" s="90"/>
      <c r="C68" s="18" t="s">
        <v>191</v>
      </c>
      <c r="D68" s="18"/>
    </row>
    <row r="69" spans="1:4" x14ac:dyDescent="0.2">
      <c r="A69" s="69"/>
      <c r="B69" s="90"/>
      <c r="C69" s="18" t="s">
        <v>192</v>
      </c>
      <c r="D69" s="18"/>
    </row>
    <row r="70" spans="1:4" x14ac:dyDescent="0.2">
      <c r="A70" s="69"/>
      <c r="B70" s="90"/>
      <c r="C70" s="18" t="s">
        <v>193</v>
      </c>
      <c r="D70" s="18"/>
    </row>
    <row r="71" spans="1:4" x14ac:dyDescent="0.2">
      <c r="A71" s="69"/>
      <c r="B71" s="90"/>
      <c r="C71" s="18" t="s">
        <v>194</v>
      </c>
      <c r="D71" s="18"/>
    </row>
    <row r="72" spans="1:4" x14ac:dyDescent="0.2">
      <c r="A72" s="69"/>
      <c r="B72" s="90"/>
      <c r="C72" s="18" t="s">
        <v>196</v>
      </c>
      <c r="D72" s="18"/>
    </row>
    <row r="73" spans="1:4" x14ac:dyDescent="0.2">
      <c r="A73" s="69"/>
      <c r="B73" s="90"/>
      <c r="C73" s="18" t="s">
        <v>197</v>
      </c>
      <c r="D73" s="18"/>
    </row>
    <row r="74" spans="1:4" x14ac:dyDescent="0.2">
      <c r="A74" s="69"/>
      <c r="B74" s="90"/>
      <c r="C74" s="18" t="s">
        <v>198</v>
      </c>
      <c r="D74" s="18"/>
    </row>
    <row r="75" spans="1:4" x14ac:dyDescent="0.2">
      <c r="A75" s="69"/>
      <c r="B75" s="90"/>
      <c r="C75" s="18" t="s">
        <v>199</v>
      </c>
      <c r="D75" s="18"/>
    </row>
    <row r="76" spans="1:4" x14ac:dyDescent="0.2">
      <c r="A76" s="69"/>
      <c r="B76" s="90"/>
      <c r="C76" s="18" t="s">
        <v>200</v>
      </c>
      <c r="D76" s="18"/>
    </row>
    <row r="77" spans="1:4" x14ac:dyDescent="0.2">
      <c r="A77" s="69"/>
      <c r="B77" s="90"/>
      <c r="C77" s="18" t="s">
        <v>201</v>
      </c>
      <c r="D77" s="18"/>
    </row>
    <row r="78" spans="1:4" x14ac:dyDescent="0.2">
      <c r="A78" s="69"/>
      <c r="B78" s="90"/>
      <c r="C78" s="18" t="s">
        <v>203</v>
      </c>
      <c r="D78" s="18"/>
    </row>
    <row r="79" spans="1:4" x14ac:dyDescent="0.2">
      <c r="A79" s="69"/>
      <c r="B79" s="90"/>
      <c r="C79" s="18" t="s">
        <v>204</v>
      </c>
      <c r="D79" s="18"/>
    </row>
    <row r="80" spans="1:4" x14ac:dyDescent="0.2">
      <c r="A80" s="69"/>
      <c r="B80" s="90"/>
      <c r="C80" s="18" t="s">
        <v>205</v>
      </c>
      <c r="D80" s="18"/>
    </row>
    <row r="81" spans="1:5" x14ac:dyDescent="0.2">
      <c r="A81" s="69"/>
      <c r="B81" s="90"/>
      <c r="C81" s="18" t="s">
        <v>206</v>
      </c>
      <c r="D81" s="18"/>
    </row>
    <row r="82" spans="1:5" x14ac:dyDescent="0.2">
      <c r="A82" s="69"/>
      <c r="B82" s="90"/>
      <c r="C82" s="18" t="s">
        <v>207</v>
      </c>
      <c r="D82" s="18"/>
    </row>
    <row r="83" spans="1:5" x14ac:dyDescent="0.2">
      <c r="A83" s="69"/>
      <c r="B83" s="90"/>
      <c r="C83" s="18" t="s">
        <v>208</v>
      </c>
      <c r="D83" s="18"/>
    </row>
    <row r="84" spans="1:5" x14ac:dyDescent="0.2">
      <c r="A84" s="69"/>
      <c r="B84" s="90"/>
      <c r="C84" s="18" t="s">
        <v>209</v>
      </c>
      <c r="D84" s="18"/>
    </row>
    <row r="85" spans="1:5" x14ac:dyDescent="0.2">
      <c r="A85" s="69"/>
      <c r="B85" s="90"/>
      <c r="C85" s="18" t="s">
        <v>210</v>
      </c>
      <c r="D85" s="18"/>
    </row>
    <row r="86" spans="1:5" x14ac:dyDescent="0.2">
      <c r="A86" s="69"/>
      <c r="B86" s="90"/>
      <c r="C86" s="18" t="s">
        <v>316</v>
      </c>
      <c r="D86" s="18"/>
    </row>
    <row r="87" spans="1:5" x14ac:dyDescent="0.2">
      <c r="A87" s="69"/>
      <c r="B87" s="90"/>
      <c r="C87" s="18" t="s">
        <v>318</v>
      </c>
      <c r="D87" s="18"/>
    </row>
    <row r="88" spans="1:5" x14ac:dyDescent="0.2">
      <c r="A88" s="69"/>
      <c r="B88" s="90"/>
      <c r="C88" s="18" t="s">
        <v>930</v>
      </c>
      <c r="D88" s="18"/>
    </row>
    <row r="89" spans="1:5" x14ac:dyDescent="0.2">
      <c r="A89" s="69"/>
      <c r="B89" s="90"/>
      <c r="C89" s="18" t="s">
        <v>931</v>
      </c>
      <c r="D89" s="18"/>
    </row>
    <row r="90" spans="1:5" x14ac:dyDescent="0.2">
      <c r="A90" s="69"/>
      <c r="B90" s="90"/>
      <c r="C90" s="18" t="s">
        <v>313</v>
      </c>
      <c r="D90" s="18"/>
    </row>
    <row r="91" spans="1:5" x14ac:dyDescent="0.2">
      <c r="A91" s="69"/>
      <c r="B91" s="90"/>
      <c r="C91" s="18" t="s">
        <v>932</v>
      </c>
      <c r="D91" s="18"/>
    </row>
    <row r="92" spans="1:5" x14ac:dyDescent="0.2">
      <c r="A92" s="69"/>
      <c r="B92" s="90"/>
      <c r="C92" s="18" t="s">
        <v>940</v>
      </c>
      <c r="D92" s="18"/>
    </row>
    <row r="93" spans="1:5" x14ac:dyDescent="0.2">
      <c r="A93" s="69"/>
      <c r="B93" s="90"/>
      <c r="C93" s="18" t="s">
        <v>317</v>
      </c>
      <c r="D93" s="18"/>
    </row>
    <row r="94" spans="1:5" x14ac:dyDescent="0.2">
      <c r="A94" s="69"/>
      <c r="B94" s="90"/>
      <c r="C94" s="18" t="s">
        <v>1168</v>
      </c>
      <c r="D94" s="18" t="s">
        <v>1167</v>
      </c>
      <c r="E94" t="s">
        <v>1182</v>
      </c>
    </row>
    <row r="95" spans="1:5" x14ac:dyDescent="0.2">
      <c r="A95" s="69"/>
      <c r="B95" s="90"/>
      <c r="C95" s="18" t="s">
        <v>1169</v>
      </c>
      <c r="D95" s="18" t="s">
        <v>946</v>
      </c>
      <c r="E95" t="s">
        <v>1182</v>
      </c>
    </row>
    <row r="96" spans="1:5" x14ac:dyDescent="0.2">
      <c r="A96" s="69"/>
      <c r="B96" s="90"/>
      <c r="C96" s="18" t="s">
        <v>1170</v>
      </c>
      <c r="D96" s="18" t="s">
        <v>946</v>
      </c>
      <c r="E96" t="s">
        <v>1182</v>
      </c>
    </row>
    <row r="97" spans="1:5" x14ac:dyDescent="0.2">
      <c r="A97" s="69"/>
      <c r="B97" s="90"/>
      <c r="C97" s="18" t="s">
        <v>1164</v>
      </c>
      <c r="D97" s="18" t="s">
        <v>946</v>
      </c>
      <c r="E97" t="s">
        <v>1182</v>
      </c>
    </row>
    <row r="98" spans="1:5" x14ac:dyDescent="0.2">
      <c r="A98" s="69"/>
      <c r="B98" s="90"/>
      <c r="C98" s="18" t="s">
        <v>1165</v>
      </c>
      <c r="D98" s="18" t="s">
        <v>946</v>
      </c>
      <c r="E98" t="s">
        <v>1182</v>
      </c>
    </row>
    <row r="99" spans="1:5" x14ac:dyDescent="0.2">
      <c r="A99" s="69"/>
      <c r="B99" s="90"/>
      <c r="C99" s="18" t="s">
        <v>1166</v>
      </c>
      <c r="D99" s="18" t="s">
        <v>946</v>
      </c>
      <c r="E99" t="s">
        <v>1182</v>
      </c>
    </row>
    <row r="100" spans="1:5" x14ac:dyDescent="0.2">
      <c r="A100" s="69"/>
      <c r="B100" s="90"/>
      <c r="C100" s="18" t="s">
        <v>1171</v>
      </c>
      <c r="D100" s="18" t="s">
        <v>946</v>
      </c>
      <c r="E100" t="s">
        <v>1182</v>
      </c>
    </row>
    <row r="101" spans="1:5" x14ac:dyDescent="0.2">
      <c r="A101" s="69"/>
      <c r="B101" s="90"/>
      <c r="C101" s="18" t="s">
        <v>1172</v>
      </c>
      <c r="D101" s="18" t="s">
        <v>946</v>
      </c>
      <c r="E101" t="s">
        <v>1182</v>
      </c>
    </row>
    <row r="102" spans="1:5" x14ac:dyDescent="0.2">
      <c r="A102" s="69"/>
      <c r="B102" s="90"/>
      <c r="C102" s="18" t="s">
        <v>1173</v>
      </c>
      <c r="D102" s="18" t="s">
        <v>946</v>
      </c>
      <c r="E102" t="s">
        <v>1182</v>
      </c>
    </row>
    <row r="103" spans="1:5" x14ac:dyDescent="0.2">
      <c r="A103" s="69"/>
      <c r="B103" s="90"/>
      <c r="C103" s="18" t="s">
        <v>1174</v>
      </c>
      <c r="D103" s="18" t="s">
        <v>946</v>
      </c>
      <c r="E103" t="s">
        <v>1182</v>
      </c>
    </row>
    <row r="104" spans="1:5" x14ac:dyDescent="0.2">
      <c r="A104" s="64"/>
      <c r="B104" s="64" t="s">
        <v>740</v>
      </c>
      <c r="C104" s="17" t="s">
        <v>429</v>
      </c>
      <c r="D104" s="17"/>
    </row>
    <row r="105" spans="1:5" x14ac:dyDescent="0.2">
      <c r="A105" s="65"/>
      <c r="B105" s="65"/>
      <c r="C105" s="17" t="s">
        <v>2</v>
      </c>
      <c r="D105" s="17"/>
    </row>
    <row r="106" spans="1:5" x14ac:dyDescent="0.2">
      <c r="A106" s="65"/>
      <c r="B106" s="65"/>
      <c r="C106" s="17" t="s">
        <v>432</v>
      </c>
      <c r="D106" s="17"/>
    </row>
    <row r="107" spans="1:5" x14ac:dyDescent="0.2">
      <c r="A107" s="65"/>
      <c r="B107" s="65"/>
      <c r="C107" s="17" t="s">
        <v>767</v>
      </c>
      <c r="D107" s="17"/>
    </row>
    <row r="108" spans="1:5" x14ac:dyDescent="0.2">
      <c r="A108" s="65"/>
      <c r="B108" s="65"/>
      <c r="C108" s="17" t="s">
        <v>78</v>
      </c>
      <c r="D108" s="17"/>
    </row>
    <row r="109" spans="1:5" x14ac:dyDescent="0.2">
      <c r="A109" s="65"/>
      <c r="B109" s="65"/>
      <c r="C109" s="17" t="s">
        <v>430</v>
      </c>
      <c r="D109" s="17"/>
    </row>
    <row r="110" spans="1:5" x14ac:dyDescent="0.2">
      <c r="A110" s="66"/>
      <c r="B110" s="66"/>
      <c r="C110" s="17" t="s">
        <v>102</v>
      </c>
      <c r="D110" s="17"/>
    </row>
    <row r="111" spans="1:5" x14ac:dyDescent="0.2">
      <c r="A111" s="69"/>
      <c r="B111" s="55" t="s">
        <v>742</v>
      </c>
      <c r="C111" s="18" t="s">
        <v>429</v>
      </c>
      <c r="D111" s="18"/>
    </row>
    <row r="112" spans="1:5" x14ac:dyDescent="0.2">
      <c r="A112" s="69"/>
      <c r="B112" s="56"/>
      <c r="C112" s="18" t="s">
        <v>776</v>
      </c>
      <c r="D112" s="18"/>
    </row>
    <row r="113" spans="1:4" x14ac:dyDescent="0.2">
      <c r="A113" s="69"/>
      <c r="B113" s="57"/>
      <c r="C113" s="18" t="s">
        <v>431</v>
      </c>
      <c r="D113" s="18"/>
    </row>
    <row r="114" spans="1:4" x14ac:dyDescent="0.2">
      <c r="A114" s="82"/>
      <c r="B114" s="82" t="s">
        <v>752</v>
      </c>
      <c r="C114" s="17" t="s">
        <v>429</v>
      </c>
      <c r="D114" s="17"/>
    </row>
    <row r="115" spans="1:4" x14ac:dyDescent="0.2">
      <c r="A115" s="82"/>
      <c r="B115" s="82"/>
      <c r="C115" s="17" t="s">
        <v>432</v>
      </c>
      <c r="D115" s="17"/>
    </row>
    <row r="116" spans="1:4" x14ac:dyDescent="0.2">
      <c r="A116" s="82"/>
      <c r="B116" s="82"/>
      <c r="C116" s="17" t="s">
        <v>767</v>
      </c>
      <c r="D116" s="17"/>
    </row>
    <row r="117" spans="1:4" x14ac:dyDescent="0.2">
      <c r="A117" s="82"/>
      <c r="B117" s="82"/>
      <c r="C117" s="17" t="s">
        <v>430</v>
      </c>
      <c r="D117" s="17"/>
    </row>
    <row r="118" spans="1:4" x14ac:dyDescent="0.2">
      <c r="A118" s="68"/>
      <c r="B118" s="83" t="s">
        <v>726</v>
      </c>
      <c r="C118" s="18" t="s">
        <v>429</v>
      </c>
      <c r="D118" s="18"/>
    </row>
    <row r="119" spans="1:4" x14ac:dyDescent="0.2">
      <c r="A119" s="8"/>
      <c r="B119" s="102"/>
      <c r="C119" s="18" t="s">
        <v>433</v>
      </c>
      <c r="D119" s="18"/>
    </row>
    <row r="120" spans="1:4" x14ac:dyDescent="0.2">
      <c r="A120" s="8"/>
      <c r="B120" s="102"/>
      <c r="C120" s="18" t="s">
        <v>767</v>
      </c>
      <c r="D120" s="18"/>
    </row>
    <row r="121" spans="1:4" x14ac:dyDescent="0.2">
      <c r="A121" s="8"/>
      <c r="B121" s="102"/>
      <c r="C121" s="18" t="s">
        <v>78</v>
      </c>
      <c r="D121" s="18"/>
    </row>
    <row r="122" spans="1:4" x14ac:dyDescent="0.2">
      <c r="A122" s="8"/>
      <c r="B122" s="102"/>
      <c r="C122" s="18" t="s">
        <v>432</v>
      </c>
      <c r="D122" s="18"/>
    </row>
    <row r="123" spans="1:4" x14ac:dyDescent="0.2">
      <c r="A123" s="8"/>
      <c r="B123" s="102"/>
      <c r="C123" s="18" t="s">
        <v>435</v>
      </c>
      <c r="D123" s="18"/>
    </row>
    <row r="124" spans="1:4" x14ac:dyDescent="0.2">
      <c r="A124" s="8"/>
      <c r="B124" s="102"/>
      <c r="C124" s="18" t="s">
        <v>434</v>
      </c>
      <c r="D124" s="18"/>
    </row>
    <row r="125" spans="1:4" x14ac:dyDescent="0.2">
      <c r="A125" s="8"/>
      <c r="B125" s="102"/>
      <c r="C125" s="18" t="s">
        <v>430</v>
      </c>
      <c r="D125" s="18"/>
    </row>
    <row r="126" spans="1:4" x14ac:dyDescent="0.2">
      <c r="A126" s="69"/>
      <c r="B126" s="84"/>
      <c r="C126" s="18" t="s">
        <v>102</v>
      </c>
      <c r="D126" s="18"/>
    </row>
    <row r="127" spans="1:4" x14ac:dyDescent="0.2">
      <c r="A127" s="64"/>
      <c r="B127" s="64" t="s">
        <v>28</v>
      </c>
      <c r="C127" s="17" t="s">
        <v>76</v>
      </c>
      <c r="D127" s="17"/>
    </row>
    <row r="128" spans="1:4" x14ac:dyDescent="0.2">
      <c r="A128" s="65"/>
      <c r="B128" s="65"/>
      <c r="C128" s="17" t="s">
        <v>88</v>
      </c>
      <c r="D128" s="17"/>
    </row>
    <row r="129" spans="1:5" x14ac:dyDescent="0.2">
      <c r="A129" s="65"/>
      <c r="B129" s="65"/>
      <c r="C129" s="17" t="s">
        <v>94</v>
      </c>
      <c r="D129" s="17"/>
    </row>
    <row r="130" spans="1:5" x14ac:dyDescent="0.2">
      <c r="A130" s="65"/>
      <c r="B130" s="65"/>
      <c r="C130" s="17" t="s">
        <v>99</v>
      </c>
      <c r="D130" s="17"/>
    </row>
    <row r="131" spans="1:5" x14ac:dyDescent="0.2">
      <c r="A131" s="65"/>
      <c r="B131" s="65"/>
      <c r="C131" s="17" t="s">
        <v>78</v>
      </c>
      <c r="D131" s="17"/>
    </row>
    <row r="132" spans="1:5" x14ac:dyDescent="0.2">
      <c r="A132" s="69"/>
      <c r="B132" s="56" t="s">
        <v>753</v>
      </c>
      <c r="C132" s="18" t="s">
        <v>76</v>
      </c>
      <c r="D132" s="18"/>
    </row>
    <row r="133" spans="1:5" x14ac:dyDescent="0.2">
      <c r="A133" s="69"/>
      <c r="B133" s="56"/>
      <c r="C133" s="18" t="s">
        <v>78</v>
      </c>
      <c r="D133" s="18"/>
    </row>
    <row r="134" spans="1:5" x14ac:dyDescent="0.2">
      <c r="A134" s="70"/>
      <c r="B134" s="57"/>
      <c r="C134" s="18" t="s">
        <v>102</v>
      </c>
      <c r="D134" s="18"/>
    </row>
    <row r="135" spans="1:5" x14ac:dyDescent="0.2">
      <c r="A135" s="71"/>
      <c r="B135" s="71" t="s">
        <v>609</v>
      </c>
      <c r="C135" s="17" t="s">
        <v>805</v>
      </c>
      <c r="D135" s="17"/>
    </row>
    <row r="136" spans="1:5" x14ac:dyDescent="0.2">
      <c r="A136" s="72"/>
      <c r="B136" s="72"/>
      <c r="C136" s="17" t="s">
        <v>958</v>
      </c>
      <c r="D136" s="17"/>
      <c r="E136" t="s">
        <v>1182</v>
      </c>
    </row>
    <row r="137" spans="1:5" x14ac:dyDescent="0.2">
      <c r="A137" s="72"/>
      <c r="B137" s="72"/>
      <c r="C137" s="17" t="s">
        <v>54</v>
      </c>
      <c r="D137" s="17" t="s">
        <v>682</v>
      </c>
    </row>
    <row r="138" spans="1:5" x14ac:dyDescent="0.2">
      <c r="A138" s="72"/>
      <c r="B138" s="72"/>
      <c r="C138" s="17" t="s">
        <v>69</v>
      </c>
      <c r="D138" s="17" t="s">
        <v>683</v>
      </c>
    </row>
    <row r="139" spans="1:5" x14ac:dyDescent="0.2">
      <c r="A139" s="72"/>
      <c r="B139" s="72"/>
      <c r="C139" s="17" t="s">
        <v>608</v>
      </c>
      <c r="D139" s="17"/>
    </row>
    <row r="140" spans="1:5" x14ac:dyDescent="0.2">
      <c r="A140" s="72"/>
      <c r="B140" s="72"/>
      <c r="C140" s="17" t="s">
        <v>678</v>
      </c>
      <c r="D140" s="17"/>
    </row>
    <row r="141" spans="1:5" x14ac:dyDescent="0.2">
      <c r="A141" s="72"/>
      <c r="B141" s="72"/>
      <c r="C141" s="17" t="s">
        <v>679</v>
      </c>
      <c r="D141" s="17"/>
    </row>
    <row r="142" spans="1:5" x14ac:dyDescent="0.2">
      <c r="A142" s="72"/>
      <c r="B142" s="72"/>
      <c r="C142" s="17" t="s">
        <v>680</v>
      </c>
      <c r="D142" s="17"/>
    </row>
    <row r="143" spans="1:5" x14ac:dyDescent="0.2">
      <c r="A143" s="72"/>
      <c r="B143" s="72"/>
      <c r="C143" s="17" t="s">
        <v>681</v>
      </c>
      <c r="D143" s="17"/>
    </row>
    <row r="144" spans="1:5" x14ac:dyDescent="0.2">
      <c r="A144" s="72"/>
      <c r="B144" s="72"/>
      <c r="C144" s="17" t="s">
        <v>939</v>
      </c>
      <c r="D144" s="17"/>
    </row>
    <row r="145" spans="1:4" x14ac:dyDescent="0.2">
      <c r="A145" s="72"/>
      <c r="B145" s="72"/>
      <c r="C145" s="17" t="s">
        <v>102</v>
      </c>
      <c r="D145" s="17"/>
    </row>
    <row r="146" spans="1:4" x14ac:dyDescent="0.2">
      <c r="A146" s="68"/>
      <c r="B146" s="61" t="s">
        <v>4</v>
      </c>
      <c r="C146" s="18" t="s">
        <v>55</v>
      </c>
      <c r="D146" s="18"/>
    </row>
    <row r="147" spans="1:4" x14ac:dyDescent="0.2">
      <c r="A147" s="70"/>
      <c r="B147" s="63"/>
      <c r="C147" s="18" t="s">
        <v>62</v>
      </c>
      <c r="D147" s="18"/>
    </row>
    <row r="148" spans="1:4" x14ac:dyDescent="0.2">
      <c r="A148" s="50"/>
      <c r="B148" s="101" t="s">
        <v>5</v>
      </c>
      <c r="C148" s="17" t="s">
        <v>311</v>
      </c>
      <c r="D148" s="17" t="s">
        <v>56</v>
      </c>
    </row>
    <row r="149" spans="1:4" x14ac:dyDescent="0.2">
      <c r="A149" s="51"/>
      <c r="B149" s="51"/>
      <c r="C149" s="17" t="s">
        <v>927</v>
      </c>
      <c r="D149" s="17" t="s">
        <v>933</v>
      </c>
    </row>
    <row r="150" spans="1:4" x14ac:dyDescent="0.2">
      <c r="A150" s="51"/>
      <c r="B150" s="51"/>
      <c r="C150" s="17" t="s">
        <v>476</v>
      </c>
      <c r="D150" s="17" t="s">
        <v>63</v>
      </c>
    </row>
    <row r="151" spans="1:4" x14ac:dyDescent="0.2">
      <c r="A151" s="51"/>
      <c r="B151" s="51"/>
      <c r="C151" s="17" t="s">
        <v>479</v>
      </c>
      <c r="D151" s="17" t="s">
        <v>250</v>
      </c>
    </row>
    <row r="152" spans="1:4" x14ac:dyDescent="0.2">
      <c r="A152" s="51"/>
      <c r="B152" s="51"/>
      <c r="C152" s="17" t="s">
        <v>480</v>
      </c>
      <c r="D152" s="17" t="s">
        <v>77</v>
      </c>
    </row>
    <row r="153" spans="1:4" x14ac:dyDescent="0.2">
      <c r="A153" s="51"/>
      <c r="B153" s="51"/>
      <c r="C153" s="17" t="s">
        <v>477</v>
      </c>
      <c r="D153" s="17" t="s">
        <v>83</v>
      </c>
    </row>
    <row r="154" spans="1:4" x14ac:dyDescent="0.2">
      <c r="A154" s="51"/>
      <c r="B154" s="51"/>
      <c r="C154" s="17" t="s">
        <v>481</v>
      </c>
      <c r="D154" s="17" t="s">
        <v>89</v>
      </c>
    </row>
    <row r="155" spans="1:4" x14ac:dyDescent="0.2">
      <c r="A155" s="51"/>
      <c r="B155" s="51"/>
      <c r="C155" s="17" t="s">
        <v>478</v>
      </c>
      <c r="D155" s="17" t="s">
        <v>95</v>
      </c>
    </row>
    <row r="156" spans="1:4" x14ac:dyDescent="0.2">
      <c r="A156" s="51"/>
      <c r="B156" s="51"/>
      <c r="C156" s="17" t="s">
        <v>482</v>
      </c>
      <c r="D156" s="17" t="s">
        <v>100</v>
      </c>
    </row>
    <row r="157" spans="1:4" x14ac:dyDescent="0.2">
      <c r="A157" s="51"/>
      <c r="B157" s="51"/>
      <c r="C157" s="17" t="s">
        <v>483</v>
      </c>
      <c r="D157" s="17" t="s">
        <v>106</v>
      </c>
    </row>
    <row r="158" spans="1:4" x14ac:dyDescent="0.2">
      <c r="A158" s="51"/>
      <c r="B158" s="51"/>
      <c r="C158" s="17" t="s">
        <v>485</v>
      </c>
      <c r="D158" s="17" t="s">
        <v>374</v>
      </c>
    </row>
    <row r="159" spans="1:4" x14ac:dyDescent="0.2">
      <c r="A159" s="51"/>
      <c r="B159" s="51"/>
      <c r="C159" s="17" t="s">
        <v>484</v>
      </c>
      <c r="D159" s="17" t="s">
        <v>110</v>
      </c>
    </row>
    <row r="160" spans="1:4" x14ac:dyDescent="0.2">
      <c r="A160" s="51"/>
      <c r="B160" s="51"/>
      <c r="C160" s="17" t="s">
        <v>486</v>
      </c>
      <c r="D160" s="17" t="s">
        <v>113</v>
      </c>
    </row>
    <row r="161" spans="1:4" x14ac:dyDescent="0.2">
      <c r="A161" s="51"/>
      <c r="B161" s="51"/>
      <c r="C161" s="17" t="s">
        <v>487</v>
      </c>
      <c r="D161" s="17" t="s">
        <v>115</v>
      </c>
    </row>
    <row r="162" spans="1:4" x14ac:dyDescent="0.2">
      <c r="A162" s="51"/>
      <c r="B162" s="51"/>
      <c r="C162" s="17" t="s">
        <v>488</v>
      </c>
      <c r="D162" s="17" t="s">
        <v>118</v>
      </c>
    </row>
    <row r="163" spans="1:4" x14ac:dyDescent="0.2">
      <c r="A163" s="51"/>
      <c r="B163" s="51"/>
      <c r="C163" s="17" t="s">
        <v>489</v>
      </c>
      <c r="D163" s="17" t="s">
        <v>121</v>
      </c>
    </row>
    <row r="164" spans="1:4" x14ac:dyDescent="0.2">
      <c r="A164" s="51"/>
      <c r="B164" s="51"/>
      <c r="C164" s="17" t="s">
        <v>490</v>
      </c>
      <c r="D164" s="17" t="s">
        <v>375</v>
      </c>
    </row>
    <row r="165" spans="1:4" x14ac:dyDescent="0.2">
      <c r="A165" s="51"/>
      <c r="B165" s="51"/>
      <c r="C165" s="17" t="s">
        <v>491</v>
      </c>
      <c r="D165" s="17" t="s">
        <v>124</v>
      </c>
    </row>
    <row r="166" spans="1:4" x14ac:dyDescent="0.2">
      <c r="A166" s="51"/>
      <c r="B166" s="51"/>
      <c r="C166" s="17" t="s">
        <v>492</v>
      </c>
      <c r="D166" s="17" t="s">
        <v>126</v>
      </c>
    </row>
    <row r="167" spans="1:4" x14ac:dyDescent="0.2">
      <c r="A167" s="51"/>
      <c r="B167" s="51"/>
      <c r="C167" s="17" t="s">
        <v>493</v>
      </c>
      <c r="D167" s="17" t="s">
        <v>127</v>
      </c>
    </row>
    <row r="168" spans="1:4" x14ac:dyDescent="0.2">
      <c r="A168" s="51"/>
      <c r="B168" s="51"/>
      <c r="C168" s="17" t="s">
        <v>494</v>
      </c>
      <c r="D168" s="17" t="s">
        <v>129</v>
      </c>
    </row>
    <row r="169" spans="1:4" x14ac:dyDescent="0.2">
      <c r="A169" s="51"/>
      <c r="B169" s="51"/>
      <c r="C169" s="17" t="s">
        <v>495</v>
      </c>
      <c r="D169" s="17" t="s">
        <v>251</v>
      </c>
    </row>
    <row r="170" spans="1:4" x14ac:dyDescent="0.2">
      <c r="A170" s="51"/>
      <c r="B170" s="51"/>
      <c r="C170" s="17" t="s">
        <v>593</v>
      </c>
      <c r="D170" s="17" t="s">
        <v>133</v>
      </c>
    </row>
    <row r="171" spans="1:4" x14ac:dyDescent="0.2">
      <c r="A171" s="51"/>
      <c r="B171" s="51"/>
      <c r="C171" s="17" t="s">
        <v>496</v>
      </c>
      <c r="D171" s="17" t="s">
        <v>135</v>
      </c>
    </row>
    <row r="172" spans="1:4" x14ac:dyDescent="0.2">
      <c r="A172" s="51"/>
      <c r="B172" s="51"/>
      <c r="C172" s="17" t="s">
        <v>497</v>
      </c>
      <c r="D172" s="17" t="s">
        <v>137</v>
      </c>
    </row>
    <row r="173" spans="1:4" x14ac:dyDescent="0.2">
      <c r="A173" s="51"/>
      <c r="B173" s="51"/>
      <c r="C173" s="17" t="s">
        <v>498</v>
      </c>
      <c r="D173" s="17" t="s">
        <v>139</v>
      </c>
    </row>
    <row r="174" spans="1:4" x14ac:dyDescent="0.2">
      <c r="A174" s="51"/>
      <c r="B174" s="51"/>
      <c r="C174" s="17" t="s">
        <v>499</v>
      </c>
      <c r="D174" s="17" t="s">
        <v>142</v>
      </c>
    </row>
    <row r="175" spans="1:4" x14ac:dyDescent="0.2">
      <c r="A175" s="51"/>
      <c r="B175" s="51"/>
      <c r="C175" s="17" t="s">
        <v>500</v>
      </c>
      <c r="D175" s="17" t="s">
        <v>144</v>
      </c>
    </row>
    <row r="176" spans="1:4" x14ac:dyDescent="0.2">
      <c r="A176" s="51"/>
      <c r="B176" s="51"/>
      <c r="C176" s="17" t="s">
        <v>501</v>
      </c>
      <c r="D176" s="17" t="s">
        <v>146</v>
      </c>
    </row>
    <row r="177" spans="1:5" x14ac:dyDescent="0.2">
      <c r="A177" s="51"/>
      <c r="B177" s="51"/>
      <c r="C177" s="17" t="s">
        <v>502</v>
      </c>
      <c r="D177" s="17" t="s">
        <v>148</v>
      </c>
    </row>
    <row r="178" spans="1:5" x14ac:dyDescent="0.2">
      <c r="A178" s="51"/>
      <c r="B178" s="51"/>
      <c r="C178" s="17" t="s">
        <v>503</v>
      </c>
      <c r="D178" s="17" t="s">
        <v>150</v>
      </c>
    </row>
    <row r="179" spans="1:5" x14ac:dyDescent="0.2">
      <c r="A179" s="51"/>
      <c r="B179" s="51"/>
      <c r="C179" s="17" t="s">
        <v>504</v>
      </c>
      <c r="D179" s="17" t="s">
        <v>152</v>
      </c>
    </row>
    <row r="180" spans="1:5" x14ac:dyDescent="0.2">
      <c r="A180" s="51"/>
      <c r="B180" s="51"/>
      <c r="C180" s="17" t="s">
        <v>1150</v>
      </c>
      <c r="D180" s="17" t="s">
        <v>1125</v>
      </c>
      <c r="E180" t="s">
        <v>1182</v>
      </c>
    </row>
    <row r="181" spans="1:5" x14ac:dyDescent="0.2">
      <c r="A181" s="51"/>
      <c r="B181" s="51"/>
      <c r="C181" s="17" t="s">
        <v>102</v>
      </c>
      <c r="D181" s="17" t="s">
        <v>102</v>
      </c>
    </row>
    <row r="182" spans="1:5" x14ac:dyDescent="0.2">
      <c r="A182" s="68"/>
      <c r="B182" s="61" t="s">
        <v>778</v>
      </c>
      <c r="C182" s="43" t="s">
        <v>57</v>
      </c>
      <c r="D182" s="43"/>
    </row>
    <row r="183" spans="1:5" x14ac:dyDescent="0.2">
      <c r="A183" s="69"/>
      <c r="B183" s="62"/>
      <c r="C183" s="43" t="s">
        <v>779</v>
      </c>
      <c r="D183" s="43"/>
    </row>
    <row r="184" spans="1:5" x14ac:dyDescent="0.2">
      <c r="A184" s="69"/>
      <c r="B184" s="62"/>
      <c r="C184" s="43" t="s">
        <v>64</v>
      </c>
      <c r="D184" s="43"/>
    </row>
    <row r="185" spans="1:5" x14ac:dyDescent="0.2">
      <c r="A185" s="70"/>
      <c r="B185" s="63"/>
      <c r="C185" s="44" t="s">
        <v>298</v>
      </c>
      <c r="D185" s="44"/>
    </row>
    <row r="186" spans="1:5" x14ac:dyDescent="0.2">
      <c r="A186" s="64"/>
      <c r="B186" s="64" t="s">
        <v>925</v>
      </c>
      <c r="C186" s="42" t="s">
        <v>619</v>
      </c>
      <c r="D186" s="42"/>
    </row>
    <row r="187" spans="1:5" x14ac:dyDescent="0.2">
      <c r="A187" s="65"/>
      <c r="B187" s="65"/>
      <c r="C187" s="42" t="s">
        <v>620</v>
      </c>
      <c r="D187" s="42"/>
    </row>
    <row r="188" spans="1:5" x14ac:dyDescent="0.2">
      <c r="A188" s="68"/>
      <c r="B188" s="61" t="s">
        <v>8</v>
      </c>
      <c r="C188" s="44" t="s">
        <v>65</v>
      </c>
      <c r="D188" s="44" t="s">
        <v>401</v>
      </c>
    </row>
    <row r="189" spans="1:5" x14ac:dyDescent="0.2">
      <c r="A189" s="69"/>
      <c r="B189" s="62"/>
      <c r="C189" s="44" t="s">
        <v>70</v>
      </c>
      <c r="D189" s="44" t="s">
        <v>402</v>
      </c>
    </row>
    <row r="190" spans="1:5" x14ac:dyDescent="0.2">
      <c r="A190" s="69"/>
      <c r="B190" s="62"/>
      <c r="C190" s="44" t="s">
        <v>78</v>
      </c>
      <c r="D190" s="44" t="s">
        <v>78</v>
      </c>
    </row>
    <row r="191" spans="1:5" x14ac:dyDescent="0.2">
      <c r="A191" s="69"/>
      <c r="B191" s="62"/>
      <c r="C191" s="44" t="s">
        <v>90</v>
      </c>
      <c r="D191" s="44" t="s">
        <v>404</v>
      </c>
    </row>
    <row r="192" spans="1:5" x14ac:dyDescent="0.2">
      <c r="A192" s="69"/>
      <c r="B192" s="62"/>
      <c r="C192" s="44" t="s">
        <v>107</v>
      </c>
      <c r="D192" s="44" t="s">
        <v>407</v>
      </c>
    </row>
    <row r="193" spans="1:4" x14ac:dyDescent="0.2">
      <c r="A193" s="69"/>
      <c r="B193" s="62"/>
      <c r="C193" s="44" t="s">
        <v>413</v>
      </c>
      <c r="D193" s="44" t="s">
        <v>408</v>
      </c>
    </row>
    <row r="194" spans="1:4" x14ac:dyDescent="0.2">
      <c r="A194" s="69"/>
      <c r="B194" s="62"/>
      <c r="C194" s="44" t="s">
        <v>101</v>
      </c>
      <c r="D194" s="44" t="s">
        <v>406</v>
      </c>
    </row>
    <row r="195" spans="1:4" x14ac:dyDescent="0.2">
      <c r="A195" s="69"/>
      <c r="B195" s="62"/>
      <c r="C195" s="44" t="s">
        <v>438</v>
      </c>
      <c r="D195" s="44" t="s">
        <v>409</v>
      </c>
    </row>
    <row r="196" spans="1:4" x14ac:dyDescent="0.2">
      <c r="A196" s="69"/>
      <c r="B196" s="62"/>
      <c r="C196" s="44" t="s">
        <v>119</v>
      </c>
      <c r="D196" s="44" t="s">
        <v>411</v>
      </c>
    </row>
    <row r="197" spans="1:4" x14ac:dyDescent="0.2">
      <c r="A197" s="69"/>
      <c r="B197" s="62"/>
      <c r="C197" s="44" t="s">
        <v>116</v>
      </c>
      <c r="D197" s="44" t="s">
        <v>410</v>
      </c>
    </row>
    <row r="198" spans="1:4" x14ac:dyDescent="0.2">
      <c r="A198" s="69"/>
      <c r="B198" s="62"/>
      <c r="C198" s="44" t="s">
        <v>84</v>
      </c>
      <c r="D198" s="44" t="s">
        <v>403</v>
      </c>
    </row>
    <row r="199" spans="1:4" x14ac:dyDescent="0.2">
      <c r="A199" s="69"/>
      <c r="B199" s="62"/>
      <c r="C199" s="44" t="s">
        <v>96</v>
      </c>
      <c r="D199" s="44" t="s">
        <v>405</v>
      </c>
    </row>
    <row r="200" spans="1:4" x14ac:dyDescent="0.2">
      <c r="A200" s="69"/>
      <c r="B200" s="62"/>
      <c r="C200" s="44" t="s">
        <v>102</v>
      </c>
      <c r="D200" s="44" t="s">
        <v>102</v>
      </c>
    </row>
    <row r="201" spans="1:4" x14ac:dyDescent="0.2">
      <c r="A201" s="70"/>
      <c r="B201" s="63"/>
      <c r="C201" s="44" t="s">
        <v>298</v>
      </c>
      <c r="D201" s="44" t="s">
        <v>412</v>
      </c>
    </row>
    <row r="202" spans="1:4" x14ac:dyDescent="0.2">
      <c r="A202" s="101"/>
      <c r="B202" s="101" t="s">
        <v>9</v>
      </c>
      <c r="C202" s="17" t="s">
        <v>414</v>
      </c>
      <c r="D202" s="17"/>
    </row>
    <row r="203" spans="1:4" x14ac:dyDescent="0.2">
      <c r="A203" s="51"/>
      <c r="B203" s="51"/>
      <c r="C203" s="17" t="s">
        <v>262</v>
      </c>
      <c r="D203" s="17"/>
    </row>
    <row r="204" spans="1:4" x14ac:dyDescent="0.2">
      <c r="A204" s="51"/>
      <c r="B204" s="51"/>
      <c r="C204" s="17" t="s">
        <v>172</v>
      </c>
      <c r="D204" s="17"/>
    </row>
    <row r="205" spans="1:4" x14ac:dyDescent="0.2">
      <c r="A205" s="51"/>
      <c r="B205" s="51"/>
      <c r="C205" s="17" t="s">
        <v>637</v>
      </c>
      <c r="D205" s="17"/>
    </row>
    <row r="206" spans="1:4" x14ac:dyDescent="0.2">
      <c r="A206" s="51"/>
      <c r="B206" s="51"/>
      <c r="C206" s="17" t="s">
        <v>156</v>
      </c>
      <c r="D206" s="17"/>
    </row>
    <row r="207" spans="1:4" x14ac:dyDescent="0.2">
      <c r="A207" s="51"/>
      <c r="B207" s="51"/>
      <c r="C207" s="17" t="s">
        <v>631</v>
      </c>
      <c r="D207" s="17"/>
    </row>
    <row r="208" spans="1:4" x14ac:dyDescent="0.2">
      <c r="A208" s="51"/>
      <c r="B208" s="51"/>
      <c r="C208" s="17" t="s">
        <v>176</v>
      </c>
      <c r="D208" s="17"/>
    </row>
    <row r="209" spans="1:5" x14ac:dyDescent="0.2">
      <c r="A209" s="51"/>
      <c r="B209" s="51"/>
      <c r="C209" s="17" t="s">
        <v>633</v>
      </c>
      <c r="D209" s="17"/>
    </row>
    <row r="210" spans="1:5" x14ac:dyDescent="0.2">
      <c r="A210" s="51"/>
      <c r="B210" s="51"/>
      <c r="C210" s="17" t="s">
        <v>66</v>
      </c>
      <c r="D210" s="17"/>
    </row>
    <row r="211" spans="1:5" x14ac:dyDescent="0.2">
      <c r="A211" s="51"/>
      <c r="B211" s="51"/>
      <c r="C211" s="17" t="s">
        <v>269</v>
      </c>
      <c r="D211" s="17"/>
    </row>
    <row r="212" spans="1:5" x14ac:dyDescent="0.2">
      <c r="A212" s="51"/>
      <c r="B212" s="51"/>
      <c r="C212" s="17" t="s">
        <v>638</v>
      </c>
      <c r="D212" s="17"/>
    </row>
    <row r="213" spans="1:5" x14ac:dyDescent="0.2">
      <c r="A213" s="51"/>
      <c r="B213" s="51"/>
      <c r="C213" s="17" t="s">
        <v>140</v>
      </c>
      <c r="D213" s="17"/>
    </row>
    <row r="214" spans="1:5" x14ac:dyDescent="0.2">
      <c r="A214" s="51"/>
      <c r="B214" s="51"/>
      <c r="C214" s="17" t="s">
        <v>256</v>
      </c>
      <c r="D214" s="17"/>
    </row>
    <row r="215" spans="1:5" x14ac:dyDescent="0.2">
      <c r="A215" s="51"/>
      <c r="B215" s="51"/>
      <c r="C215" s="17" t="s">
        <v>122</v>
      </c>
      <c r="D215" s="17"/>
    </row>
    <row r="216" spans="1:5" x14ac:dyDescent="0.2">
      <c r="A216" s="51"/>
      <c r="B216" s="51"/>
      <c r="C216" s="17" t="s">
        <v>270</v>
      </c>
      <c r="D216" s="17"/>
    </row>
    <row r="217" spans="1:5" x14ac:dyDescent="0.2">
      <c r="A217" s="51"/>
      <c r="B217" s="51"/>
      <c r="C217" s="17" t="s">
        <v>692</v>
      </c>
      <c r="D217" s="17"/>
    </row>
    <row r="218" spans="1:5" x14ac:dyDescent="0.2">
      <c r="A218" s="51"/>
      <c r="B218" s="51"/>
      <c r="C218" s="17" t="s">
        <v>1152</v>
      </c>
      <c r="D218" s="17" t="s">
        <v>639</v>
      </c>
      <c r="E218" t="s">
        <v>1182</v>
      </c>
    </row>
    <row r="219" spans="1:5" x14ac:dyDescent="0.2">
      <c r="A219" s="51"/>
      <c r="B219" s="51"/>
      <c r="C219" s="17" t="s">
        <v>267</v>
      </c>
      <c r="D219" s="17"/>
    </row>
    <row r="220" spans="1:5" x14ac:dyDescent="0.2">
      <c r="A220" s="51"/>
      <c r="B220" s="51"/>
      <c r="C220" s="17" t="s">
        <v>264</v>
      </c>
      <c r="D220" s="17"/>
    </row>
    <row r="221" spans="1:5" x14ac:dyDescent="0.2">
      <c r="A221" s="51"/>
      <c r="B221" s="51"/>
      <c r="C221" s="17" t="s">
        <v>265</v>
      </c>
      <c r="D221" s="17"/>
    </row>
    <row r="222" spans="1:5" x14ac:dyDescent="0.2">
      <c r="A222" s="51"/>
      <c r="B222" s="51"/>
      <c r="C222" s="17" t="s">
        <v>167</v>
      </c>
      <c r="D222" s="17"/>
    </row>
    <row r="223" spans="1:5" x14ac:dyDescent="0.2">
      <c r="A223" s="51"/>
      <c r="B223" s="51"/>
      <c r="C223" s="17" t="s">
        <v>254</v>
      </c>
      <c r="D223" s="17"/>
    </row>
    <row r="224" spans="1:5" x14ac:dyDescent="0.2">
      <c r="A224" s="51"/>
      <c r="B224" s="51"/>
      <c r="C224" s="17" t="s">
        <v>261</v>
      </c>
      <c r="D224" s="17"/>
    </row>
    <row r="225" spans="1:4" x14ac:dyDescent="0.2">
      <c r="A225" s="51"/>
      <c r="B225" s="51"/>
      <c r="C225" s="17" t="s">
        <v>71</v>
      </c>
      <c r="D225" s="17"/>
    </row>
    <row r="226" spans="1:4" x14ac:dyDescent="0.2">
      <c r="A226" s="51"/>
      <c r="B226" s="51"/>
      <c r="C226" s="17" t="s">
        <v>259</v>
      </c>
      <c r="D226" s="17"/>
    </row>
    <row r="227" spans="1:4" x14ac:dyDescent="0.2">
      <c r="A227" s="51"/>
      <c r="B227" s="51"/>
      <c r="C227" s="17" t="s">
        <v>75</v>
      </c>
      <c r="D227" s="17"/>
    </row>
    <row r="228" spans="1:4" x14ac:dyDescent="0.2">
      <c r="A228" s="51"/>
      <c r="B228" s="51"/>
      <c r="C228" s="17" t="s">
        <v>263</v>
      </c>
      <c r="D228" s="17"/>
    </row>
    <row r="229" spans="1:4" x14ac:dyDescent="0.2">
      <c r="A229" s="51"/>
      <c r="B229" s="51"/>
      <c r="C229" s="17" t="s">
        <v>635</v>
      </c>
      <c r="D229" s="17"/>
    </row>
    <row r="230" spans="1:4" x14ac:dyDescent="0.2">
      <c r="A230" s="51"/>
      <c r="B230" s="51"/>
      <c r="C230" s="17" t="s">
        <v>636</v>
      </c>
      <c r="D230" s="17"/>
    </row>
    <row r="231" spans="1:4" x14ac:dyDescent="0.2">
      <c r="A231" s="51"/>
      <c r="B231" s="51"/>
      <c r="C231" s="17" t="s">
        <v>266</v>
      </c>
      <c r="D231" s="17"/>
    </row>
    <row r="232" spans="1:4" x14ac:dyDescent="0.2">
      <c r="A232" s="51"/>
      <c r="B232" s="51"/>
      <c r="C232" s="17" t="s">
        <v>85</v>
      </c>
      <c r="D232" s="17"/>
    </row>
    <row r="233" spans="1:4" x14ac:dyDescent="0.2">
      <c r="A233" s="51"/>
      <c r="B233" s="51"/>
      <c r="C233" s="17" t="s">
        <v>632</v>
      </c>
      <c r="D233" s="17"/>
    </row>
    <row r="234" spans="1:4" x14ac:dyDescent="0.2">
      <c r="A234" s="51"/>
      <c r="B234" s="51"/>
      <c r="C234" s="17" t="s">
        <v>630</v>
      </c>
      <c r="D234" s="17"/>
    </row>
    <row r="235" spans="1:4" x14ac:dyDescent="0.2">
      <c r="A235" s="51"/>
      <c r="B235" s="51"/>
      <c r="C235" s="17" t="s">
        <v>640</v>
      </c>
      <c r="D235" s="17"/>
    </row>
    <row r="236" spans="1:4" x14ac:dyDescent="0.2">
      <c r="A236" s="51"/>
      <c r="B236" s="51"/>
      <c r="C236" s="17" t="s">
        <v>255</v>
      </c>
      <c r="D236" s="17"/>
    </row>
    <row r="237" spans="1:4" x14ac:dyDescent="0.2">
      <c r="A237" s="51"/>
      <c r="B237" s="51"/>
      <c r="C237" s="17" t="s">
        <v>722</v>
      </c>
      <c r="D237" s="17"/>
    </row>
    <row r="238" spans="1:4" x14ac:dyDescent="0.2">
      <c r="A238" s="51"/>
      <c r="B238" s="51"/>
      <c r="C238" s="17" t="s">
        <v>34</v>
      </c>
      <c r="D238" s="17"/>
    </row>
    <row r="239" spans="1:4" x14ac:dyDescent="0.2">
      <c r="A239" s="51"/>
      <c r="B239" s="51"/>
      <c r="C239" s="17" t="s">
        <v>629</v>
      </c>
      <c r="D239" s="17"/>
    </row>
    <row r="240" spans="1:4" x14ac:dyDescent="0.2">
      <c r="A240" s="51"/>
      <c r="B240" s="51"/>
      <c r="C240" s="17" t="s">
        <v>268</v>
      </c>
      <c r="D240" s="17"/>
    </row>
    <row r="241" spans="1:4" x14ac:dyDescent="0.2">
      <c r="A241" s="51"/>
      <c r="B241" s="51"/>
      <c r="C241" s="17" t="s">
        <v>634</v>
      </c>
      <c r="D241" s="17"/>
    </row>
    <row r="242" spans="1:4" x14ac:dyDescent="0.2">
      <c r="A242" s="51"/>
      <c r="B242" s="51"/>
      <c r="C242" s="17" t="s">
        <v>252</v>
      </c>
      <c r="D242" s="17"/>
    </row>
    <row r="243" spans="1:4" x14ac:dyDescent="0.2">
      <c r="A243" s="51"/>
      <c r="B243" s="51"/>
      <c r="C243" s="17" t="s">
        <v>258</v>
      </c>
      <c r="D243" s="17"/>
    </row>
    <row r="244" spans="1:4" x14ac:dyDescent="0.2">
      <c r="A244" s="51"/>
      <c r="B244" s="51"/>
      <c r="C244" s="17" t="s">
        <v>257</v>
      </c>
      <c r="D244" s="17"/>
    </row>
    <row r="245" spans="1:4" x14ac:dyDescent="0.2">
      <c r="A245" s="51"/>
      <c r="B245" s="51"/>
      <c r="C245" s="17" t="s">
        <v>174</v>
      </c>
      <c r="D245" s="17"/>
    </row>
    <row r="246" spans="1:4" x14ac:dyDescent="0.2">
      <c r="A246" s="51"/>
      <c r="B246" s="51"/>
      <c r="C246" s="17" t="s">
        <v>253</v>
      </c>
      <c r="D246" s="17"/>
    </row>
    <row r="247" spans="1:4" x14ac:dyDescent="0.2">
      <c r="A247" s="51"/>
      <c r="B247" s="51"/>
      <c r="C247" s="17" t="s">
        <v>169</v>
      </c>
      <c r="D247" s="17"/>
    </row>
    <row r="248" spans="1:4" x14ac:dyDescent="0.2">
      <c r="A248" s="51"/>
      <c r="B248" s="51"/>
      <c r="C248" s="17" t="s">
        <v>170</v>
      </c>
      <c r="D248" s="17"/>
    </row>
    <row r="249" spans="1:4" x14ac:dyDescent="0.2">
      <c r="A249" s="51"/>
      <c r="B249" s="51"/>
      <c r="C249" s="17" t="s">
        <v>165</v>
      </c>
      <c r="D249" s="17"/>
    </row>
    <row r="250" spans="1:4" x14ac:dyDescent="0.2">
      <c r="A250" s="51"/>
      <c r="B250" s="51"/>
      <c r="C250" s="17" t="s">
        <v>260</v>
      </c>
      <c r="D250" s="17"/>
    </row>
    <row r="251" spans="1:4" x14ac:dyDescent="0.2">
      <c r="A251" s="51"/>
      <c r="B251" s="51"/>
      <c r="C251" s="17" t="s">
        <v>163</v>
      </c>
      <c r="D251" s="17"/>
    </row>
    <row r="252" spans="1:4" x14ac:dyDescent="0.2">
      <c r="A252" s="51"/>
      <c r="B252" s="51"/>
      <c r="C252" s="17" t="s">
        <v>102</v>
      </c>
      <c r="D252" s="17"/>
    </row>
    <row r="253" spans="1:4" x14ac:dyDescent="0.2">
      <c r="A253" s="51"/>
      <c r="B253" s="51"/>
      <c r="C253" s="17" t="s">
        <v>862</v>
      </c>
      <c r="D253" s="17"/>
    </row>
    <row r="254" spans="1:4" x14ac:dyDescent="0.2">
      <c r="A254" s="51"/>
      <c r="B254" s="51"/>
      <c r="C254" s="17" t="s">
        <v>863</v>
      </c>
      <c r="D254" s="17"/>
    </row>
    <row r="255" spans="1:4" x14ac:dyDescent="0.2">
      <c r="A255" s="51"/>
      <c r="B255" s="51"/>
      <c r="C255" s="17" t="s">
        <v>864</v>
      </c>
      <c r="D255" s="17"/>
    </row>
    <row r="256" spans="1:4" x14ac:dyDescent="0.2">
      <c r="A256" s="51"/>
      <c r="B256" s="51"/>
      <c r="C256" s="17" t="s">
        <v>865</v>
      </c>
      <c r="D256" s="17"/>
    </row>
    <row r="257" spans="1:5" x14ac:dyDescent="0.2">
      <c r="A257" s="51"/>
      <c r="B257" s="51"/>
      <c r="C257" s="17" t="s">
        <v>866</v>
      </c>
      <c r="D257" s="17"/>
    </row>
    <row r="258" spans="1:5" x14ac:dyDescent="0.2">
      <c r="A258" s="51"/>
      <c r="B258" s="51"/>
      <c r="C258" s="17" t="s">
        <v>867</v>
      </c>
      <c r="D258" s="17"/>
    </row>
    <row r="259" spans="1:5" x14ac:dyDescent="0.2">
      <c r="A259" s="51"/>
      <c r="B259" s="51"/>
      <c r="C259" s="17" t="s">
        <v>868</v>
      </c>
      <c r="D259" s="17"/>
    </row>
    <row r="260" spans="1:5" x14ac:dyDescent="0.2">
      <c r="A260" s="51"/>
      <c r="B260" s="51"/>
      <c r="C260" s="17" t="s">
        <v>869</v>
      </c>
      <c r="D260" s="17"/>
    </row>
    <row r="261" spans="1:5" x14ac:dyDescent="0.2">
      <c r="A261" s="51"/>
      <c r="B261" s="51"/>
      <c r="C261" s="17" t="s">
        <v>870</v>
      </c>
      <c r="D261" s="17"/>
    </row>
    <row r="262" spans="1:5" x14ac:dyDescent="0.2">
      <c r="A262" s="51"/>
      <c r="B262" s="51"/>
      <c r="C262" s="17" t="s">
        <v>871</v>
      </c>
      <c r="D262" s="17"/>
    </row>
    <row r="263" spans="1:5" x14ac:dyDescent="0.2">
      <c r="A263" s="51"/>
      <c r="B263" s="51"/>
      <c r="C263" s="17" t="s">
        <v>872</v>
      </c>
      <c r="D263" s="17"/>
    </row>
    <row r="264" spans="1:5" x14ac:dyDescent="0.2">
      <c r="A264" s="51"/>
      <c r="B264" s="51"/>
      <c r="C264" s="17" t="s">
        <v>873</v>
      </c>
      <c r="D264" s="17"/>
    </row>
    <row r="265" spans="1:5" x14ac:dyDescent="0.2">
      <c r="A265" s="51"/>
      <c r="B265" s="51"/>
      <c r="C265" s="17" t="s">
        <v>874</v>
      </c>
      <c r="D265" s="17"/>
    </row>
    <row r="266" spans="1:5" x14ac:dyDescent="0.2">
      <c r="A266" s="51"/>
      <c r="B266" s="51"/>
      <c r="C266" s="17" t="s">
        <v>875</v>
      </c>
      <c r="D266" s="17"/>
    </row>
    <row r="267" spans="1:5" x14ac:dyDescent="0.2">
      <c r="A267" s="51"/>
      <c r="B267" s="51"/>
      <c r="C267" s="17" t="s">
        <v>876</v>
      </c>
      <c r="D267" s="17"/>
    </row>
    <row r="268" spans="1:5" x14ac:dyDescent="0.2">
      <c r="A268" s="51"/>
      <c r="B268" s="51"/>
      <c r="C268" s="17" t="s">
        <v>877</v>
      </c>
      <c r="D268" s="17"/>
    </row>
    <row r="269" spans="1:5" x14ac:dyDescent="0.2">
      <c r="A269" s="51"/>
      <c r="B269" s="51"/>
      <c r="C269" s="17" t="s">
        <v>861</v>
      </c>
      <c r="D269" s="17"/>
    </row>
    <row r="270" spans="1:5" x14ac:dyDescent="0.2">
      <c r="A270" s="51"/>
      <c r="B270" s="51"/>
      <c r="C270" s="17" t="s">
        <v>1128</v>
      </c>
      <c r="D270" s="17" t="s">
        <v>1127</v>
      </c>
      <c r="E270" t="s">
        <v>1182</v>
      </c>
    </row>
    <row r="271" spans="1:5" x14ac:dyDescent="0.2">
      <c r="A271" s="51"/>
      <c r="B271" s="51"/>
      <c r="C271" s="17" t="s">
        <v>1130</v>
      </c>
      <c r="D271" s="17" t="s">
        <v>1129</v>
      </c>
      <c r="E271" t="s">
        <v>1182</v>
      </c>
    </row>
    <row r="272" spans="1:5" x14ac:dyDescent="0.2">
      <c r="A272" s="51"/>
      <c r="B272" s="51"/>
      <c r="C272" s="17" t="s">
        <v>1132</v>
      </c>
      <c r="D272" s="17" t="s">
        <v>1131</v>
      </c>
      <c r="E272" t="s">
        <v>1182</v>
      </c>
    </row>
    <row r="273" spans="1:5" x14ac:dyDescent="0.2">
      <c r="A273" s="51"/>
      <c r="B273" s="51"/>
      <c r="C273" s="17" t="s">
        <v>878</v>
      </c>
      <c r="D273" s="17"/>
    </row>
    <row r="274" spans="1:5" x14ac:dyDescent="0.2">
      <c r="A274" s="51"/>
      <c r="B274" s="51"/>
      <c r="C274" s="17" t="s">
        <v>1134</v>
      </c>
      <c r="D274" s="17" t="s">
        <v>1133</v>
      </c>
      <c r="E274" t="s">
        <v>1182</v>
      </c>
    </row>
    <row r="275" spans="1:5" x14ac:dyDescent="0.2">
      <c r="A275" s="51"/>
      <c r="B275" s="51"/>
      <c r="C275" s="17" t="s">
        <v>879</v>
      </c>
      <c r="D275" s="17"/>
    </row>
    <row r="276" spans="1:5" x14ac:dyDescent="0.2">
      <c r="A276" s="51"/>
      <c r="B276" s="51"/>
      <c r="C276" s="17" t="s">
        <v>880</v>
      </c>
      <c r="D276" s="17"/>
    </row>
    <row r="277" spans="1:5" x14ac:dyDescent="0.2">
      <c r="A277" s="51"/>
      <c r="B277" s="51"/>
      <c r="C277" s="17" t="s">
        <v>881</v>
      </c>
      <c r="D277" s="17"/>
    </row>
    <row r="278" spans="1:5" x14ac:dyDescent="0.2">
      <c r="A278" s="51"/>
      <c r="B278" s="51"/>
      <c r="C278" s="17" t="s">
        <v>882</v>
      </c>
      <c r="D278" s="17"/>
    </row>
    <row r="279" spans="1:5" x14ac:dyDescent="0.2">
      <c r="A279" s="51"/>
      <c r="B279" s="51"/>
      <c r="C279" s="17" t="s">
        <v>883</v>
      </c>
      <c r="D279" s="17"/>
    </row>
    <row r="280" spans="1:5" x14ac:dyDescent="0.2">
      <c r="A280" s="51"/>
      <c r="B280" s="51"/>
      <c r="C280" s="17" t="s">
        <v>884</v>
      </c>
      <c r="D280" s="17"/>
    </row>
    <row r="281" spans="1:5" x14ac:dyDescent="0.2">
      <c r="A281" s="51"/>
      <c r="B281" s="51"/>
      <c r="C281" s="17" t="s">
        <v>857</v>
      </c>
      <c r="D281" s="17"/>
    </row>
    <row r="282" spans="1:5" x14ac:dyDescent="0.2">
      <c r="A282" s="51"/>
      <c r="B282" s="51"/>
      <c r="C282" s="17" t="s">
        <v>1136</v>
      </c>
      <c r="D282" s="17" t="s">
        <v>1135</v>
      </c>
      <c r="E282" t="s">
        <v>1182</v>
      </c>
    </row>
    <row r="283" spans="1:5" x14ac:dyDescent="0.2">
      <c r="A283" s="51"/>
      <c r="B283" s="51"/>
      <c r="C283" s="17" t="s">
        <v>885</v>
      </c>
      <c r="D283" s="17"/>
    </row>
    <row r="284" spans="1:5" x14ac:dyDescent="0.2">
      <c r="A284" s="51"/>
      <c r="B284" s="51"/>
      <c r="C284" s="17" t="s">
        <v>1138</v>
      </c>
      <c r="D284" s="17" t="s">
        <v>1137</v>
      </c>
      <c r="E284" t="s">
        <v>1182</v>
      </c>
    </row>
    <row r="285" spans="1:5" x14ac:dyDescent="0.2">
      <c r="A285" s="51"/>
      <c r="B285" s="51"/>
      <c r="C285" s="17" t="s">
        <v>886</v>
      </c>
      <c r="D285" s="17"/>
    </row>
    <row r="286" spans="1:5" x14ac:dyDescent="0.2">
      <c r="A286" s="51"/>
      <c r="B286" s="51"/>
      <c r="C286" s="17" t="s">
        <v>887</v>
      </c>
      <c r="D286" s="17"/>
    </row>
    <row r="287" spans="1:5" x14ac:dyDescent="0.2">
      <c r="A287" s="51"/>
      <c r="B287" s="51"/>
      <c r="C287" s="17" t="s">
        <v>888</v>
      </c>
      <c r="D287" s="17"/>
    </row>
    <row r="288" spans="1:5" x14ac:dyDescent="0.2">
      <c r="A288" s="51"/>
      <c r="B288" s="51"/>
      <c r="C288" s="17" t="s">
        <v>889</v>
      </c>
      <c r="D288" s="17"/>
    </row>
    <row r="289" spans="1:5" x14ac:dyDescent="0.2">
      <c r="A289" s="51"/>
      <c r="B289" s="51"/>
      <c r="C289" s="17" t="s">
        <v>1140</v>
      </c>
      <c r="D289" s="17" t="s">
        <v>1139</v>
      </c>
      <c r="E289" t="s">
        <v>1182</v>
      </c>
    </row>
    <row r="290" spans="1:5" x14ac:dyDescent="0.2">
      <c r="A290" s="51"/>
      <c r="B290" s="51"/>
      <c r="C290" s="17" t="s">
        <v>890</v>
      </c>
      <c r="D290" s="17"/>
    </row>
    <row r="291" spans="1:5" x14ac:dyDescent="0.2">
      <c r="A291" s="51"/>
      <c r="B291" s="51"/>
      <c r="C291" s="17" t="s">
        <v>891</v>
      </c>
      <c r="D291" s="17"/>
    </row>
    <row r="292" spans="1:5" x14ac:dyDescent="0.2">
      <c r="A292" s="51"/>
      <c r="B292" s="51"/>
      <c r="C292" s="17" t="s">
        <v>892</v>
      </c>
      <c r="D292" s="17"/>
    </row>
    <row r="293" spans="1:5" x14ac:dyDescent="0.2">
      <c r="A293" s="51"/>
      <c r="B293" s="51"/>
      <c r="C293" s="17" t="s">
        <v>893</v>
      </c>
      <c r="D293" s="17"/>
    </row>
    <row r="294" spans="1:5" x14ac:dyDescent="0.2">
      <c r="A294" s="51"/>
      <c r="B294" s="51"/>
      <c r="C294" s="17" t="s">
        <v>894</v>
      </c>
      <c r="D294" s="17"/>
    </row>
    <row r="295" spans="1:5" x14ac:dyDescent="0.2">
      <c r="A295" s="51"/>
      <c r="B295" s="51"/>
      <c r="C295" s="17" t="s">
        <v>895</v>
      </c>
      <c r="D295" s="17"/>
    </row>
    <row r="296" spans="1:5" x14ac:dyDescent="0.2">
      <c r="A296" s="51"/>
      <c r="B296" s="51"/>
      <c r="C296" s="17" t="s">
        <v>195</v>
      </c>
      <c r="D296" s="17"/>
    </row>
    <row r="297" spans="1:5" x14ac:dyDescent="0.2">
      <c r="A297" s="51"/>
      <c r="B297" s="51"/>
      <c r="C297" s="17" t="s">
        <v>1141</v>
      </c>
      <c r="D297" s="17" t="s">
        <v>1142</v>
      </c>
      <c r="E297" t="s">
        <v>1182</v>
      </c>
    </row>
    <row r="298" spans="1:5" x14ac:dyDescent="0.2">
      <c r="A298" s="51"/>
      <c r="B298" s="51"/>
      <c r="C298" s="17" t="s">
        <v>896</v>
      </c>
      <c r="D298" s="17"/>
    </row>
    <row r="299" spans="1:5" x14ac:dyDescent="0.2">
      <c r="A299" s="51"/>
      <c r="B299" s="51"/>
      <c r="C299" s="17" t="s">
        <v>897</v>
      </c>
      <c r="D299" s="17"/>
    </row>
    <row r="300" spans="1:5" x14ac:dyDescent="0.2">
      <c r="A300" s="51"/>
      <c r="B300" s="51"/>
      <c r="C300" s="17" t="s">
        <v>1143</v>
      </c>
      <c r="D300" s="17"/>
      <c r="E300" t="s">
        <v>1182</v>
      </c>
    </row>
    <row r="301" spans="1:5" x14ac:dyDescent="0.2">
      <c r="A301" s="51"/>
      <c r="B301" s="51"/>
      <c r="C301" s="17" t="s">
        <v>249</v>
      </c>
      <c r="D301" s="17"/>
    </row>
    <row r="302" spans="1:5" x14ac:dyDescent="0.2">
      <c r="A302" s="51"/>
      <c r="B302" s="51"/>
      <c r="C302" s="17" t="s">
        <v>898</v>
      </c>
      <c r="D302" s="17"/>
    </row>
    <row r="303" spans="1:5" x14ac:dyDescent="0.2">
      <c r="A303" s="51"/>
      <c r="B303" s="51"/>
      <c r="C303" s="17" t="s">
        <v>899</v>
      </c>
      <c r="D303" s="17"/>
    </row>
    <row r="304" spans="1:5" x14ac:dyDescent="0.2">
      <c r="A304" s="51"/>
      <c r="B304" s="51"/>
      <c r="C304" s="17" t="s">
        <v>900</v>
      </c>
      <c r="D304" s="17"/>
    </row>
    <row r="305" spans="1:5" x14ac:dyDescent="0.2">
      <c r="A305" s="51"/>
      <c r="B305" s="51"/>
      <c r="C305" s="17" t="s">
        <v>901</v>
      </c>
      <c r="D305" s="17"/>
    </row>
    <row r="306" spans="1:5" x14ac:dyDescent="0.2">
      <c r="A306" s="51"/>
      <c r="B306" s="51"/>
      <c r="C306" s="17" t="s">
        <v>902</v>
      </c>
      <c r="D306" s="17"/>
    </row>
    <row r="307" spans="1:5" x14ac:dyDescent="0.2">
      <c r="A307" s="51"/>
      <c r="B307" s="51"/>
      <c r="C307" s="17" t="s">
        <v>202</v>
      </c>
      <c r="D307" s="17"/>
    </row>
    <row r="308" spans="1:5" x14ac:dyDescent="0.2">
      <c r="A308" s="51"/>
      <c r="B308" s="51"/>
      <c r="C308" s="17" t="s">
        <v>903</v>
      </c>
      <c r="D308" s="17"/>
    </row>
    <row r="309" spans="1:5" x14ac:dyDescent="0.2">
      <c r="A309" s="51"/>
      <c r="B309" s="51"/>
      <c r="C309" s="17" t="s">
        <v>904</v>
      </c>
      <c r="D309" s="17"/>
    </row>
    <row r="310" spans="1:5" x14ac:dyDescent="0.2">
      <c r="A310" s="51"/>
      <c r="B310" s="51"/>
      <c r="C310" s="17" t="s">
        <v>951</v>
      </c>
      <c r="D310" s="17"/>
      <c r="E310" t="s">
        <v>1182</v>
      </c>
    </row>
    <row r="311" spans="1:5" x14ac:dyDescent="0.2">
      <c r="A311" s="51"/>
      <c r="B311" s="51"/>
      <c r="C311" s="17" t="s">
        <v>952</v>
      </c>
      <c r="D311" s="17"/>
      <c r="E311" t="s">
        <v>1182</v>
      </c>
    </row>
    <row r="312" spans="1:5" x14ac:dyDescent="0.2">
      <c r="A312" s="51"/>
      <c r="B312" s="51"/>
      <c r="C312" s="17" t="s">
        <v>953</v>
      </c>
      <c r="D312" s="17"/>
      <c r="E312" t="s">
        <v>1182</v>
      </c>
    </row>
    <row r="313" spans="1:5" x14ac:dyDescent="0.2">
      <c r="A313" s="51"/>
      <c r="B313" s="51"/>
      <c r="C313" s="17" t="s">
        <v>905</v>
      </c>
      <c r="D313" s="17"/>
    </row>
    <row r="314" spans="1:5" x14ac:dyDescent="0.2">
      <c r="A314" s="51"/>
      <c r="B314" s="51"/>
      <c r="C314" s="17" t="s">
        <v>906</v>
      </c>
      <c r="D314" s="17"/>
    </row>
    <row r="315" spans="1:5" x14ac:dyDescent="0.2">
      <c r="A315" s="51"/>
      <c r="B315" s="51"/>
      <c r="C315" s="17" t="s">
        <v>907</v>
      </c>
      <c r="D315" s="17"/>
    </row>
    <row r="316" spans="1:5" x14ac:dyDescent="0.2">
      <c r="A316" s="51"/>
      <c r="B316" s="51"/>
      <c r="C316" s="17" t="s">
        <v>908</v>
      </c>
      <c r="D316" s="17"/>
    </row>
    <row r="317" spans="1:5" x14ac:dyDescent="0.2">
      <c r="A317" s="51"/>
      <c r="B317" s="51"/>
      <c r="C317" s="17" t="s">
        <v>909</v>
      </c>
      <c r="D317" s="17"/>
    </row>
    <row r="318" spans="1:5" x14ac:dyDescent="0.2">
      <c r="A318" s="51"/>
      <c r="B318" s="51"/>
      <c r="C318" s="17" t="s">
        <v>950</v>
      </c>
      <c r="D318" s="113" t="s">
        <v>910</v>
      </c>
      <c r="E318" t="s">
        <v>1182</v>
      </c>
    </row>
    <row r="319" spans="1:5" x14ac:dyDescent="0.2">
      <c r="A319" s="51"/>
      <c r="B319" s="51"/>
      <c r="C319" s="17" t="s">
        <v>911</v>
      </c>
      <c r="D319" s="17"/>
    </row>
    <row r="320" spans="1:5" x14ac:dyDescent="0.2">
      <c r="A320" s="51"/>
      <c r="B320" s="51"/>
      <c r="C320" s="17" t="s">
        <v>912</v>
      </c>
      <c r="D320" s="17"/>
    </row>
    <row r="321" spans="1:5" x14ac:dyDescent="0.2">
      <c r="A321" s="51"/>
      <c r="B321" s="51"/>
      <c r="C321" s="17" t="s">
        <v>858</v>
      </c>
      <c r="D321" s="17"/>
    </row>
    <row r="322" spans="1:5" x14ac:dyDescent="0.2">
      <c r="A322" s="51"/>
      <c r="B322" s="51"/>
      <c r="C322" s="17" t="s">
        <v>859</v>
      </c>
      <c r="D322" s="17"/>
    </row>
    <row r="323" spans="1:5" x14ac:dyDescent="0.2">
      <c r="A323" s="51"/>
      <c r="B323" s="51"/>
      <c r="C323" s="17" t="s">
        <v>913</v>
      </c>
      <c r="D323" s="17"/>
    </row>
    <row r="324" spans="1:5" x14ac:dyDescent="0.2">
      <c r="A324" s="51"/>
      <c r="B324" s="51"/>
      <c r="C324" s="17" t="s">
        <v>860</v>
      </c>
      <c r="D324" s="17"/>
    </row>
    <row r="325" spans="1:5" x14ac:dyDescent="0.2">
      <c r="A325" s="51"/>
      <c r="B325" s="51"/>
      <c r="C325" s="17" t="s">
        <v>914</v>
      </c>
      <c r="D325" s="17"/>
    </row>
    <row r="326" spans="1:5" x14ac:dyDescent="0.2">
      <c r="A326" s="51"/>
      <c r="B326" s="51"/>
      <c r="C326" s="17" t="s">
        <v>915</v>
      </c>
      <c r="D326" s="17"/>
    </row>
    <row r="327" spans="1:5" x14ac:dyDescent="0.2">
      <c r="A327" s="51"/>
      <c r="B327" s="51"/>
      <c r="C327" s="17" t="s">
        <v>130</v>
      </c>
      <c r="D327" s="17"/>
    </row>
    <row r="328" spans="1:5" x14ac:dyDescent="0.2">
      <c r="A328" s="68"/>
      <c r="B328" s="58" t="s">
        <v>300</v>
      </c>
      <c r="C328" s="44" t="s">
        <v>962</v>
      </c>
      <c r="D328" s="44"/>
      <c r="E328" t="s">
        <v>1182</v>
      </c>
    </row>
    <row r="329" spans="1:5" x14ac:dyDescent="0.2">
      <c r="A329" s="69"/>
      <c r="B329" s="59"/>
      <c r="C329" s="44" t="s">
        <v>1052</v>
      </c>
      <c r="D329" s="44"/>
      <c r="E329" t="s">
        <v>1182</v>
      </c>
    </row>
    <row r="330" spans="1:5" x14ac:dyDescent="0.2">
      <c r="A330" s="69"/>
      <c r="B330" s="59"/>
      <c r="C330" s="115" t="s">
        <v>1053</v>
      </c>
      <c r="D330" s="44"/>
      <c r="E330" t="s">
        <v>1182</v>
      </c>
    </row>
    <row r="331" spans="1:5" x14ac:dyDescent="0.2">
      <c r="A331" s="69"/>
      <c r="B331" s="59"/>
      <c r="C331" s="114" t="s">
        <v>963</v>
      </c>
      <c r="D331" s="44"/>
      <c r="E331" t="s">
        <v>1182</v>
      </c>
    </row>
    <row r="332" spans="1:5" x14ac:dyDescent="0.2">
      <c r="A332" s="69"/>
      <c r="B332" s="59"/>
      <c r="C332" s="114" t="s">
        <v>1044</v>
      </c>
      <c r="D332" s="44"/>
      <c r="E332" t="s">
        <v>1182</v>
      </c>
    </row>
    <row r="333" spans="1:5" x14ac:dyDescent="0.2">
      <c r="A333" s="69"/>
      <c r="B333" s="59"/>
      <c r="C333" s="114" t="s">
        <v>964</v>
      </c>
      <c r="D333" s="44"/>
      <c r="E333" t="s">
        <v>1182</v>
      </c>
    </row>
    <row r="334" spans="1:5" x14ac:dyDescent="0.2">
      <c r="A334" s="69"/>
      <c r="B334" s="59"/>
      <c r="C334" s="114" t="s">
        <v>965</v>
      </c>
      <c r="D334" s="44"/>
      <c r="E334" t="s">
        <v>1182</v>
      </c>
    </row>
    <row r="335" spans="1:5" x14ac:dyDescent="0.2">
      <c r="A335" s="69"/>
      <c r="B335" s="59"/>
      <c r="C335" s="44" t="s">
        <v>1045</v>
      </c>
      <c r="D335" s="44"/>
      <c r="E335" t="s">
        <v>1182</v>
      </c>
    </row>
    <row r="336" spans="1:5" x14ac:dyDescent="0.2">
      <c r="A336" s="69"/>
      <c r="B336" s="59"/>
      <c r="C336" s="44" t="s">
        <v>1046</v>
      </c>
      <c r="D336" s="44"/>
      <c r="E336" t="s">
        <v>1182</v>
      </c>
    </row>
    <row r="337" spans="1:5" x14ac:dyDescent="0.2">
      <c r="A337" s="69"/>
      <c r="B337" s="59"/>
      <c r="C337" s="44" t="s">
        <v>1047</v>
      </c>
      <c r="D337" s="44"/>
      <c r="E337" t="s">
        <v>1182</v>
      </c>
    </row>
    <row r="338" spans="1:5" x14ac:dyDescent="0.2">
      <c r="A338" s="69"/>
      <c r="B338" s="59"/>
      <c r="C338" s="44" t="s">
        <v>1048</v>
      </c>
      <c r="D338" s="44"/>
      <c r="E338" t="s">
        <v>1182</v>
      </c>
    </row>
    <row r="339" spans="1:5" x14ac:dyDescent="0.2">
      <c r="A339" s="69"/>
      <c r="B339" s="59"/>
      <c r="C339" s="44" t="s">
        <v>1049</v>
      </c>
      <c r="D339" s="44"/>
      <c r="E339" t="s">
        <v>1182</v>
      </c>
    </row>
    <row r="340" spans="1:5" x14ac:dyDescent="0.2">
      <c r="A340" s="69"/>
      <c r="B340" s="59"/>
      <c r="C340" s="44" t="s">
        <v>1050</v>
      </c>
      <c r="D340" s="44"/>
      <c r="E340" t="s">
        <v>1182</v>
      </c>
    </row>
    <row r="341" spans="1:5" x14ac:dyDescent="0.2">
      <c r="A341" s="69"/>
      <c r="B341" s="59"/>
      <c r="C341" s="44" t="s">
        <v>1051</v>
      </c>
      <c r="D341" s="44"/>
      <c r="E341" t="s">
        <v>1182</v>
      </c>
    </row>
    <row r="342" spans="1:5" x14ac:dyDescent="0.2">
      <c r="A342" s="69"/>
      <c r="B342" s="59"/>
      <c r="C342" s="44" t="s">
        <v>1054</v>
      </c>
      <c r="D342" s="44"/>
      <c r="E342" t="s">
        <v>1182</v>
      </c>
    </row>
    <row r="343" spans="1:5" x14ac:dyDescent="0.2">
      <c r="A343" s="69"/>
      <c r="B343" s="59"/>
      <c r="C343" s="44" t="s">
        <v>1055</v>
      </c>
      <c r="D343" s="44"/>
      <c r="E343" t="s">
        <v>1182</v>
      </c>
    </row>
    <row r="344" spans="1:5" x14ac:dyDescent="0.2">
      <c r="A344" s="69"/>
      <c r="B344" s="59"/>
      <c r="C344" s="44" t="s">
        <v>1056</v>
      </c>
      <c r="D344" s="44"/>
      <c r="E344" t="s">
        <v>1182</v>
      </c>
    </row>
    <row r="345" spans="1:5" x14ac:dyDescent="0.2">
      <c r="A345" s="69"/>
      <c r="B345" s="59"/>
      <c r="C345" s="44" t="s">
        <v>1057</v>
      </c>
      <c r="D345" s="44"/>
      <c r="E345" t="s">
        <v>1182</v>
      </c>
    </row>
    <row r="346" spans="1:5" x14ac:dyDescent="0.2">
      <c r="A346" s="69"/>
      <c r="B346" s="59"/>
      <c r="C346" s="44" t="s">
        <v>1058</v>
      </c>
      <c r="D346" s="44"/>
      <c r="E346" t="s">
        <v>1182</v>
      </c>
    </row>
    <row r="347" spans="1:5" x14ac:dyDescent="0.2">
      <c r="A347" s="69"/>
      <c r="B347" s="59"/>
      <c r="C347" s="44" t="s">
        <v>1059</v>
      </c>
      <c r="D347" s="44"/>
      <c r="E347" t="s">
        <v>1182</v>
      </c>
    </row>
    <row r="348" spans="1:5" x14ac:dyDescent="0.2">
      <c r="A348" s="69"/>
      <c r="B348" s="59"/>
      <c r="C348" s="44" t="s">
        <v>1060</v>
      </c>
      <c r="D348" s="44"/>
      <c r="E348" t="s">
        <v>1182</v>
      </c>
    </row>
    <row r="349" spans="1:5" x14ac:dyDescent="0.2">
      <c r="A349" s="69"/>
      <c r="B349" s="59"/>
      <c r="C349" s="44" t="s">
        <v>1061</v>
      </c>
      <c r="D349" s="44"/>
      <c r="E349" t="s">
        <v>1182</v>
      </c>
    </row>
    <row r="350" spans="1:5" x14ac:dyDescent="0.2">
      <c r="A350" s="69"/>
      <c r="B350" s="59"/>
      <c r="C350" s="44" t="s">
        <v>1062</v>
      </c>
      <c r="D350" s="44"/>
      <c r="E350" t="s">
        <v>1182</v>
      </c>
    </row>
    <row r="351" spans="1:5" x14ac:dyDescent="0.2">
      <c r="A351" s="69"/>
      <c r="B351" s="59"/>
      <c r="C351" s="44" t="s">
        <v>1063</v>
      </c>
      <c r="D351" s="44"/>
      <c r="E351" t="s">
        <v>1182</v>
      </c>
    </row>
    <row r="352" spans="1:5" x14ac:dyDescent="0.2">
      <c r="A352" s="69"/>
      <c r="B352" s="59"/>
      <c r="C352" s="44" t="s">
        <v>1064</v>
      </c>
      <c r="D352" s="44"/>
      <c r="E352" t="s">
        <v>1182</v>
      </c>
    </row>
    <row r="353" spans="1:5" x14ac:dyDescent="0.2">
      <c r="A353" s="69"/>
      <c r="B353" s="59"/>
      <c r="C353" s="44" t="s">
        <v>1065</v>
      </c>
      <c r="D353" s="44"/>
      <c r="E353" t="s">
        <v>1182</v>
      </c>
    </row>
    <row r="354" spans="1:5" x14ac:dyDescent="0.2">
      <c r="A354" s="69"/>
      <c r="B354" s="59"/>
      <c r="C354" s="44" t="s">
        <v>1066</v>
      </c>
      <c r="D354" s="44"/>
      <c r="E354" t="s">
        <v>1182</v>
      </c>
    </row>
    <row r="355" spans="1:5" x14ac:dyDescent="0.2">
      <c r="A355" s="69"/>
      <c r="B355" s="59"/>
      <c r="C355" s="44" t="s">
        <v>1067</v>
      </c>
      <c r="D355" s="44"/>
      <c r="E355" t="s">
        <v>1182</v>
      </c>
    </row>
    <row r="356" spans="1:5" x14ac:dyDescent="0.2">
      <c r="A356" s="69"/>
      <c r="B356" s="59"/>
      <c r="C356" s="44" t="s">
        <v>1068</v>
      </c>
      <c r="D356" s="44"/>
      <c r="E356" t="s">
        <v>1182</v>
      </c>
    </row>
    <row r="357" spans="1:5" x14ac:dyDescent="0.2">
      <c r="A357" s="69"/>
      <c r="B357" s="59"/>
      <c r="C357" s="44" t="s">
        <v>1069</v>
      </c>
      <c r="D357" s="44"/>
      <c r="E357" t="s">
        <v>1182</v>
      </c>
    </row>
    <row r="358" spans="1:5" x14ac:dyDescent="0.2">
      <c r="A358" s="69"/>
      <c r="B358" s="59"/>
      <c r="C358" s="44" t="s">
        <v>1070</v>
      </c>
      <c r="D358" s="44"/>
      <c r="E358" t="s">
        <v>1182</v>
      </c>
    </row>
    <row r="359" spans="1:5" x14ac:dyDescent="0.2">
      <c r="A359" s="69"/>
      <c r="B359" s="59"/>
      <c r="C359" s="44" t="s">
        <v>1071</v>
      </c>
      <c r="D359" s="44"/>
      <c r="E359" t="s">
        <v>1182</v>
      </c>
    </row>
    <row r="360" spans="1:5" x14ac:dyDescent="0.2">
      <c r="A360" s="69"/>
      <c r="B360" s="59"/>
      <c r="C360" s="44" t="s">
        <v>1072</v>
      </c>
      <c r="D360" s="44"/>
      <c r="E360" t="s">
        <v>1182</v>
      </c>
    </row>
    <row r="361" spans="1:5" x14ac:dyDescent="0.2">
      <c r="A361" s="69"/>
      <c r="B361" s="59"/>
      <c r="C361" s="44" t="s">
        <v>1073</v>
      </c>
      <c r="D361" s="44"/>
      <c r="E361" t="s">
        <v>1182</v>
      </c>
    </row>
    <row r="362" spans="1:5" x14ac:dyDescent="0.2">
      <c r="A362" s="69"/>
      <c r="B362" s="59"/>
      <c r="C362" s="44" t="s">
        <v>1074</v>
      </c>
      <c r="D362" s="44"/>
      <c r="E362" t="s">
        <v>1182</v>
      </c>
    </row>
    <row r="363" spans="1:5" x14ac:dyDescent="0.2">
      <c r="A363" s="69"/>
      <c r="B363" s="59"/>
      <c r="C363" s="44" t="s">
        <v>1075</v>
      </c>
      <c r="D363" s="44"/>
      <c r="E363" t="s">
        <v>1182</v>
      </c>
    </row>
    <row r="364" spans="1:5" x14ac:dyDescent="0.2">
      <c r="A364" s="69"/>
      <c r="B364" s="59"/>
      <c r="C364" s="44" t="s">
        <v>1076</v>
      </c>
      <c r="D364" s="44"/>
      <c r="E364" t="s">
        <v>1182</v>
      </c>
    </row>
    <row r="365" spans="1:5" x14ac:dyDescent="0.2">
      <c r="A365" s="69"/>
      <c r="B365" s="59"/>
      <c r="C365" s="44" t="s">
        <v>1077</v>
      </c>
      <c r="D365" s="44"/>
      <c r="E365" t="s">
        <v>1182</v>
      </c>
    </row>
    <row r="366" spans="1:5" x14ac:dyDescent="0.2">
      <c r="A366" s="69"/>
      <c r="B366" s="59"/>
      <c r="C366" s="44" t="s">
        <v>1078</v>
      </c>
      <c r="D366" s="44"/>
      <c r="E366" t="s">
        <v>1182</v>
      </c>
    </row>
    <row r="367" spans="1:5" x14ac:dyDescent="0.2">
      <c r="A367" s="69"/>
      <c r="B367" s="59"/>
      <c r="C367" s="44" t="s">
        <v>1079</v>
      </c>
      <c r="D367" s="44"/>
      <c r="E367" t="s">
        <v>1182</v>
      </c>
    </row>
    <row r="368" spans="1:5" x14ac:dyDescent="0.2">
      <c r="A368" s="69"/>
      <c r="B368" s="59"/>
      <c r="C368" s="44" t="s">
        <v>1080</v>
      </c>
      <c r="D368" s="44"/>
      <c r="E368" t="s">
        <v>1182</v>
      </c>
    </row>
    <row r="369" spans="1:5" x14ac:dyDescent="0.2">
      <c r="A369" s="69"/>
      <c r="B369" s="59"/>
      <c r="C369" s="44" t="s">
        <v>1081</v>
      </c>
      <c r="D369" s="44"/>
      <c r="E369" t="s">
        <v>1182</v>
      </c>
    </row>
    <row r="370" spans="1:5" x14ac:dyDescent="0.2">
      <c r="A370" s="69"/>
      <c r="B370" s="59"/>
      <c r="C370" s="44" t="s">
        <v>1082</v>
      </c>
      <c r="D370" s="44"/>
      <c r="E370" t="s">
        <v>1182</v>
      </c>
    </row>
    <row r="371" spans="1:5" x14ac:dyDescent="0.2">
      <c r="A371" s="69"/>
      <c r="B371" s="59"/>
      <c r="C371" s="44" t="s">
        <v>966</v>
      </c>
      <c r="D371" s="44"/>
      <c r="E371" t="s">
        <v>1182</v>
      </c>
    </row>
    <row r="372" spans="1:5" x14ac:dyDescent="0.2">
      <c r="A372" s="69"/>
      <c r="B372" s="59"/>
      <c r="C372" s="44" t="s">
        <v>967</v>
      </c>
      <c r="D372" s="44"/>
      <c r="E372" t="s">
        <v>1182</v>
      </c>
    </row>
    <row r="373" spans="1:5" x14ac:dyDescent="0.2">
      <c r="A373" s="69"/>
      <c r="B373" s="59"/>
      <c r="C373" s="44" t="s">
        <v>968</v>
      </c>
      <c r="D373" s="44"/>
      <c r="E373" t="s">
        <v>1182</v>
      </c>
    </row>
    <row r="374" spans="1:5" x14ac:dyDescent="0.2">
      <c r="A374" s="69"/>
      <c r="B374" s="59"/>
      <c r="C374" s="44" t="s">
        <v>969</v>
      </c>
      <c r="D374" s="44"/>
      <c r="E374" t="s">
        <v>1182</v>
      </c>
    </row>
    <row r="375" spans="1:5" x14ac:dyDescent="0.2">
      <c r="A375" s="69"/>
      <c r="B375" s="59"/>
      <c r="C375" s="44" t="s">
        <v>970</v>
      </c>
      <c r="D375" s="44"/>
      <c r="E375" t="s">
        <v>1182</v>
      </c>
    </row>
    <row r="376" spans="1:5" x14ac:dyDescent="0.2">
      <c r="A376" s="69"/>
      <c r="B376" s="59"/>
      <c r="C376" s="44" t="s">
        <v>971</v>
      </c>
      <c r="D376" s="44"/>
      <c r="E376" t="s">
        <v>1182</v>
      </c>
    </row>
    <row r="377" spans="1:5" x14ac:dyDescent="0.2">
      <c r="A377" s="69"/>
      <c r="B377" s="59"/>
      <c r="C377" s="44" t="s">
        <v>972</v>
      </c>
      <c r="D377" s="44"/>
      <c r="E377" t="s">
        <v>1182</v>
      </c>
    </row>
    <row r="378" spans="1:5" x14ac:dyDescent="0.2">
      <c r="A378" s="69"/>
      <c r="B378" s="59"/>
      <c r="C378" s="44" t="s">
        <v>973</v>
      </c>
      <c r="D378" s="44"/>
      <c r="E378" t="s">
        <v>1182</v>
      </c>
    </row>
    <row r="379" spans="1:5" x14ac:dyDescent="0.2">
      <c r="A379" s="69"/>
      <c r="B379" s="59"/>
      <c r="C379" s="44" t="s">
        <v>974</v>
      </c>
      <c r="D379" s="44"/>
      <c r="E379" t="s">
        <v>1182</v>
      </c>
    </row>
    <row r="380" spans="1:5" x14ac:dyDescent="0.2">
      <c r="A380" s="69"/>
      <c r="B380" s="59"/>
      <c r="C380" s="44" t="s">
        <v>975</v>
      </c>
      <c r="D380" s="44"/>
      <c r="E380" t="s">
        <v>1182</v>
      </c>
    </row>
    <row r="381" spans="1:5" x14ac:dyDescent="0.2">
      <c r="A381" s="69"/>
      <c r="B381" s="59"/>
      <c r="C381" s="44" t="s">
        <v>976</v>
      </c>
      <c r="D381" s="44"/>
      <c r="E381" t="s">
        <v>1182</v>
      </c>
    </row>
    <row r="382" spans="1:5" x14ac:dyDescent="0.2">
      <c r="A382" s="69"/>
      <c r="B382" s="59"/>
      <c r="C382" s="44" t="s">
        <v>977</v>
      </c>
      <c r="D382" s="44"/>
      <c r="E382" t="s">
        <v>1182</v>
      </c>
    </row>
    <row r="383" spans="1:5" x14ac:dyDescent="0.2">
      <c r="A383" s="69"/>
      <c r="B383" s="59"/>
      <c r="C383" s="44" t="s">
        <v>978</v>
      </c>
      <c r="D383" s="44"/>
      <c r="E383" t="s">
        <v>1182</v>
      </c>
    </row>
    <row r="384" spans="1:5" x14ac:dyDescent="0.2">
      <c r="A384" s="69"/>
      <c r="B384" s="59"/>
      <c r="C384" s="44" t="s">
        <v>979</v>
      </c>
      <c r="D384" s="44"/>
      <c r="E384" t="s">
        <v>1182</v>
      </c>
    </row>
    <row r="385" spans="1:5" x14ac:dyDescent="0.2">
      <c r="A385" s="69"/>
      <c r="B385" s="59"/>
      <c r="C385" s="44" t="s">
        <v>980</v>
      </c>
      <c r="D385" s="44"/>
      <c r="E385" t="s">
        <v>1182</v>
      </c>
    </row>
    <row r="386" spans="1:5" x14ac:dyDescent="0.2">
      <c r="A386" s="69"/>
      <c r="B386" s="59"/>
      <c r="C386" s="44" t="s">
        <v>981</v>
      </c>
      <c r="D386" s="44"/>
      <c r="E386" t="s">
        <v>1182</v>
      </c>
    </row>
    <row r="387" spans="1:5" x14ac:dyDescent="0.2">
      <c r="A387" s="69"/>
      <c r="B387" s="59"/>
      <c r="C387" s="44" t="s">
        <v>982</v>
      </c>
      <c r="D387" s="44"/>
      <c r="E387" t="s">
        <v>1182</v>
      </c>
    </row>
    <row r="388" spans="1:5" x14ac:dyDescent="0.2">
      <c r="A388" s="69"/>
      <c r="B388" s="59"/>
      <c r="C388" s="44" t="s">
        <v>983</v>
      </c>
      <c r="D388" s="44"/>
      <c r="E388" t="s">
        <v>1182</v>
      </c>
    </row>
    <row r="389" spans="1:5" x14ac:dyDescent="0.2">
      <c r="A389" s="69"/>
      <c r="B389" s="59"/>
      <c r="C389" s="44" t="s">
        <v>984</v>
      </c>
      <c r="D389" s="44"/>
      <c r="E389" t="s">
        <v>1182</v>
      </c>
    </row>
    <row r="390" spans="1:5" x14ac:dyDescent="0.2">
      <c r="A390" s="69"/>
      <c r="B390" s="59"/>
      <c r="C390" s="44" t="s">
        <v>985</v>
      </c>
      <c r="D390" s="44"/>
      <c r="E390" t="s">
        <v>1182</v>
      </c>
    </row>
    <row r="391" spans="1:5" x14ac:dyDescent="0.2">
      <c r="A391" s="69"/>
      <c r="B391" s="59"/>
      <c r="C391" s="44" t="s">
        <v>986</v>
      </c>
      <c r="D391" s="44"/>
      <c r="E391" t="s">
        <v>1182</v>
      </c>
    </row>
    <row r="392" spans="1:5" x14ac:dyDescent="0.2">
      <c r="A392" s="69"/>
      <c r="B392" s="59"/>
      <c r="C392" s="44" t="s">
        <v>987</v>
      </c>
      <c r="D392" s="44"/>
      <c r="E392" t="s">
        <v>1182</v>
      </c>
    </row>
    <row r="393" spans="1:5" x14ac:dyDescent="0.2">
      <c r="A393" s="69"/>
      <c r="B393" s="59"/>
      <c r="C393" s="44" t="s">
        <v>988</v>
      </c>
      <c r="D393" s="44"/>
      <c r="E393" t="s">
        <v>1182</v>
      </c>
    </row>
    <row r="394" spans="1:5" x14ac:dyDescent="0.2">
      <c r="A394" s="69"/>
      <c r="B394" s="59"/>
      <c r="C394" s="44" t="s">
        <v>989</v>
      </c>
      <c r="D394" s="44"/>
      <c r="E394" t="s">
        <v>1182</v>
      </c>
    </row>
    <row r="395" spans="1:5" x14ac:dyDescent="0.2">
      <c r="A395" s="69"/>
      <c r="B395" s="59"/>
      <c r="C395" s="44" t="s">
        <v>990</v>
      </c>
      <c r="D395" s="44"/>
      <c r="E395" t="s">
        <v>1182</v>
      </c>
    </row>
    <row r="396" spans="1:5" x14ac:dyDescent="0.2">
      <c r="A396" s="69"/>
      <c r="B396" s="59"/>
      <c r="C396" s="44" t="s">
        <v>991</v>
      </c>
      <c r="D396" s="44"/>
      <c r="E396" t="s">
        <v>1182</v>
      </c>
    </row>
    <row r="397" spans="1:5" x14ac:dyDescent="0.2">
      <c r="A397" s="69"/>
      <c r="B397" s="59"/>
      <c r="C397" s="44" t="s">
        <v>992</v>
      </c>
      <c r="D397" s="44"/>
      <c r="E397" t="s">
        <v>1182</v>
      </c>
    </row>
    <row r="398" spans="1:5" x14ac:dyDescent="0.2">
      <c r="A398" s="69"/>
      <c r="B398" s="59"/>
      <c r="C398" s="44" t="s">
        <v>993</v>
      </c>
      <c r="D398" s="44"/>
      <c r="E398" t="s">
        <v>1182</v>
      </c>
    </row>
    <row r="399" spans="1:5" x14ac:dyDescent="0.2">
      <c r="A399" s="69"/>
      <c r="B399" s="59"/>
      <c r="C399" s="44" t="s">
        <v>994</v>
      </c>
      <c r="D399" s="44"/>
      <c r="E399" t="s">
        <v>1182</v>
      </c>
    </row>
    <row r="400" spans="1:5" x14ac:dyDescent="0.2">
      <c r="A400" s="69"/>
      <c r="B400" s="59"/>
      <c r="C400" s="44" t="s">
        <v>995</v>
      </c>
      <c r="D400" s="44"/>
      <c r="E400" t="s">
        <v>1182</v>
      </c>
    </row>
    <row r="401" spans="1:5" x14ac:dyDescent="0.2">
      <c r="A401" s="69"/>
      <c r="B401" s="59"/>
      <c r="C401" s="44" t="s">
        <v>996</v>
      </c>
      <c r="D401" s="44"/>
      <c r="E401" t="s">
        <v>1182</v>
      </c>
    </row>
    <row r="402" spans="1:5" x14ac:dyDescent="0.2">
      <c r="A402" s="69"/>
      <c r="B402" s="59"/>
      <c r="C402" s="44" t="s">
        <v>997</v>
      </c>
      <c r="D402" s="44"/>
      <c r="E402" t="s">
        <v>1182</v>
      </c>
    </row>
    <row r="403" spans="1:5" x14ac:dyDescent="0.2">
      <c r="A403" s="69"/>
      <c r="B403" s="59"/>
      <c r="C403" s="44" t="s">
        <v>998</v>
      </c>
      <c r="D403" s="44"/>
      <c r="E403" t="s">
        <v>1182</v>
      </c>
    </row>
    <row r="404" spans="1:5" x14ac:dyDescent="0.2">
      <c r="A404" s="69"/>
      <c r="B404" s="59"/>
      <c r="C404" s="44" t="s">
        <v>999</v>
      </c>
      <c r="D404" s="44"/>
      <c r="E404" t="s">
        <v>1182</v>
      </c>
    </row>
    <row r="405" spans="1:5" x14ac:dyDescent="0.2">
      <c r="A405" s="69"/>
      <c r="B405" s="59"/>
      <c r="C405" s="44" t="s">
        <v>1000</v>
      </c>
      <c r="D405" s="44"/>
      <c r="E405" t="s">
        <v>1182</v>
      </c>
    </row>
    <row r="406" spans="1:5" x14ac:dyDescent="0.2">
      <c r="A406" s="69"/>
      <c r="B406" s="59"/>
      <c r="C406" s="44" t="s">
        <v>1001</v>
      </c>
      <c r="D406" s="44"/>
      <c r="E406" t="s">
        <v>1182</v>
      </c>
    </row>
    <row r="407" spans="1:5" x14ac:dyDescent="0.2">
      <c r="A407" s="69"/>
      <c r="B407" s="59"/>
      <c r="C407" s="44" t="s">
        <v>1002</v>
      </c>
      <c r="D407" s="44"/>
      <c r="E407" t="s">
        <v>1182</v>
      </c>
    </row>
    <row r="408" spans="1:5" x14ac:dyDescent="0.2">
      <c r="A408" s="69"/>
      <c r="B408" s="59"/>
      <c r="C408" s="44" t="s">
        <v>1003</v>
      </c>
      <c r="D408" s="44"/>
      <c r="E408" t="s">
        <v>1182</v>
      </c>
    </row>
    <row r="409" spans="1:5" x14ac:dyDescent="0.2">
      <c r="A409" s="69"/>
      <c r="B409" s="59"/>
      <c r="C409" s="44" t="s">
        <v>1004</v>
      </c>
      <c r="D409" s="44"/>
      <c r="E409" t="s">
        <v>1182</v>
      </c>
    </row>
    <row r="410" spans="1:5" x14ac:dyDescent="0.2">
      <c r="A410" s="69"/>
      <c r="B410" s="59"/>
      <c r="C410" s="44" t="s">
        <v>1005</v>
      </c>
      <c r="D410" s="44"/>
      <c r="E410" t="s">
        <v>1182</v>
      </c>
    </row>
    <row r="411" spans="1:5" x14ac:dyDescent="0.2">
      <c r="A411" s="69"/>
      <c r="B411" s="59"/>
      <c r="C411" s="44" t="s">
        <v>1006</v>
      </c>
      <c r="D411" s="44"/>
      <c r="E411" t="s">
        <v>1182</v>
      </c>
    </row>
    <row r="412" spans="1:5" x14ac:dyDescent="0.2">
      <c r="A412" s="69"/>
      <c r="B412" s="59"/>
      <c r="C412" s="44" t="s">
        <v>1007</v>
      </c>
      <c r="D412" s="44"/>
      <c r="E412" t="s">
        <v>1182</v>
      </c>
    </row>
    <row r="413" spans="1:5" x14ac:dyDescent="0.2">
      <c r="A413" s="69"/>
      <c r="B413" s="59"/>
      <c r="C413" s="44" t="s">
        <v>1008</v>
      </c>
      <c r="D413" s="44"/>
      <c r="E413" t="s">
        <v>1182</v>
      </c>
    </row>
    <row r="414" spans="1:5" x14ac:dyDescent="0.2">
      <c r="A414" s="69"/>
      <c r="B414" s="59"/>
      <c r="C414" s="44" t="s">
        <v>1009</v>
      </c>
      <c r="D414" s="44"/>
      <c r="E414" t="s">
        <v>1182</v>
      </c>
    </row>
    <row r="415" spans="1:5" x14ac:dyDescent="0.2">
      <c r="A415" s="69"/>
      <c r="B415" s="59"/>
      <c r="C415" s="44" t="s">
        <v>1010</v>
      </c>
      <c r="D415" s="44"/>
      <c r="E415" t="s">
        <v>1182</v>
      </c>
    </row>
    <row r="416" spans="1:5" x14ac:dyDescent="0.2">
      <c r="A416" s="69"/>
      <c r="B416" s="59"/>
      <c r="C416" s="44" t="s">
        <v>1011</v>
      </c>
      <c r="D416" s="44"/>
      <c r="E416" t="s">
        <v>1182</v>
      </c>
    </row>
    <row r="417" spans="1:5" x14ac:dyDescent="0.2">
      <c r="A417" s="69"/>
      <c r="B417" s="59"/>
      <c r="C417" s="44" t="s">
        <v>1012</v>
      </c>
      <c r="D417" s="44"/>
      <c r="E417" t="s">
        <v>1182</v>
      </c>
    </row>
    <row r="418" spans="1:5" x14ac:dyDescent="0.2">
      <c r="A418" s="69"/>
      <c r="B418" s="59"/>
      <c r="C418" s="44" t="s">
        <v>1013</v>
      </c>
      <c r="D418" s="44"/>
      <c r="E418" t="s">
        <v>1182</v>
      </c>
    </row>
    <row r="419" spans="1:5" x14ac:dyDescent="0.2">
      <c r="A419" s="69"/>
      <c r="B419" s="59"/>
      <c r="C419" s="44" t="s">
        <v>1014</v>
      </c>
      <c r="D419" s="44"/>
      <c r="E419" t="s">
        <v>1182</v>
      </c>
    </row>
    <row r="420" spans="1:5" x14ac:dyDescent="0.2">
      <c r="A420" s="69"/>
      <c r="B420" s="59"/>
      <c r="C420" s="44" t="s">
        <v>1015</v>
      </c>
      <c r="D420" s="44"/>
      <c r="E420" t="s">
        <v>1182</v>
      </c>
    </row>
    <row r="421" spans="1:5" x14ac:dyDescent="0.2">
      <c r="A421" s="69"/>
      <c r="B421" s="59"/>
      <c r="C421" s="44" t="s">
        <v>1016</v>
      </c>
      <c r="D421" s="44"/>
      <c r="E421" t="s">
        <v>1182</v>
      </c>
    </row>
    <row r="422" spans="1:5" x14ac:dyDescent="0.2">
      <c r="A422" s="69"/>
      <c r="B422" s="59"/>
      <c r="C422" s="44" t="s">
        <v>1017</v>
      </c>
      <c r="D422" s="44"/>
      <c r="E422" t="s">
        <v>1182</v>
      </c>
    </row>
    <row r="423" spans="1:5" x14ac:dyDescent="0.2">
      <c r="A423" s="69"/>
      <c r="B423" s="59"/>
      <c r="C423" s="44" t="s">
        <v>1018</v>
      </c>
      <c r="D423" s="44"/>
      <c r="E423" t="s">
        <v>1182</v>
      </c>
    </row>
    <row r="424" spans="1:5" x14ac:dyDescent="0.2">
      <c r="A424" s="69"/>
      <c r="B424" s="59"/>
      <c r="C424" s="44" t="s">
        <v>1019</v>
      </c>
      <c r="D424" s="44"/>
      <c r="E424" t="s">
        <v>1182</v>
      </c>
    </row>
    <row r="425" spans="1:5" x14ac:dyDescent="0.2">
      <c r="A425" s="69"/>
      <c r="B425" s="59"/>
      <c r="C425" s="44" t="s">
        <v>1020</v>
      </c>
      <c r="D425" s="44"/>
      <c r="E425" t="s">
        <v>1182</v>
      </c>
    </row>
    <row r="426" spans="1:5" x14ac:dyDescent="0.2">
      <c r="A426" s="69"/>
      <c r="B426" s="59"/>
      <c r="C426" s="44" t="s">
        <v>1021</v>
      </c>
      <c r="D426" s="44"/>
      <c r="E426" t="s">
        <v>1182</v>
      </c>
    </row>
    <row r="427" spans="1:5" x14ac:dyDescent="0.2">
      <c r="A427" s="69"/>
      <c r="B427" s="59"/>
      <c r="C427" s="44" t="s">
        <v>1022</v>
      </c>
      <c r="D427" s="44"/>
      <c r="E427" t="s">
        <v>1182</v>
      </c>
    </row>
    <row r="428" spans="1:5" x14ac:dyDescent="0.2">
      <c r="A428" s="69"/>
      <c r="B428" s="59"/>
      <c r="C428" s="44" t="s">
        <v>1023</v>
      </c>
      <c r="D428" s="44"/>
      <c r="E428" t="s">
        <v>1182</v>
      </c>
    </row>
    <row r="429" spans="1:5" x14ac:dyDescent="0.2">
      <c r="A429" s="69"/>
      <c r="B429" s="59"/>
      <c r="C429" s="44" t="s">
        <v>1024</v>
      </c>
      <c r="D429" s="44"/>
      <c r="E429" t="s">
        <v>1182</v>
      </c>
    </row>
    <row r="430" spans="1:5" x14ac:dyDescent="0.2">
      <c r="A430" s="69"/>
      <c r="B430" s="59"/>
      <c r="C430" s="44" t="s">
        <v>1025</v>
      </c>
      <c r="D430" s="44"/>
      <c r="E430" t="s">
        <v>1182</v>
      </c>
    </row>
    <row r="431" spans="1:5" x14ac:dyDescent="0.2">
      <c r="A431" s="69"/>
      <c r="B431" s="59"/>
      <c r="C431" s="44" t="s">
        <v>1026</v>
      </c>
      <c r="D431" s="44"/>
      <c r="E431" t="s">
        <v>1182</v>
      </c>
    </row>
    <row r="432" spans="1:5" x14ac:dyDescent="0.2">
      <c r="A432" s="69"/>
      <c r="B432" s="59"/>
      <c r="C432" s="44" t="s">
        <v>1027</v>
      </c>
      <c r="D432" s="44"/>
      <c r="E432" t="s">
        <v>1182</v>
      </c>
    </row>
    <row r="433" spans="1:5" x14ac:dyDescent="0.2">
      <c r="A433" s="69"/>
      <c r="B433" s="59"/>
      <c r="C433" s="44" t="s">
        <v>1083</v>
      </c>
      <c r="D433" s="44"/>
      <c r="E433" t="s">
        <v>1182</v>
      </c>
    </row>
    <row r="434" spans="1:5" x14ac:dyDescent="0.2">
      <c r="A434" s="69"/>
      <c r="B434" s="59"/>
      <c r="C434" s="44" t="s">
        <v>1084</v>
      </c>
      <c r="D434" s="44"/>
      <c r="E434" t="s">
        <v>1182</v>
      </c>
    </row>
    <row r="435" spans="1:5" x14ac:dyDescent="0.2">
      <c r="A435" s="69"/>
      <c r="B435" s="59"/>
      <c r="C435" s="44" t="s">
        <v>1085</v>
      </c>
      <c r="D435" s="44"/>
      <c r="E435" t="s">
        <v>1182</v>
      </c>
    </row>
    <row r="436" spans="1:5" x14ac:dyDescent="0.2">
      <c r="A436" s="69"/>
      <c r="B436" s="59"/>
      <c r="C436" s="44" t="s">
        <v>1086</v>
      </c>
      <c r="D436" s="44"/>
      <c r="E436" t="s">
        <v>1182</v>
      </c>
    </row>
    <row r="437" spans="1:5" x14ac:dyDescent="0.2">
      <c r="A437" s="69"/>
      <c r="B437" s="59"/>
      <c r="C437" s="44" t="s">
        <v>1087</v>
      </c>
      <c r="D437" s="44"/>
      <c r="E437" t="s">
        <v>1182</v>
      </c>
    </row>
    <row r="438" spans="1:5" x14ac:dyDescent="0.2">
      <c r="A438" s="69"/>
      <c r="B438" s="59"/>
      <c r="C438" s="44" t="s">
        <v>1088</v>
      </c>
      <c r="D438" s="44"/>
      <c r="E438" t="s">
        <v>1182</v>
      </c>
    </row>
    <row r="439" spans="1:5" x14ac:dyDescent="0.2">
      <c r="A439" s="69"/>
      <c r="B439" s="59"/>
      <c r="C439" s="44" t="s">
        <v>1089</v>
      </c>
      <c r="D439" s="44"/>
      <c r="E439" t="s">
        <v>1182</v>
      </c>
    </row>
    <row r="440" spans="1:5" x14ac:dyDescent="0.2">
      <c r="A440" s="69"/>
      <c r="B440" s="59"/>
      <c r="C440" s="44" t="s">
        <v>1090</v>
      </c>
      <c r="D440" s="44"/>
      <c r="E440" t="s">
        <v>1182</v>
      </c>
    </row>
    <row r="441" spans="1:5" x14ac:dyDescent="0.2">
      <c r="A441" s="69"/>
      <c r="B441" s="59"/>
      <c r="C441" s="44" t="s">
        <v>1028</v>
      </c>
      <c r="D441" s="44"/>
      <c r="E441" t="s">
        <v>1182</v>
      </c>
    </row>
    <row r="442" spans="1:5" x14ac:dyDescent="0.2">
      <c r="A442" s="69"/>
      <c r="B442" s="59"/>
      <c r="C442" s="44" t="s">
        <v>1029</v>
      </c>
      <c r="D442" s="44"/>
      <c r="E442" t="s">
        <v>1182</v>
      </c>
    </row>
    <row r="443" spans="1:5" x14ac:dyDescent="0.2">
      <c r="A443" s="69"/>
      <c r="B443" s="59"/>
      <c r="C443" s="44" t="s">
        <v>1030</v>
      </c>
      <c r="D443" s="44"/>
      <c r="E443" t="s">
        <v>1182</v>
      </c>
    </row>
    <row r="444" spans="1:5" x14ac:dyDescent="0.2">
      <c r="A444" s="69"/>
      <c r="B444" s="59"/>
      <c r="C444" s="44" t="s">
        <v>1031</v>
      </c>
      <c r="D444" s="44"/>
      <c r="E444" t="s">
        <v>1182</v>
      </c>
    </row>
    <row r="445" spans="1:5" x14ac:dyDescent="0.2">
      <c r="A445" s="69"/>
      <c r="B445" s="59"/>
      <c r="C445" s="44" t="s">
        <v>1032</v>
      </c>
      <c r="D445" s="44"/>
      <c r="E445" t="s">
        <v>1182</v>
      </c>
    </row>
    <row r="446" spans="1:5" x14ac:dyDescent="0.2">
      <c r="A446" s="69"/>
      <c r="B446" s="59"/>
      <c r="C446" s="44" t="s">
        <v>1033</v>
      </c>
      <c r="D446" s="44"/>
      <c r="E446" t="s">
        <v>1182</v>
      </c>
    </row>
    <row r="447" spans="1:5" x14ac:dyDescent="0.2">
      <c r="A447" s="69"/>
      <c r="B447" s="59"/>
      <c r="C447" s="44" t="s">
        <v>1034</v>
      </c>
      <c r="D447" s="44"/>
      <c r="E447" t="s">
        <v>1182</v>
      </c>
    </row>
    <row r="448" spans="1:5" x14ac:dyDescent="0.2">
      <c r="A448" s="69"/>
      <c r="B448" s="59"/>
      <c r="C448" s="44" t="s">
        <v>1035</v>
      </c>
      <c r="D448" s="44"/>
      <c r="E448" t="s">
        <v>1182</v>
      </c>
    </row>
    <row r="449" spans="1:5" x14ac:dyDescent="0.2">
      <c r="A449" s="69"/>
      <c r="B449" s="59"/>
      <c r="C449" s="44" t="s">
        <v>1091</v>
      </c>
      <c r="D449" s="44"/>
      <c r="E449" t="s">
        <v>1182</v>
      </c>
    </row>
    <row r="450" spans="1:5" x14ac:dyDescent="0.2">
      <c r="A450" s="69"/>
      <c r="B450" s="59"/>
      <c r="C450" s="44" t="s">
        <v>1092</v>
      </c>
      <c r="D450" s="44"/>
      <c r="E450" t="s">
        <v>1182</v>
      </c>
    </row>
    <row r="451" spans="1:5" x14ac:dyDescent="0.2">
      <c r="A451" s="69"/>
      <c r="B451" s="59"/>
      <c r="C451" s="44" t="s">
        <v>1093</v>
      </c>
      <c r="D451" s="44"/>
      <c r="E451" t="s">
        <v>1182</v>
      </c>
    </row>
    <row r="452" spans="1:5" x14ac:dyDescent="0.2">
      <c r="A452" s="69"/>
      <c r="B452" s="59"/>
      <c r="C452" s="44" t="s">
        <v>1094</v>
      </c>
      <c r="D452" s="44"/>
      <c r="E452" t="s">
        <v>1182</v>
      </c>
    </row>
    <row r="453" spans="1:5" x14ac:dyDescent="0.2">
      <c r="A453" s="69"/>
      <c r="B453" s="59"/>
      <c r="C453" s="44" t="s">
        <v>1095</v>
      </c>
      <c r="D453" s="44"/>
      <c r="E453" t="s">
        <v>1182</v>
      </c>
    </row>
    <row r="454" spans="1:5" x14ac:dyDescent="0.2">
      <c r="A454" s="69"/>
      <c r="B454" s="59"/>
      <c r="C454" s="44" t="s">
        <v>1096</v>
      </c>
      <c r="D454" s="44"/>
      <c r="E454" t="s">
        <v>1182</v>
      </c>
    </row>
    <row r="455" spans="1:5" x14ac:dyDescent="0.2">
      <c r="A455" s="69"/>
      <c r="B455" s="59"/>
      <c r="C455" s="44" t="s">
        <v>1097</v>
      </c>
      <c r="D455" s="44"/>
      <c r="E455" t="s">
        <v>1182</v>
      </c>
    </row>
    <row r="456" spans="1:5" x14ac:dyDescent="0.2">
      <c r="A456" s="69"/>
      <c r="B456" s="59"/>
      <c r="C456" s="44" t="s">
        <v>1098</v>
      </c>
      <c r="D456" s="44"/>
      <c r="E456" t="s">
        <v>1182</v>
      </c>
    </row>
    <row r="457" spans="1:5" x14ac:dyDescent="0.2">
      <c r="A457" s="69"/>
      <c r="B457" s="59"/>
      <c r="C457" s="44" t="s">
        <v>1099</v>
      </c>
      <c r="D457" s="44"/>
      <c r="E457" t="s">
        <v>1182</v>
      </c>
    </row>
    <row r="458" spans="1:5" x14ac:dyDescent="0.2">
      <c r="A458" s="69"/>
      <c r="B458" s="59"/>
      <c r="C458" s="44" t="s">
        <v>1100</v>
      </c>
      <c r="D458" s="44"/>
      <c r="E458" t="s">
        <v>1182</v>
      </c>
    </row>
    <row r="459" spans="1:5" x14ac:dyDescent="0.2">
      <c r="A459" s="69"/>
      <c r="B459" s="59"/>
      <c r="C459" s="44" t="s">
        <v>1101</v>
      </c>
      <c r="D459" s="44"/>
      <c r="E459" t="s">
        <v>1182</v>
      </c>
    </row>
    <row r="460" spans="1:5" x14ac:dyDescent="0.2">
      <c r="A460" s="69"/>
      <c r="B460" s="59"/>
      <c r="C460" s="44" t="s">
        <v>1102</v>
      </c>
      <c r="D460" s="44"/>
      <c r="E460" t="s">
        <v>1182</v>
      </c>
    </row>
    <row r="461" spans="1:5" x14ac:dyDescent="0.2">
      <c r="A461" s="69"/>
      <c r="B461" s="59"/>
      <c r="C461" s="44" t="s">
        <v>1103</v>
      </c>
      <c r="D461" s="44"/>
      <c r="E461" t="s">
        <v>1182</v>
      </c>
    </row>
    <row r="462" spans="1:5" x14ac:dyDescent="0.2">
      <c r="A462" s="69"/>
      <c r="B462" s="59"/>
      <c r="C462" s="44" t="s">
        <v>1104</v>
      </c>
      <c r="D462" s="44"/>
      <c r="E462" t="s">
        <v>1182</v>
      </c>
    </row>
    <row r="463" spans="1:5" x14ac:dyDescent="0.2">
      <c r="A463" s="69"/>
      <c r="B463" s="59"/>
      <c r="C463" s="44" t="s">
        <v>1105</v>
      </c>
      <c r="D463" s="44"/>
      <c r="E463" t="s">
        <v>1182</v>
      </c>
    </row>
    <row r="464" spans="1:5" x14ac:dyDescent="0.2">
      <c r="A464" s="69"/>
      <c r="B464" s="59"/>
      <c r="C464" s="44" t="s">
        <v>1106</v>
      </c>
      <c r="D464" s="44"/>
      <c r="E464" t="s">
        <v>1182</v>
      </c>
    </row>
    <row r="465" spans="1:5" x14ac:dyDescent="0.2">
      <c r="A465" s="69"/>
      <c r="B465" s="59"/>
      <c r="C465" s="44" t="s">
        <v>1107</v>
      </c>
      <c r="D465" s="44"/>
      <c r="E465" t="s">
        <v>1182</v>
      </c>
    </row>
    <row r="466" spans="1:5" x14ac:dyDescent="0.2">
      <c r="A466" s="69"/>
      <c r="B466" s="59"/>
      <c r="C466" s="44" t="s">
        <v>1108</v>
      </c>
      <c r="D466" s="44"/>
      <c r="E466" t="s">
        <v>1182</v>
      </c>
    </row>
    <row r="467" spans="1:5" x14ac:dyDescent="0.2">
      <c r="A467" s="69"/>
      <c r="B467" s="59"/>
      <c r="C467" s="44" t="s">
        <v>1109</v>
      </c>
      <c r="D467" s="44"/>
      <c r="E467" t="s">
        <v>1182</v>
      </c>
    </row>
    <row r="468" spans="1:5" x14ac:dyDescent="0.2">
      <c r="A468" s="69"/>
      <c r="B468" s="59"/>
      <c r="C468" s="44" t="s">
        <v>1110</v>
      </c>
      <c r="D468" s="44"/>
      <c r="E468" t="s">
        <v>1182</v>
      </c>
    </row>
    <row r="469" spans="1:5" x14ac:dyDescent="0.2">
      <c r="A469" s="69"/>
      <c r="B469" s="59"/>
      <c r="C469" s="44" t="s">
        <v>1111</v>
      </c>
      <c r="D469" s="44"/>
      <c r="E469" t="s">
        <v>1182</v>
      </c>
    </row>
    <row r="470" spans="1:5" x14ac:dyDescent="0.2">
      <c r="A470" s="69"/>
      <c r="B470" s="59"/>
      <c r="C470" s="44" t="s">
        <v>1112</v>
      </c>
      <c r="D470" s="44"/>
      <c r="E470" t="s">
        <v>1182</v>
      </c>
    </row>
    <row r="471" spans="1:5" x14ac:dyDescent="0.2">
      <c r="A471" s="69"/>
      <c r="B471" s="59"/>
      <c r="C471" s="44" t="s">
        <v>1113</v>
      </c>
      <c r="D471" s="44"/>
      <c r="E471" t="s">
        <v>1182</v>
      </c>
    </row>
    <row r="472" spans="1:5" x14ac:dyDescent="0.2">
      <c r="A472" s="69"/>
      <c r="B472" s="59"/>
      <c r="C472" s="44" t="s">
        <v>1114</v>
      </c>
      <c r="D472" s="44"/>
      <c r="E472" t="s">
        <v>1182</v>
      </c>
    </row>
    <row r="473" spans="1:5" x14ac:dyDescent="0.2">
      <c r="A473" s="69"/>
      <c r="B473" s="59"/>
      <c r="C473" s="44" t="s">
        <v>1115</v>
      </c>
      <c r="D473" s="44"/>
      <c r="E473" t="s">
        <v>1182</v>
      </c>
    </row>
    <row r="474" spans="1:5" x14ac:dyDescent="0.2">
      <c r="A474" s="69"/>
      <c r="B474" s="59"/>
      <c r="C474" s="44" t="s">
        <v>1116</v>
      </c>
      <c r="D474" s="44"/>
      <c r="E474" t="s">
        <v>1182</v>
      </c>
    </row>
    <row r="475" spans="1:5" x14ac:dyDescent="0.2">
      <c r="A475" s="69"/>
      <c r="B475" s="59"/>
      <c r="C475" s="44" t="s">
        <v>1117</v>
      </c>
      <c r="D475" s="44"/>
      <c r="E475" t="s">
        <v>1182</v>
      </c>
    </row>
    <row r="476" spans="1:5" x14ac:dyDescent="0.2">
      <c r="A476" s="69"/>
      <c r="B476" s="59"/>
      <c r="C476" s="44" t="s">
        <v>1118</v>
      </c>
      <c r="D476" s="44"/>
      <c r="E476" t="s">
        <v>1182</v>
      </c>
    </row>
    <row r="477" spans="1:5" x14ac:dyDescent="0.2">
      <c r="A477" s="69"/>
      <c r="B477" s="59"/>
      <c r="C477" s="44" t="s">
        <v>1119</v>
      </c>
      <c r="D477" s="44"/>
      <c r="E477" t="s">
        <v>1182</v>
      </c>
    </row>
    <row r="478" spans="1:5" x14ac:dyDescent="0.2">
      <c r="A478" s="69"/>
      <c r="B478" s="59"/>
      <c r="C478" s="44" t="s">
        <v>1120</v>
      </c>
      <c r="D478" s="44"/>
      <c r="E478" t="s">
        <v>1182</v>
      </c>
    </row>
    <row r="479" spans="1:5" x14ac:dyDescent="0.2">
      <c r="A479" s="69"/>
      <c r="B479" s="59"/>
      <c r="C479" s="44" t="s">
        <v>1121</v>
      </c>
      <c r="D479" s="44"/>
      <c r="E479" t="s">
        <v>1182</v>
      </c>
    </row>
    <row r="480" spans="1:5" x14ac:dyDescent="0.2">
      <c r="A480" s="69"/>
      <c r="B480" s="59"/>
      <c r="C480" s="44" t="s">
        <v>1122</v>
      </c>
      <c r="D480" s="44"/>
      <c r="E480" t="s">
        <v>1182</v>
      </c>
    </row>
    <row r="481" spans="1:5" x14ac:dyDescent="0.2">
      <c r="A481" s="69"/>
      <c r="B481" s="59"/>
      <c r="C481" s="44" t="s">
        <v>1036</v>
      </c>
      <c r="D481" s="44"/>
      <c r="E481" t="s">
        <v>1182</v>
      </c>
    </row>
    <row r="482" spans="1:5" x14ac:dyDescent="0.2">
      <c r="A482" s="69"/>
      <c r="B482" s="59"/>
      <c r="C482" s="44" t="s">
        <v>1037</v>
      </c>
      <c r="D482" s="44"/>
      <c r="E482" t="s">
        <v>1182</v>
      </c>
    </row>
    <row r="483" spans="1:5" x14ac:dyDescent="0.2">
      <c r="A483" s="69"/>
      <c r="B483" s="59"/>
      <c r="C483" s="44" t="s">
        <v>1038</v>
      </c>
      <c r="D483" s="44"/>
      <c r="E483" t="s">
        <v>1182</v>
      </c>
    </row>
    <row r="484" spans="1:5" x14ac:dyDescent="0.2">
      <c r="A484" s="69"/>
      <c r="B484" s="59"/>
      <c r="C484" s="44" t="s">
        <v>1039</v>
      </c>
      <c r="D484" s="44"/>
      <c r="E484" t="s">
        <v>1182</v>
      </c>
    </row>
    <row r="485" spans="1:5" x14ac:dyDescent="0.2">
      <c r="A485" s="69"/>
      <c r="B485" s="59"/>
      <c r="C485" s="44" t="s">
        <v>1040</v>
      </c>
      <c r="D485" s="44"/>
      <c r="E485" t="s">
        <v>1182</v>
      </c>
    </row>
    <row r="486" spans="1:5" x14ac:dyDescent="0.2">
      <c r="A486" s="69"/>
      <c r="B486" s="59"/>
      <c r="C486" s="44" t="s">
        <v>1041</v>
      </c>
      <c r="D486" s="44"/>
      <c r="E486" t="s">
        <v>1182</v>
      </c>
    </row>
    <row r="487" spans="1:5" x14ac:dyDescent="0.2">
      <c r="A487" s="69"/>
      <c r="B487" s="59"/>
      <c r="C487" s="44" t="s">
        <v>1042</v>
      </c>
      <c r="D487" s="44"/>
      <c r="E487" t="s">
        <v>1182</v>
      </c>
    </row>
    <row r="488" spans="1:5" x14ac:dyDescent="0.2">
      <c r="A488" s="69"/>
      <c r="B488" s="59"/>
      <c r="C488" s="44" t="s">
        <v>1043</v>
      </c>
      <c r="D488" s="44"/>
      <c r="E488" t="s">
        <v>1182</v>
      </c>
    </row>
    <row r="489" spans="1:5" x14ac:dyDescent="0.2">
      <c r="A489" s="69"/>
      <c r="B489" s="59"/>
      <c r="C489" s="44" t="s">
        <v>102</v>
      </c>
      <c r="D489" s="44"/>
    </row>
    <row r="490" spans="1:5" x14ac:dyDescent="0.2">
      <c r="A490" s="69"/>
      <c r="B490" s="59"/>
      <c r="C490" s="44" t="s">
        <v>764</v>
      </c>
      <c r="D490" s="44"/>
    </row>
    <row r="491" spans="1:5" x14ac:dyDescent="0.2">
      <c r="A491" s="69"/>
      <c r="B491" s="59"/>
      <c r="C491" s="44" t="s">
        <v>760</v>
      </c>
      <c r="D491" s="44"/>
    </row>
    <row r="492" spans="1:5" x14ac:dyDescent="0.2">
      <c r="A492" s="69"/>
      <c r="B492" s="59"/>
      <c r="C492" s="44" t="s">
        <v>761</v>
      </c>
      <c r="D492" s="44"/>
    </row>
    <row r="493" spans="1:5" x14ac:dyDescent="0.2">
      <c r="A493" s="69"/>
      <c r="B493" s="59"/>
      <c r="C493" s="44" t="s">
        <v>762</v>
      </c>
      <c r="D493" s="44"/>
    </row>
    <row r="494" spans="1:5" x14ac:dyDescent="0.2">
      <c r="A494" s="69"/>
      <c r="B494" s="59"/>
      <c r="C494" s="44" t="s">
        <v>759</v>
      </c>
      <c r="D494" s="44"/>
    </row>
    <row r="495" spans="1:5" x14ac:dyDescent="0.2">
      <c r="A495" s="69"/>
      <c r="B495" s="59"/>
      <c r="C495" s="44" t="s">
        <v>765</v>
      </c>
      <c r="D495" s="44"/>
    </row>
    <row r="496" spans="1:5" x14ac:dyDescent="0.2">
      <c r="A496" s="69"/>
      <c r="B496" s="59"/>
      <c r="C496" s="44" t="s">
        <v>766</v>
      </c>
      <c r="D496" s="44"/>
    </row>
    <row r="497" spans="1:4" x14ac:dyDescent="0.2">
      <c r="A497" s="69"/>
      <c r="B497" s="59"/>
      <c r="C497" s="44" t="s">
        <v>763</v>
      </c>
      <c r="D497" s="44"/>
    </row>
    <row r="498" spans="1:4" x14ac:dyDescent="0.2">
      <c r="A498" s="70"/>
      <c r="B498" s="60"/>
      <c r="C498" s="44" t="s">
        <v>130</v>
      </c>
      <c r="D498" s="44"/>
    </row>
    <row r="499" spans="1:4" x14ac:dyDescent="0.2">
      <c r="A499" s="101"/>
      <c r="B499" s="105" t="s">
        <v>626</v>
      </c>
      <c r="C499" s="42" t="s">
        <v>156</v>
      </c>
      <c r="D499" s="42"/>
    </row>
    <row r="500" spans="1:4" x14ac:dyDescent="0.2">
      <c r="A500" s="51"/>
      <c r="B500" s="105"/>
      <c r="C500" s="42" t="s">
        <v>665</v>
      </c>
      <c r="D500" s="42"/>
    </row>
    <row r="501" spans="1:4" x14ac:dyDescent="0.2">
      <c r="A501" s="51"/>
      <c r="B501" s="105"/>
      <c r="C501" s="42" t="s">
        <v>664</v>
      </c>
      <c r="D501" s="42"/>
    </row>
    <row r="502" spans="1:4" x14ac:dyDescent="0.2">
      <c r="A502" s="51"/>
      <c r="B502" s="105"/>
      <c r="C502" s="42" t="s">
        <v>379</v>
      </c>
      <c r="D502" s="42"/>
    </row>
    <row r="503" spans="1:4" x14ac:dyDescent="0.2">
      <c r="A503" s="51"/>
      <c r="B503" s="105"/>
      <c r="C503" s="42" t="s">
        <v>380</v>
      </c>
      <c r="D503" s="42"/>
    </row>
    <row r="504" spans="1:4" x14ac:dyDescent="0.2">
      <c r="A504" s="51"/>
      <c r="B504" s="105"/>
      <c r="C504" s="42" t="s">
        <v>79</v>
      </c>
      <c r="D504" s="42"/>
    </row>
    <row r="505" spans="1:4" x14ac:dyDescent="0.2">
      <c r="A505" s="51"/>
      <c r="B505" s="105"/>
      <c r="C505" s="42" t="s">
        <v>381</v>
      </c>
      <c r="D505" s="42"/>
    </row>
    <row r="506" spans="1:4" x14ac:dyDescent="0.2">
      <c r="A506" s="51"/>
      <c r="B506" s="105"/>
      <c r="C506" s="42" t="s">
        <v>72</v>
      </c>
      <c r="D506" s="42"/>
    </row>
    <row r="507" spans="1:4" x14ac:dyDescent="0.2">
      <c r="A507" s="51"/>
      <c r="B507" s="105"/>
      <c r="C507" s="42" t="s">
        <v>97</v>
      </c>
      <c r="D507" s="42"/>
    </row>
    <row r="508" spans="1:4" x14ac:dyDescent="0.2">
      <c r="A508" s="51"/>
      <c r="B508" s="105"/>
      <c r="C508" s="42" t="s">
        <v>98</v>
      </c>
      <c r="D508" s="42"/>
    </row>
    <row r="509" spans="1:4" x14ac:dyDescent="0.2">
      <c r="A509" s="51"/>
      <c r="B509" s="105"/>
      <c r="C509" s="42" t="s">
        <v>377</v>
      </c>
      <c r="D509" s="42"/>
    </row>
    <row r="510" spans="1:4" x14ac:dyDescent="0.2">
      <c r="A510" s="51"/>
      <c r="B510" s="105"/>
      <c r="C510" s="42" t="s">
        <v>378</v>
      </c>
      <c r="D510" s="42"/>
    </row>
    <row r="511" spans="1:4" x14ac:dyDescent="0.2">
      <c r="A511" s="51"/>
      <c r="B511" s="105"/>
      <c r="C511" s="42" t="s">
        <v>382</v>
      </c>
      <c r="D511" s="42"/>
    </row>
    <row r="512" spans="1:4" x14ac:dyDescent="0.2">
      <c r="A512" s="51"/>
      <c r="B512" s="105"/>
      <c r="C512" s="42" t="s">
        <v>163</v>
      </c>
      <c r="D512" s="42"/>
    </row>
    <row r="513" spans="1:4" x14ac:dyDescent="0.2">
      <c r="A513" s="51"/>
      <c r="B513" s="105"/>
      <c r="C513" s="42" t="s">
        <v>102</v>
      </c>
      <c r="D513" s="42"/>
    </row>
    <row r="514" spans="1:4" x14ac:dyDescent="0.2">
      <c r="A514" s="69"/>
      <c r="B514" s="55" t="s">
        <v>623</v>
      </c>
      <c r="C514" s="44" t="s">
        <v>55</v>
      </c>
      <c r="D514" s="44"/>
    </row>
    <row r="515" spans="1:4" x14ac:dyDescent="0.2">
      <c r="A515" s="70"/>
      <c r="B515" s="57"/>
      <c r="C515" s="44" t="s">
        <v>62</v>
      </c>
      <c r="D515" s="44"/>
    </row>
    <row r="516" spans="1:4" x14ac:dyDescent="0.2">
      <c r="A516" s="51"/>
      <c r="B516" s="105" t="s">
        <v>282</v>
      </c>
      <c r="C516" s="42" t="s">
        <v>283</v>
      </c>
      <c r="D516" s="42"/>
    </row>
    <row r="517" spans="1:4" x14ac:dyDescent="0.2">
      <c r="A517" s="51"/>
      <c r="B517" s="105"/>
      <c r="C517" s="42" t="s">
        <v>229</v>
      </c>
      <c r="D517" s="42"/>
    </row>
    <row r="518" spans="1:4" x14ac:dyDescent="0.2">
      <c r="A518" s="51"/>
      <c r="B518" s="105"/>
      <c r="C518" s="42" t="s">
        <v>230</v>
      </c>
      <c r="D518" s="42"/>
    </row>
    <row r="519" spans="1:4" x14ac:dyDescent="0.2">
      <c r="A519" s="51"/>
      <c r="B519" s="105"/>
      <c r="C519" s="42" t="s">
        <v>231</v>
      </c>
      <c r="D519" s="42"/>
    </row>
    <row r="520" spans="1:4" x14ac:dyDescent="0.2">
      <c r="A520" s="103"/>
      <c r="B520" s="55" t="s">
        <v>20</v>
      </c>
      <c r="C520" s="44" t="s">
        <v>594</v>
      </c>
      <c r="D520" s="44"/>
    </row>
    <row r="521" spans="1:4" x14ac:dyDescent="0.2">
      <c r="A521" s="67"/>
      <c r="B521" s="56"/>
      <c r="C521" s="44" t="s">
        <v>595</v>
      </c>
      <c r="D521" s="44"/>
    </row>
    <row r="522" spans="1:4" x14ac:dyDescent="0.2">
      <c r="A522" s="67"/>
      <c r="B522" s="56"/>
      <c r="C522" s="44" t="s">
        <v>427</v>
      </c>
      <c r="D522" s="44"/>
    </row>
    <row r="523" spans="1:4" x14ac:dyDescent="0.2">
      <c r="A523" s="67"/>
      <c r="B523" s="56"/>
      <c r="C523" s="44" t="s">
        <v>428</v>
      </c>
      <c r="D523" s="44"/>
    </row>
    <row r="524" spans="1:4" x14ac:dyDescent="0.2">
      <c r="A524" s="67"/>
      <c r="B524" s="56"/>
      <c r="C524" s="44" t="s">
        <v>91</v>
      </c>
      <c r="D524" s="44"/>
    </row>
    <row r="525" spans="1:4" x14ac:dyDescent="0.2">
      <c r="A525" s="67"/>
      <c r="B525" s="56"/>
      <c r="C525" s="44" t="s">
        <v>80</v>
      </c>
      <c r="D525" s="44"/>
    </row>
    <row r="526" spans="1:4" x14ac:dyDescent="0.2">
      <c r="A526" s="67"/>
      <c r="B526" s="56"/>
      <c r="C526" s="44" t="s">
        <v>108</v>
      </c>
      <c r="D526" s="44"/>
    </row>
    <row r="527" spans="1:4" x14ac:dyDescent="0.2">
      <c r="A527" s="67"/>
      <c r="B527" s="56"/>
      <c r="C527" s="44" t="s">
        <v>596</v>
      </c>
      <c r="D527" s="44"/>
    </row>
    <row r="528" spans="1:4" x14ac:dyDescent="0.2">
      <c r="A528" s="67"/>
      <c r="B528" s="56"/>
      <c r="C528" s="44" t="s">
        <v>465</v>
      </c>
      <c r="D528" s="44"/>
    </row>
    <row r="529" spans="1:4" x14ac:dyDescent="0.2">
      <c r="A529" s="67"/>
      <c r="B529" s="56"/>
      <c r="C529" s="44" t="s">
        <v>98</v>
      </c>
      <c r="D529" s="44"/>
    </row>
    <row r="530" spans="1:4" x14ac:dyDescent="0.2">
      <c r="B530" s="56"/>
      <c r="C530" s="44" t="s">
        <v>425</v>
      </c>
      <c r="D530" s="44"/>
    </row>
    <row r="531" spans="1:4" ht="15" x14ac:dyDescent="0.25">
      <c r="A531" s="67"/>
      <c r="B531" s="56"/>
      <c r="C531" s="44" t="s">
        <v>614</v>
      </c>
      <c r="D531" s="44" t="s">
        <v>920</v>
      </c>
    </row>
    <row r="532" spans="1:4" ht="15" x14ac:dyDescent="0.25">
      <c r="A532" s="67"/>
      <c r="B532" s="56"/>
      <c r="C532" s="44" t="s">
        <v>615</v>
      </c>
      <c r="D532" s="44" t="s">
        <v>920</v>
      </c>
    </row>
    <row r="533" spans="1:4" ht="15" x14ac:dyDescent="0.25">
      <c r="A533" s="67"/>
      <c r="B533" s="56"/>
      <c r="C533" s="44" t="s">
        <v>616</v>
      </c>
      <c r="D533" s="44" t="s">
        <v>920</v>
      </c>
    </row>
    <row r="534" spans="1:4" x14ac:dyDescent="0.2">
      <c r="A534" s="67"/>
      <c r="B534" s="56"/>
      <c r="C534" s="44" t="s">
        <v>58</v>
      </c>
      <c r="D534" s="44"/>
    </row>
    <row r="535" spans="1:4" x14ac:dyDescent="0.2">
      <c r="A535" s="67"/>
      <c r="B535" s="56"/>
      <c r="C535" s="44" t="s">
        <v>103</v>
      </c>
      <c r="D535" s="44"/>
    </row>
    <row r="536" spans="1:4" x14ac:dyDescent="0.2">
      <c r="A536" s="67"/>
      <c r="B536" s="56"/>
      <c r="C536" s="44" t="s">
        <v>45</v>
      </c>
      <c r="D536" s="44"/>
    </row>
    <row r="537" spans="1:4" x14ac:dyDescent="0.2">
      <c r="A537" s="67"/>
      <c r="B537" s="56"/>
      <c r="C537" s="44" t="s">
        <v>426</v>
      </c>
      <c r="D537" s="44"/>
    </row>
    <row r="538" spans="1:4" x14ac:dyDescent="0.2">
      <c r="A538" s="67"/>
      <c r="B538" s="56"/>
      <c r="C538" s="44" t="s">
        <v>744</v>
      </c>
      <c r="D538" s="44"/>
    </row>
    <row r="539" spans="1:4" x14ac:dyDescent="0.2">
      <c r="A539" s="67"/>
      <c r="B539" s="56"/>
      <c r="C539" s="44" t="s">
        <v>86</v>
      </c>
      <c r="D539" s="44"/>
    </row>
    <row r="540" spans="1:4" x14ac:dyDescent="0.2">
      <c r="A540" s="67"/>
      <c r="B540" s="56"/>
      <c r="C540" s="44" t="s">
        <v>677</v>
      </c>
      <c r="D540" s="44"/>
    </row>
    <row r="541" spans="1:4" x14ac:dyDescent="0.2">
      <c r="A541" s="67"/>
      <c r="B541" s="56"/>
      <c r="C541" s="44" t="s">
        <v>743</v>
      </c>
      <c r="D541" s="44"/>
    </row>
    <row r="542" spans="1:4" x14ac:dyDescent="0.2">
      <c r="A542" s="67"/>
      <c r="B542" s="56"/>
      <c r="C542" s="44" t="s">
        <v>163</v>
      </c>
      <c r="D542" s="44"/>
    </row>
    <row r="543" spans="1:4" x14ac:dyDescent="0.2">
      <c r="A543" s="67"/>
      <c r="B543" s="56"/>
      <c r="C543" s="44" t="s">
        <v>102</v>
      </c>
      <c r="D543" s="45"/>
    </row>
    <row r="544" spans="1:4" x14ac:dyDescent="0.2">
      <c r="A544" s="73"/>
      <c r="B544" s="46" t="s">
        <v>850</v>
      </c>
      <c r="C544" s="42" t="s">
        <v>55</v>
      </c>
      <c r="D544" s="42"/>
    </row>
    <row r="545" spans="1:4" x14ac:dyDescent="0.2">
      <c r="A545" s="74"/>
      <c r="B545" s="104"/>
      <c r="C545" s="42" t="s">
        <v>62</v>
      </c>
      <c r="D545" s="42"/>
    </row>
    <row r="546" spans="1:4" x14ac:dyDescent="0.2">
      <c r="A546" s="67"/>
      <c r="B546" s="55" t="s">
        <v>420</v>
      </c>
      <c r="C546" s="44" t="s">
        <v>444</v>
      </c>
      <c r="D546" s="44"/>
    </row>
    <row r="547" spans="1:4" x14ac:dyDescent="0.2">
      <c r="A547" s="67"/>
      <c r="B547" s="56"/>
      <c r="C547" s="44" t="s">
        <v>439</v>
      </c>
      <c r="D547" s="44"/>
    </row>
    <row r="548" spans="1:4" x14ac:dyDescent="0.2">
      <c r="A548" s="67"/>
      <c r="B548" s="56"/>
      <c r="C548" s="44" t="s">
        <v>423</v>
      </c>
      <c r="D548" s="44"/>
    </row>
    <row r="549" spans="1:4" x14ac:dyDescent="0.2">
      <c r="A549" s="67"/>
      <c r="B549" s="56"/>
      <c r="C549" s="44" t="s">
        <v>422</v>
      </c>
      <c r="D549" s="44"/>
    </row>
    <row r="550" spans="1:4" x14ac:dyDescent="0.2">
      <c r="A550" s="67"/>
      <c r="B550" s="56"/>
      <c r="C550" s="44" t="s">
        <v>424</v>
      </c>
      <c r="D550" s="44"/>
    </row>
    <row r="551" spans="1:4" x14ac:dyDescent="0.2">
      <c r="A551" s="73"/>
      <c r="B551" s="46" t="s">
        <v>674</v>
      </c>
      <c r="C551" s="42" t="s">
        <v>55</v>
      </c>
      <c r="D551" s="42"/>
    </row>
    <row r="552" spans="1:4" x14ac:dyDescent="0.2">
      <c r="A552" s="74"/>
      <c r="B552" s="104"/>
      <c r="C552" s="42" t="s">
        <v>62</v>
      </c>
      <c r="D552" s="42"/>
    </row>
    <row r="553" spans="1:4" x14ac:dyDescent="0.2">
      <c r="A553" s="52"/>
      <c r="B553" s="55" t="s">
        <v>817</v>
      </c>
      <c r="C553" s="44" t="s">
        <v>818</v>
      </c>
      <c r="D553" s="44"/>
    </row>
    <row r="554" spans="1:4" x14ac:dyDescent="0.2">
      <c r="A554" s="53"/>
      <c r="B554" s="53"/>
      <c r="C554" s="44" t="s">
        <v>819</v>
      </c>
      <c r="D554" s="44"/>
    </row>
    <row r="555" spans="1:4" x14ac:dyDescent="0.2">
      <c r="A555" s="53"/>
      <c r="B555" s="53"/>
      <c r="C555" s="44" t="s">
        <v>820</v>
      </c>
      <c r="D555" s="44"/>
    </row>
    <row r="556" spans="1:4" x14ac:dyDescent="0.2">
      <c r="A556" s="53"/>
      <c r="B556" s="53"/>
      <c r="C556" s="44" t="s">
        <v>821</v>
      </c>
      <c r="D556" s="44"/>
    </row>
    <row r="557" spans="1:4" x14ac:dyDescent="0.2">
      <c r="A557" s="53"/>
      <c r="B557" s="53"/>
      <c r="C557" s="44" t="s">
        <v>822</v>
      </c>
      <c r="D557" s="44"/>
    </row>
    <row r="558" spans="1:4" x14ac:dyDescent="0.2">
      <c r="A558" s="53"/>
      <c r="B558" s="53"/>
      <c r="C558" s="44" t="s">
        <v>823</v>
      </c>
      <c r="D558" s="44"/>
    </row>
    <row r="559" spans="1:4" x14ac:dyDescent="0.2">
      <c r="A559" s="53"/>
      <c r="B559" s="53"/>
      <c r="C559" s="44" t="s">
        <v>824</v>
      </c>
      <c r="D559" s="44"/>
    </row>
    <row r="560" spans="1:4" x14ac:dyDescent="0.2">
      <c r="A560" s="53"/>
      <c r="B560" s="53"/>
      <c r="C560" s="44" t="s">
        <v>825</v>
      </c>
      <c r="D560" s="44"/>
    </row>
    <row r="561" spans="1:4" x14ac:dyDescent="0.2">
      <c r="A561" s="53"/>
      <c r="B561" s="53"/>
      <c r="C561" s="44" t="s">
        <v>826</v>
      </c>
      <c r="D561" s="44"/>
    </row>
    <row r="562" spans="1:4" x14ac:dyDescent="0.2">
      <c r="A562" s="53"/>
      <c r="B562" s="53"/>
      <c r="C562" s="44" t="s">
        <v>827</v>
      </c>
      <c r="D562" s="44"/>
    </row>
    <row r="563" spans="1:4" x14ac:dyDescent="0.2">
      <c r="A563" s="53"/>
      <c r="B563" s="53"/>
      <c r="C563" s="44" t="s">
        <v>828</v>
      </c>
      <c r="D563" s="44"/>
    </row>
    <row r="564" spans="1:4" x14ac:dyDescent="0.2">
      <c r="A564" s="53"/>
      <c r="B564" s="53"/>
      <c r="C564" s="44" t="s">
        <v>829</v>
      </c>
      <c r="D564" s="44"/>
    </row>
    <row r="565" spans="1:4" x14ac:dyDescent="0.2">
      <c r="A565" s="53"/>
      <c r="B565" s="53"/>
      <c r="C565" s="44" t="s">
        <v>830</v>
      </c>
      <c r="D565" s="44"/>
    </row>
    <row r="566" spans="1:4" x14ac:dyDescent="0.2">
      <c r="A566" s="53"/>
      <c r="B566" s="53"/>
      <c r="C566" s="44" t="s">
        <v>831</v>
      </c>
      <c r="D566" s="44"/>
    </row>
    <row r="567" spans="1:4" x14ac:dyDescent="0.2">
      <c r="A567" s="53"/>
      <c r="B567" s="53"/>
      <c r="C567" s="44" t="s">
        <v>832</v>
      </c>
      <c r="D567" s="44"/>
    </row>
    <row r="568" spans="1:4" x14ac:dyDescent="0.2">
      <c r="A568" s="53"/>
      <c r="B568" s="53"/>
      <c r="C568" s="44" t="s">
        <v>833</v>
      </c>
      <c r="D568" s="44"/>
    </row>
    <row r="569" spans="1:4" x14ac:dyDescent="0.2">
      <c r="A569" s="53"/>
      <c r="B569" s="53"/>
      <c r="C569" s="44" t="s">
        <v>834</v>
      </c>
      <c r="D569" s="44"/>
    </row>
    <row r="570" spans="1:4" x14ac:dyDescent="0.2">
      <c r="A570" s="53"/>
      <c r="B570" s="53"/>
      <c r="C570" s="44" t="s">
        <v>835</v>
      </c>
      <c r="D570" s="44"/>
    </row>
    <row r="571" spans="1:4" x14ac:dyDescent="0.2">
      <c r="A571" s="53"/>
      <c r="B571" s="53"/>
      <c r="C571" s="44" t="s">
        <v>836</v>
      </c>
      <c r="D571" s="44"/>
    </row>
    <row r="572" spans="1:4" x14ac:dyDescent="0.2">
      <c r="A572" s="53"/>
      <c r="B572" s="53"/>
      <c r="C572" s="44" t="s">
        <v>837</v>
      </c>
      <c r="D572" s="44"/>
    </row>
    <row r="573" spans="1:4" x14ac:dyDescent="0.2">
      <c r="A573" s="53"/>
      <c r="B573" s="53"/>
      <c r="C573" s="44" t="s">
        <v>838</v>
      </c>
      <c r="D573" s="44"/>
    </row>
    <row r="574" spans="1:4" x14ac:dyDescent="0.2">
      <c r="A574" s="53"/>
      <c r="B574" s="53"/>
      <c r="C574" s="44" t="s">
        <v>839</v>
      </c>
      <c r="D574" s="44"/>
    </row>
    <row r="575" spans="1:4" x14ac:dyDescent="0.2">
      <c r="A575" s="53"/>
      <c r="B575" s="53"/>
      <c r="C575" s="44" t="s">
        <v>840</v>
      </c>
      <c r="D575" s="44"/>
    </row>
    <row r="576" spans="1:4" x14ac:dyDescent="0.2">
      <c r="A576" s="53"/>
      <c r="B576" s="53"/>
      <c r="C576" s="44" t="s">
        <v>841</v>
      </c>
      <c r="D576" s="44"/>
    </row>
    <row r="577" spans="1:5" x14ac:dyDescent="0.2">
      <c r="A577" s="53"/>
      <c r="B577" s="53"/>
      <c r="C577" s="44" t="s">
        <v>842</v>
      </c>
      <c r="D577" s="44"/>
    </row>
    <row r="578" spans="1:5" x14ac:dyDescent="0.2">
      <c r="A578" s="53"/>
      <c r="B578" s="53"/>
      <c r="C578" s="44" t="s">
        <v>843</v>
      </c>
      <c r="D578" s="44"/>
    </row>
    <row r="579" spans="1:5" x14ac:dyDescent="0.2">
      <c r="A579" s="53"/>
      <c r="B579" s="53"/>
      <c r="C579" s="44" t="s">
        <v>844</v>
      </c>
      <c r="D579" s="44"/>
    </row>
    <row r="580" spans="1:5" x14ac:dyDescent="0.2">
      <c r="A580" s="53"/>
      <c r="B580" s="53"/>
      <c r="C580" s="44" t="s">
        <v>1184</v>
      </c>
      <c r="D580" s="44"/>
      <c r="E580" t="s">
        <v>1182</v>
      </c>
    </row>
    <row r="581" spans="1:5" x14ac:dyDescent="0.2">
      <c r="A581" s="53"/>
      <c r="B581" s="53"/>
      <c r="C581" s="44" t="s">
        <v>1185</v>
      </c>
      <c r="D581" s="44"/>
      <c r="E581" t="s">
        <v>1182</v>
      </c>
    </row>
    <row r="582" spans="1:5" x14ac:dyDescent="0.2">
      <c r="A582" s="53"/>
      <c r="B582" s="53"/>
      <c r="C582" s="44" t="s">
        <v>851</v>
      </c>
      <c r="D582" s="44"/>
    </row>
    <row r="583" spans="1:5" x14ac:dyDescent="0.2">
      <c r="A583" s="53"/>
      <c r="B583" s="53"/>
      <c r="C583" s="44" t="s">
        <v>852</v>
      </c>
      <c r="D583" s="44"/>
    </row>
    <row r="584" spans="1:5" x14ac:dyDescent="0.2">
      <c r="A584" s="53"/>
      <c r="B584" s="53"/>
      <c r="C584" s="44" t="s">
        <v>853</v>
      </c>
      <c r="D584" s="44"/>
    </row>
    <row r="585" spans="1:5" x14ac:dyDescent="0.2">
      <c r="A585" s="53"/>
      <c r="B585" s="53"/>
      <c r="C585" s="44" t="s">
        <v>854</v>
      </c>
      <c r="D585" s="44"/>
    </row>
    <row r="586" spans="1:5" x14ac:dyDescent="0.2">
      <c r="A586" s="53"/>
      <c r="B586" s="53"/>
      <c r="C586" s="44" t="s">
        <v>855</v>
      </c>
      <c r="D586" s="44"/>
    </row>
    <row r="587" spans="1:5" x14ac:dyDescent="0.2">
      <c r="A587" s="53"/>
      <c r="B587" s="53"/>
      <c r="C587" s="44" t="s">
        <v>845</v>
      </c>
      <c r="D587" s="44"/>
    </row>
    <row r="588" spans="1:5" x14ac:dyDescent="0.2">
      <c r="A588" s="53"/>
      <c r="B588" s="53"/>
      <c r="C588" s="44" t="s">
        <v>846</v>
      </c>
      <c r="D588" s="44"/>
    </row>
    <row r="589" spans="1:5" x14ac:dyDescent="0.2">
      <c r="A589" s="53"/>
      <c r="B589" s="53"/>
      <c r="C589" s="44" t="s">
        <v>847</v>
      </c>
      <c r="D589" s="44"/>
    </row>
    <row r="590" spans="1:5" x14ac:dyDescent="0.2">
      <c r="A590" s="53"/>
      <c r="B590" s="53"/>
      <c r="C590" s="44" t="s">
        <v>848</v>
      </c>
      <c r="D590" s="44"/>
    </row>
    <row r="591" spans="1:5" x14ac:dyDescent="0.2">
      <c r="A591" s="54"/>
      <c r="B591" s="54"/>
      <c r="C591" s="44" t="s">
        <v>849</v>
      </c>
      <c r="D591" s="44"/>
    </row>
    <row r="592" spans="1:5" x14ac:dyDescent="0.2">
      <c r="A592" s="51"/>
      <c r="B592" s="105" t="s">
        <v>440</v>
      </c>
      <c r="C592" s="42" t="s">
        <v>441</v>
      </c>
      <c r="D592" s="42"/>
    </row>
    <row r="593" spans="1:4" x14ac:dyDescent="0.2">
      <c r="A593" s="51"/>
      <c r="B593" s="105"/>
      <c r="C593" s="42" t="s">
        <v>442</v>
      </c>
      <c r="D593" s="42"/>
    </row>
    <row r="594" spans="1:4" x14ac:dyDescent="0.2">
      <c r="A594" s="51"/>
      <c r="B594" s="105"/>
      <c r="C594" s="42" t="s">
        <v>102</v>
      </c>
      <c r="D594" s="42"/>
    </row>
    <row r="595" spans="1:4" x14ac:dyDescent="0.2">
      <c r="A595" s="55"/>
      <c r="B595" s="61" t="s">
        <v>669</v>
      </c>
      <c r="C595" s="44" t="s">
        <v>55</v>
      </c>
      <c r="D595" s="44"/>
    </row>
    <row r="596" spans="1:4" x14ac:dyDescent="0.2">
      <c r="A596" s="106"/>
      <c r="B596" s="108"/>
      <c r="C596" s="107" t="s">
        <v>62</v>
      </c>
      <c r="D596" s="44"/>
    </row>
    <row r="597" spans="1:4" x14ac:dyDescent="0.2">
      <c r="A597" s="101"/>
      <c r="B597" s="101" t="s">
        <v>289</v>
      </c>
      <c r="C597" s="42" t="s">
        <v>273</v>
      </c>
      <c r="D597" s="42"/>
    </row>
    <row r="598" spans="1:4" x14ac:dyDescent="0.2">
      <c r="A598" s="51"/>
      <c r="B598" s="51"/>
      <c r="C598" s="42" t="s">
        <v>445</v>
      </c>
      <c r="D598" s="42"/>
    </row>
    <row r="599" spans="1:4" x14ac:dyDescent="0.2">
      <c r="A599" s="51"/>
      <c r="B599" s="51"/>
      <c r="C599" s="42" t="s">
        <v>271</v>
      </c>
      <c r="D599" s="42"/>
    </row>
    <row r="600" spans="1:4" x14ac:dyDescent="0.2">
      <c r="A600" s="51"/>
      <c r="B600" s="51"/>
      <c r="C600" s="42" t="s">
        <v>272</v>
      </c>
      <c r="D600" s="42"/>
    </row>
    <row r="601" spans="1:4" x14ac:dyDescent="0.2">
      <c r="A601" s="51"/>
      <c r="B601" s="51"/>
      <c r="C601" s="42" t="s">
        <v>383</v>
      </c>
      <c r="D601" s="42"/>
    </row>
    <row r="602" spans="1:4" x14ac:dyDescent="0.2">
      <c r="A602" s="51"/>
      <c r="B602" s="51"/>
      <c r="C602" s="42" t="s">
        <v>384</v>
      </c>
      <c r="D602" s="42"/>
    </row>
    <row r="603" spans="1:4" x14ac:dyDescent="0.2">
      <c r="A603" s="51"/>
      <c r="B603" s="51"/>
      <c r="C603" s="42" t="s">
        <v>385</v>
      </c>
      <c r="D603" s="42"/>
    </row>
    <row r="604" spans="1:4" x14ac:dyDescent="0.2">
      <c r="A604" s="51"/>
      <c r="B604" s="51"/>
      <c r="C604" s="42" t="s">
        <v>386</v>
      </c>
      <c r="D604" s="42"/>
    </row>
    <row r="605" spans="1:4" x14ac:dyDescent="0.2">
      <c r="A605" s="51"/>
      <c r="B605" s="51"/>
      <c r="C605" s="42" t="s">
        <v>274</v>
      </c>
      <c r="D605" s="42"/>
    </row>
    <row r="606" spans="1:4" x14ac:dyDescent="0.2">
      <c r="A606" s="51"/>
      <c r="B606" s="51"/>
      <c r="C606" s="42" t="s">
        <v>387</v>
      </c>
      <c r="D606" s="42"/>
    </row>
    <row r="607" spans="1:4" x14ac:dyDescent="0.2">
      <c r="A607" s="51"/>
      <c r="B607" s="51"/>
      <c r="C607" s="42" t="s">
        <v>388</v>
      </c>
      <c r="D607" s="42"/>
    </row>
    <row r="608" spans="1:4" x14ac:dyDescent="0.2">
      <c r="A608" s="51"/>
      <c r="B608" s="51"/>
      <c r="C608" s="42" t="s">
        <v>389</v>
      </c>
      <c r="D608" s="42"/>
    </row>
    <row r="609" spans="1:5" x14ac:dyDescent="0.2">
      <c r="A609" s="51"/>
      <c r="B609" s="51"/>
      <c r="C609" s="42" t="s">
        <v>390</v>
      </c>
      <c r="D609" s="42"/>
    </row>
    <row r="610" spans="1:5" x14ac:dyDescent="0.2">
      <c r="A610" s="51"/>
      <c r="B610" s="51"/>
      <c r="C610" s="42" t="s">
        <v>391</v>
      </c>
      <c r="D610" s="42"/>
    </row>
    <row r="611" spans="1:5" x14ac:dyDescent="0.2">
      <c r="A611" s="51"/>
      <c r="B611" s="51"/>
      <c r="C611" s="42" t="s">
        <v>275</v>
      </c>
      <c r="D611" s="42"/>
    </row>
    <row r="612" spans="1:5" x14ac:dyDescent="0.2">
      <c r="A612" s="51"/>
      <c r="B612" s="51"/>
      <c r="C612" s="42" t="s">
        <v>392</v>
      </c>
      <c r="D612" s="42"/>
    </row>
    <row r="613" spans="1:5" x14ac:dyDescent="0.2">
      <c r="A613" s="51"/>
      <c r="B613" s="51"/>
      <c r="C613" s="42" t="s">
        <v>276</v>
      </c>
      <c r="D613" s="42"/>
    </row>
    <row r="614" spans="1:5" x14ac:dyDescent="0.2">
      <c r="A614" s="51"/>
      <c r="B614" s="51"/>
      <c r="C614" s="42" t="s">
        <v>277</v>
      </c>
      <c r="D614" s="42"/>
    </row>
    <row r="615" spans="1:5" x14ac:dyDescent="0.2">
      <c r="A615" s="51"/>
      <c r="B615" s="51"/>
      <c r="C615" s="42" t="s">
        <v>393</v>
      </c>
      <c r="D615" s="42"/>
    </row>
    <row r="616" spans="1:5" x14ac:dyDescent="0.2">
      <c r="A616" s="51"/>
      <c r="B616" s="51"/>
      <c r="C616" s="42" t="s">
        <v>394</v>
      </c>
      <c r="D616" s="42"/>
    </row>
    <row r="617" spans="1:5" x14ac:dyDescent="0.2">
      <c r="A617" s="51"/>
      <c r="B617" s="51"/>
      <c r="C617" s="42" t="s">
        <v>395</v>
      </c>
      <c r="D617" s="42"/>
    </row>
    <row r="618" spans="1:5" x14ac:dyDescent="0.2">
      <c r="A618" s="51"/>
      <c r="B618" s="51"/>
      <c r="C618" s="42" t="s">
        <v>278</v>
      </c>
      <c r="D618" s="42"/>
    </row>
    <row r="619" spans="1:5" x14ac:dyDescent="0.2">
      <c r="A619" s="51"/>
      <c r="B619" s="51"/>
      <c r="C619" s="42" t="s">
        <v>279</v>
      </c>
      <c r="D619" s="42"/>
    </row>
    <row r="620" spans="1:5" x14ac:dyDescent="0.2">
      <c r="A620" s="51"/>
      <c r="B620" s="51"/>
      <c r="C620" s="42" t="s">
        <v>130</v>
      </c>
      <c r="D620" s="42"/>
    </row>
    <row r="621" spans="1:5" x14ac:dyDescent="0.2">
      <c r="A621" s="51"/>
      <c r="B621" s="51"/>
      <c r="C621" s="42" t="s">
        <v>1144</v>
      </c>
      <c r="D621" s="42"/>
      <c r="E621" t="s">
        <v>1182</v>
      </c>
    </row>
    <row r="622" spans="1:5" x14ac:dyDescent="0.2">
      <c r="A622" s="55"/>
      <c r="B622" s="55" t="s">
        <v>24</v>
      </c>
      <c r="C622" s="44" t="s">
        <v>446</v>
      </c>
      <c r="D622" s="44"/>
    </row>
    <row r="623" spans="1:5" x14ac:dyDescent="0.2">
      <c r="A623" s="56"/>
      <c r="B623" s="56"/>
      <c r="C623" s="44" t="s">
        <v>112</v>
      </c>
      <c r="D623" s="44"/>
    </row>
    <row r="624" spans="1:5" x14ac:dyDescent="0.2">
      <c r="A624" s="56"/>
      <c r="B624" s="56"/>
      <c r="C624" s="44" t="s">
        <v>105</v>
      </c>
      <c r="D624" s="44"/>
    </row>
    <row r="625" spans="1:5" x14ac:dyDescent="0.2">
      <c r="A625" s="56"/>
      <c r="B625" s="56"/>
      <c r="C625" s="44" t="s">
        <v>87</v>
      </c>
      <c r="D625" s="44"/>
    </row>
    <row r="626" spans="1:5" x14ac:dyDescent="0.2">
      <c r="A626" s="56"/>
      <c r="B626" s="56"/>
      <c r="C626" s="44" t="s">
        <v>1163</v>
      </c>
      <c r="D626" s="44"/>
      <c r="E626" t="s">
        <v>1182</v>
      </c>
    </row>
    <row r="627" spans="1:5" x14ac:dyDescent="0.2">
      <c r="A627" s="56"/>
      <c r="B627" s="56"/>
      <c r="C627" s="44" t="s">
        <v>60</v>
      </c>
      <c r="D627" s="44"/>
    </row>
    <row r="628" spans="1:5" x14ac:dyDescent="0.2">
      <c r="A628" s="56"/>
      <c r="B628" s="56"/>
      <c r="C628" s="44" t="s">
        <v>93</v>
      </c>
      <c r="D628" s="44"/>
    </row>
    <row r="629" spans="1:5" x14ac:dyDescent="0.2">
      <c r="A629" s="56"/>
      <c r="B629" s="56"/>
      <c r="C629" s="44" t="s">
        <v>75</v>
      </c>
      <c r="D629" s="44"/>
    </row>
    <row r="630" spans="1:5" x14ac:dyDescent="0.2">
      <c r="A630" s="56"/>
      <c r="B630" s="56"/>
      <c r="C630" s="44" t="s">
        <v>68</v>
      </c>
      <c r="D630" s="44"/>
    </row>
    <row r="631" spans="1:5" x14ac:dyDescent="0.2">
      <c r="A631" s="56"/>
      <c r="B631" s="56"/>
      <c r="C631" s="44" t="s">
        <v>82</v>
      </c>
      <c r="D631" s="44"/>
    </row>
    <row r="632" spans="1:5" x14ac:dyDescent="0.2">
      <c r="A632" s="56"/>
      <c r="B632" s="56"/>
      <c r="C632" s="44" t="s">
        <v>397</v>
      </c>
      <c r="D632" s="44"/>
    </row>
    <row r="633" spans="1:5" x14ac:dyDescent="0.2">
      <c r="A633" s="57"/>
      <c r="B633" s="57"/>
      <c r="C633" s="44" t="s">
        <v>102</v>
      </c>
      <c r="D633" s="44"/>
    </row>
    <row r="634" spans="1:5" x14ac:dyDescent="0.2">
      <c r="A634" s="51"/>
      <c r="B634" s="105" t="s">
        <v>286</v>
      </c>
      <c r="C634" s="42" t="s">
        <v>600</v>
      </c>
      <c r="D634" s="42" t="s">
        <v>1162</v>
      </c>
    </row>
    <row r="635" spans="1:5" x14ac:dyDescent="0.2">
      <c r="A635" s="51"/>
      <c r="B635" s="105"/>
      <c r="C635" s="42" t="s">
        <v>294</v>
      </c>
      <c r="D635" s="42" t="s">
        <v>336</v>
      </c>
    </row>
    <row r="636" spans="1:5" x14ac:dyDescent="0.2">
      <c r="A636" s="51"/>
      <c r="B636" s="105"/>
      <c r="C636" s="42" t="s">
        <v>295</v>
      </c>
      <c r="D636" s="42" t="s">
        <v>337</v>
      </c>
    </row>
    <row r="637" spans="1:5" x14ac:dyDescent="0.2">
      <c r="A637" s="51"/>
      <c r="B637" s="105"/>
      <c r="C637" s="42" t="s">
        <v>296</v>
      </c>
      <c r="D637" s="42" t="s">
        <v>338</v>
      </c>
    </row>
    <row r="638" spans="1:5" x14ac:dyDescent="0.2">
      <c r="A638" s="51"/>
      <c r="B638" s="105"/>
      <c r="C638" s="42" t="s">
        <v>284</v>
      </c>
      <c r="D638" s="42" t="s">
        <v>292</v>
      </c>
    </row>
    <row r="639" spans="1:5" x14ac:dyDescent="0.2">
      <c r="A639" s="51"/>
      <c r="B639" s="105"/>
      <c r="C639" s="42" t="s">
        <v>285</v>
      </c>
      <c r="D639" s="42" t="s">
        <v>293</v>
      </c>
    </row>
    <row r="640" spans="1:5" x14ac:dyDescent="0.2">
      <c r="A640" s="51"/>
      <c r="B640" s="105"/>
      <c r="C640" s="42" t="s">
        <v>601</v>
      </c>
      <c r="D640" s="42" t="s">
        <v>602</v>
      </c>
    </row>
    <row r="641" spans="1:4" x14ac:dyDescent="0.2">
      <c r="A641" s="51"/>
      <c r="B641" s="105"/>
      <c r="C641" s="42" t="s">
        <v>287</v>
      </c>
      <c r="D641" s="42" t="s">
        <v>287</v>
      </c>
    </row>
    <row r="642" spans="1:4" x14ac:dyDescent="0.2">
      <c r="A642" s="51"/>
      <c r="B642" s="105"/>
      <c r="C642" s="42" t="s">
        <v>102</v>
      </c>
      <c r="D642" s="42"/>
    </row>
    <row r="643" spans="1:4" x14ac:dyDescent="0.2">
      <c r="A643" s="58"/>
      <c r="B643" s="58" t="s">
        <v>288</v>
      </c>
      <c r="C643" s="44" t="s">
        <v>447</v>
      </c>
      <c r="D643" s="44" t="s">
        <v>448</v>
      </c>
    </row>
    <row r="644" spans="1:4" x14ac:dyDescent="0.2">
      <c r="A644" s="59"/>
      <c r="B644" s="59"/>
      <c r="C644" s="44" t="s">
        <v>450</v>
      </c>
      <c r="D644" s="44" t="s">
        <v>449</v>
      </c>
    </row>
    <row r="645" spans="1:4" x14ac:dyDescent="0.2">
      <c r="A645" s="59"/>
      <c r="B645" s="59"/>
      <c r="C645" s="44" t="s">
        <v>452</v>
      </c>
      <c r="D645" s="44" t="s">
        <v>451</v>
      </c>
    </row>
    <row r="646" spans="1:4" x14ac:dyDescent="0.2">
      <c r="A646" s="59"/>
      <c r="B646" s="59"/>
      <c r="C646" s="44" t="s">
        <v>454</v>
      </c>
      <c r="D646" s="44" t="s">
        <v>453</v>
      </c>
    </row>
    <row r="647" spans="1:4" x14ac:dyDescent="0.2">
      <c r="A647" s="59"/>
      <c r="B647" s="59"/>
      <c r="C647" s="44" t="s">
        <v>941</v>
      </c>
      <c r="D647" s="44"/>
    </row>
    <row r="648" spans="1:4" x14ac:dyDescent="0.2">
      <c r="A648" s="60"/>
      <c r="B648" s="60"/>
      <c r="C648" s="44" t="s">
        <v>102</v>
      </c>
      <c r="D648" s="44"/>
    </row>
    <row r="649" spans="1:4" x14ac:dyDescent="0.2">
      <c r="A649" s="51"/>
      <c r="B649" s="105" t="s">
        <v>917</v>
      </c>
      <c r="C649" s="42" t="s">
        <v>302</v>
      </c>
      <c r="D649" s="42"/>
    </row>
    <row r="650" spans="1:4" x14ac:dyDescent="0.2">
      <c r="A650" s="51"/>
      <c r="B650" s="105"/>
      <c r="C650" s="42" t="s">
        <v>303</v>
      </c>
      <c r="D650" s="42"/>
    </row>
    <row r="651" spans="1:4" x14ac:dyDescent="0.2">
      <c r="A651" s="51"/>
      <c r="B651" s="105"/>
      <c r="C651" s="42" t="s">
        <v>775</v>
      </c>
      <c r="D651" s="42"/>
    </row>
    <row r="652" spans="1:4" x14ac:dyDescent="0.2">
      <c r="A652" s="51"/>
      <c r="B652" s="105"/>
      <c r="C652" s="42" t="s">
        <v>301</v>
      </c>
      <c r="D652" s="42"/>
    </row>
    <row r="653" spans="1:4" x14ac:dyDescent="0.2">
      <c r="A653" s="51"/>
      <c r="B653" s="105"/>
      <c r="C653" s="42" t="s">
        <v>102</v>
      </c>
      <c r="D653" s="42"/>
    </row>
    <row r="654" spans="1:4" x14ac:dyDescent="0.2">
      <c r="A654" s="58"/>
      <c r="B654" s="58" t="s">
        <v>372</v>
      </c>
      <c r="C654" s="44" t="s">
        <v>304</v>
      </c>
      <c r="D654" s="44"/>
    </row>
    <row r="655" spans="1:4" x14ac:dyDescent="0.2">
      <c r="A655" s="59"/>
      <c r="B655" s="59"/>
      <c r="C655" s="44" t="s">
        <v>305</v>
      </c>
      <c r="D655" s="44"/>
    </row>
    <row r="656" spans="1:4" x14ac:dyDescent="0.2">
      <c r="A656" s="51"/>
      <c r="B656" s="105" t="s">
        <v>26</v>
      </c>
      <c r="C656" s="42" t="s">
        <v>17</v>
      </c>
      <c r="D656" s="42"/>
    </row>
    <row r="657" spans="1:4" x14ac:dyDescent="0.2">
      <c r="A657" s="51"/>
      <c r="B657" s="105"/>
      <c r="C657" s="42" t="s">
        <v>27</v>
      </c>
      <c r="D657" s="42"/>
    </row>
    <row r="658" spans="1:4" x14ac:dyDescent="0.2">
      <c r="A658" s="58"/>
      <c r="B658" s="58" t="s">
        <v>612</v>
      </c>
      <c r="C658" s="44" t="s">
        <v>356</v>
      </c>
      <c r="D658" s="44"/>
    </row>
    <row r="659" spans="1:4" x14ac:dyDescent="0.2">
      <c r="A659" s="59"/>
      <c r="B659" s="59"/>
      <c r="C659" s="44" t="s">
        <v>357</v>
      </c>
      <c r="D659" s="44"/>
    </row>
    <row r="660" spans="1:4" x14ac:dyDescent="0.2">
      <c r="A660" s="59"/>
      <c r="B660" s="59"/>
      <c r="C660" s="44" t="s">
        <v>358</v>
      </c>
      <c r="D660" s="44"/>
    </row>
    <row r="661" spans="1:4" x14ac:dyDescent="0.2">
      <c r="A661" s="59"/>
      <c r="B661" s="59"/>
      <c r="C661" s="44" t="s">
        <v>359</v>
      </c>
      <c r="D661" s="44"/>
    </row>
    <row r="662" spans="1:4" x14ac:dyDescent="0.2">
      <c r="A662" s="59"/>
      <c r="B662" s="59"/>
      <c r="C662" s="44" t="s">
        <v>360</v>
      </c>
      <c r="D662" s="44"/>
    </row>
    <row r="663" spans="1:4" x14ac:dyDescent="0.2">
      <c r="A663" s="59"/>
      <c r="B663" s="59"/>
      <c r="C663" s="44" t="s">
        <v>361</v>
      </c>
      <c r="D663" s="44"/>
    </row>
    <row r="664" spans="1:4" x14ac:dyDescent="0.2">
      <c r="A664" s="59"/>
      <c r="B664" s="59"/>
      <c r="C664" s="44" t="s">
        <v>102</v>
      </c>
      <c r="D664" s="44"/>
    </row>
    <row r="665" spans="1:4" x14ac:dyDescent="0.2">
      <c r="A665" s="60"/>
      <c r="B665" s="60"/>
      <c r="C665" s="44" t="s">
        <v>362</v>
      </c>
      <c r="D665" s="44"/>
    </row>
    <row r="666" spans="1:4" x14ac:dyDescent="0.2">
      <c r="A666" s="51"/>
      <c r="B666" s="105" t="s">
        <v>308</v>
      </c>
      <c r="C666" s="42" t="s">
        <v>363</v>
      </c>
      <c r="D666" s="42"/>
    </row>
    <row r="667" spans="1:4" x14ac:dyDescent="0.2">
      <c r="A667" s="51"/>
      <c r="B667" s="105"/>
      <c r="C667" s="42" t="s">
        <v>370</v>
      </c>
      <c r="D667" s="42"/>
    </row>
    <row r="668" spans="1:4" x14ac:dyDescent="0.2">
      <c r="A668" s="58"/>
      <c r="B668" s="58" t="s">
        <v>309</v>
      </c>
      <c r="C668" s="44" t="s">
        <v>685</v>
      </c>
      <c r="D668" s="44"/>
    </row>
    <row r="669" spans="1:4" x14ac:dyDescent="0.2">
      <c r="A669" s="59"/>
      <c r="B669" s="59"/>
      <c r="C669" s="44" t="s">
        <v>686</v>
      </c>
      <c r="D669" s="44"/>
    </row>
    <row r="670" spans="1:4" x14ac:dyDescent="0.2">
      <c r="A670" s="59"/>
      <c r="B670" s="59"/>
      <c r="C670" s="44" t="s">
        <v>319</v>
      </c>
      <c r="D670" s="44"/>
    </row>
    <row r="671" spans="1:4" x14ac:dyDescent="0.2">
      <c r="A671" s="59"/>
      <c r="B671" s="59"/>
      <c r="C671" s="44" t="s">
        <v>324</v>
      </c>
      <c r="D671" s="44"/>
    </row>
    <row r="672" spans="1:4" x14ac:dyDescent="0.2">
      <c r="A672" s="59"/>
      <c r="B672" s="59"/>
      <c r="C672" s="44" t="s">
        <v>321</v>
      </c>
      <c r="D672" s="44"/>
    </row>
    <row r="673" spans="1:4" x14ac:dyDescent="0.2">
      <c r="A673" s="59"/>
      <c r="B673" s="59"/>
      <c r="C673" s="44" t="s">
        <v>320</v>
      </c>
      <c r="D673" s="44"/>
    </row>
    <row r="674" spans="1:4" x14ac:dyDescent="0.2">
      <c r="A674" s="59"/>
      <c r="B674" s="59"/>
      <c r="C674" s="44" t="s">
        <v>325</v>
      </c>
      <c r="D674" s="44"/>
    </row>
    <row r="675" spans="1:4" x14ac:dyDescent="0.2">
      <c r="A675" s="59"/>
      <c r="B675" s="59"/>
      <c r="C675" s="44" t="s">
        <v>322</v>
      </c>
      <c r="D675" s="44"/>
    </row>
    <row r="676" spans="1:4" x14ac:dyDescent="0.2">
      <c r="A676" s="59"/>
      <c r="B676" s="59"/>
      <c r="C676" s="44" t="s">
        <v>443</v>
      </c>
      <c r="D676" s="44"/>
    </row>
    <row r="677" spans="1:4" x14ac:dyDescent="0.2">
      <c r="A677" s="59"/>
      <c r="B677" s="59"/>
      <c r="C677" s="44" t="s">
        <v>323</v>
      </c>
      <c r="D677" s="44"/>
    </row>
    <row r="678" spans="1:4" x14ac:dyDescent="0.2">
      <c r="A678" s="59"/>
      <c r="B678" s="59"/>
      <c r="C678" s="44" t="s">
        <v>130</v>
      </c>
      <c r="D678" s="44"/>
    </row>
    <row r="679" spans="1:4" x14ac:dyDescent="0.2">
      <c r="A679" s="60"/>
      <c r="B679" s="60"/>
      <c r="C679" s="44" t="s">
        <v>362</v>
      </c>
      <c r="D679" s="44"/>
    </row>
    <row r="680" spans="1:4" x14ac:dyDescent="0.2">
      <c r="A680" s="80"/>
      <c r="B680" s="80" t="s">
        <v>310</v>
      </c>
      <c r="C680" s="42" t="s">
        <v>356</v>
      </c>
      <c r="D680" s="42"/>
    </row>
    <row r="681" spans="1:4" x14ac:dyDescent="0.2">
      <c r="A681" s="82"/>
      <c r="B681" s="82"/>
      <c r="C681" s="42" t="s">
        <v>357</v>
      </c>
      <c r="D681" s="42"/>
    </row>
    <row r="682" spans="1:4" x14ac:dyDescent="0.2">
      <c r="A682" s="82"/>
      <c r="B682" s="82"/>
      <c r="C682" s="42" t="s">
        <v>358</v>
      </c>
      <c r="D682" s="42"/>
    </row>
    <row r="683" spans="1:4" x14ac:dyDescent="0.2">
      <c r="A683" s="82"/>
      <c r="B683" s="82"/>
      <c r="C683" s="42" t="s">
        <v>359</v>
      </c>
      <c r="D683" s="42"/>
    </row>
    <row r="684" spans="1:4" x14ac:dyDescent="0.2">
      <c r="A684" s="82"/>
      <c r="B684" s="82"/>
      <c r="C684" s="42" t="s">
        <v>360</v>
      </c>
      <c r="D684" s="42"/>
    </row>
    <row r="685" spans="1:4" x14ac:dyDescent="0.2">
      <c r="A685" s="82"/>
      <c r="B685" s="82"/>
      <c r="C685" s="42" t="s">
        <v>361</v>
      </c>
      <c r="D685" s="42"/>
    </row>
    <row r="686" spans="1:4" x14ac:dyDescent="0.2">
      <c r="A686" s="82"/>
      <c r="B686" s="82"/>
      <c r="C686" s="42" t="s">
        <v>102</v>
      </c>
      <c r="D686" s="42"/>
    </row>
    <row r="687" spans="1:4" x14ac:dyDescent="0.2">
      <c r="A687" s="82"/>
      <c r="B687" s="82"/>
      <c r="C687" s="42" t="s">
        <v>362</v>
      </c>
      <c r="D687" s="42"/>
    </row>
    <row r="688" spans="1:4" x14ac:dyDescent="0.2">
      <c r="A688" s="58"/>
      <c r="B688" s="55" t="s">
        <v>369</v>
      </c>
      <c r="C688" s="44" t="s">
        <v>339</v>
      </c>
      <c r="D688" s="44"/>
    </row>
    <row r="689" spans="1:4" x14ac:dyDescent="0.2">
      <c r="A689" s="59"/>
      <c r="B689" s="57"/>
      <c r="C689" s="44" t="s">
        <v>340</v>
      </c>
      <c r="D689" s="44"/>
    </row>
    <row r="690" spans="1:4" x14ac:dyDescent="0.2">
      <c r="A690" s="80"/>
      <c r="B690" s="80" t="s">
        <v>737</v>
      </c>
      <c r="C690" s="42" t="s">
        <v>341</v>
      </c>
      <c r="D690" s="42"/>
    </row>
    <row r="691" spans="1:4" x14ac:dyDescent="0.2">
      <c r="A691" s="82"/>
      <c r="B691" s="82"/>
      <c r="C691" s="42" t="s">
        <v>342</v>
      </c>
      <c r="D691" s="42"/>
    </row>
    <row r="692" spans="1:4" x14ac:dyDescent="0.2">
      <c r="A692" s="58"/>
      <c r="B692" s="58" t="s">
        <v>343</v>
      </c>
      <c r="C692" s="44" t="s">
        <v>398</v>
      </c>
      <c r="D692" s="44"/>
    </row>
    <row r="693" spans="1:4" x14ac:dyDescent="0.2">
      <c r="A693" s="59"/>
      <c r="B693" s="59"/>
      <c r="C693" s="44" t="s">
        <v>381</v>
      </c>
      <c r="D693" s="44"/>
    </row>
    <row r="694" spans="1:4" x14ac:dyDescent="0.2">
      <c r="A694" s="59"/>
      <c r="B694" s="59"/>
      <c r="C694" s="44" t="s">
        <v>376</v>
      </c>
      <c r="D694" s="44"/>
    </row>
    <row r="695" spans="1:4" x14ac:dyDescent="0.2">
      <c r="A695" s="59"/>
      <c r="B695" s="59"/>
      <c r="C695" s="44" t="s">
        <v>333</v>
      </c>
      <c r="D695" s="44"/>
    </row>
    <row r="696" spans="1:4" x14ac:dyDescent="0.2">
      <c r="A696" s="59"/>
      <c r="B696" s="59"/>
      <c r="C696" s="44" t="s">
        <v>73</v>
      </c>
      <c r="D696" s="44"/>
    </row>
    <row r="697" spans="1:4" x14ac:dyDescent="0.2">
      <c r="A697" s="59"/>
      <c r="B697" s="59"/>
      <c r="C697" s="44" t="s">
        <v>9</v>
      </c>
      <c r="D697" s="44"/>
    </row>
    <row r="698" spans="1:4" x14ac:dyDescent="0.2">
      <c r="A698" s="59"/>
      <c r="B698" s="59"/>
      <c r="C698" s="44" t="s">
        <v>344</v>
      </c>
      <c r="D698" s="44"/>
    </row>
    <row r="699" spans="1:4" x14ac:dyDescent="0.2">
      <c r="A699" s="59"/>
      <c r="B699" s="59"/>
      <c r="C699" s="44" t="s">
        <v>332</v>
      </c>
      <c r="D699" s="44"/>
    </row>
    <row r="700" spans="1:4" x14ac:dyDescent="0.2">
      <c r="A700" s="59"/>
      <c r="B700" s="59"/>
      <c r="C700" s="44" t="s">
        <v>102</v>
      </c>
      <c r="D700" s="44"/>
    </row>
    <row r="701" spans="1:4" x14ac:dyDescent="0.2">
      <c r="A701" s="80"/>
      <c r="B701" s="80" t="s">
        <v>463</v>
      </c>
      <c r="C701" s="42" t="s">
        <v>414</v>
      </c>
      <c r="D701" s="42"/>
    </row>
    <row r="702" spans="1:4" x14ac:dyDescent="0.2">
      <c r="A702" s="82"/>
      <c r="B702" s="82"/>
      <c r="C702" s="42" t="s">
        <v>262</v>
      </c>
      <c r="D702" s="42"/>
    </row>
    <row r="703" spans="1:4" x14ac:dyDescent="0.2">
      <c r="A703" s="82"/>
      <c r="B703" s="82"/>
      <c r="C703" s="42" t="s">
        <v>172</v>
      </c>
      <c r="D703" s="42"/>
    </row>
    <row r="704" spans="1:4" x14ac:dyDescent="0.2">
      <c r="A704" s="82"/>
      <c r="B704" s="82"/>
      <c r="C704" s="42" t="s">
        <v>637</v>
      </c>
      <c r="D704" s="42"/>
    </row>
    <row r="705" spans="1:5" x14ac:dyDescent="0.2">
      <c r="A705" s="82"/>
      <c r="B705" s="82"/>
      <c r="C705" s="42" t="s">
        <v>156</v>
      </c>
      <c r="D705" s="42"/>
    </row>
    <row r="706" spans="1:5" x14ac:dyDescent="0.2">
      <c r="A706" s="82"/>
      <c r="B706" s="82"/>
      <c r="C706" s="42" t="s">
        <v>631</v>
      </c>
      <c r="D706" s="42"/>
    </row>
    <row r="707" spans="1:5" x14ac:dyDescent="0.2">
      <c r="A707" s="82"/>
      <c r="B707" s="82"/>
      <c r="C707" s="42" t="s">
        <v>633</v>
      </c>
      <c r="D707" s="42"/>
    </row>
    <row r="708" spans="1:5" x14ac:dyDescent="0.2">
      <c r="A708" s="82"/>
      <c r="B708" s="82"/>
      <c r="C708" s="42" t="s">
        <v>66</v>
      </c>
      <c r="D708" s="42"/>
    </row>
    <row r="709" spans="1:5" x14ac:dyDescent="0.2">
      <c r="A709" s="82"/>
      <c r="B709" s="82"/>
      <c r="C709" s="42" t="s">
        <v>269</v>
      </c>
      <c r="D709" s="42"/>
    </row>
    <row r="710" spans="1:5" x14ac:dyDescent="0.2">
      <c r="A710" s="82"/>
      <c r="B710" s="82"/>
      <c r="C710" s="42" t="s">
        <v>638</v>
      </c>
      <c r="D710" s="42"/>
    </row>
    <row r="711" spans="1:5" x14ac:dyDescent="0.2">
      <c r="A711" s="82"/>
      <c r="B711" s="82"/>
      <c r="C711" s="42" t="s">
        <v>140</v>
      </c>
      <c r="D711" s="42"/>
    </row>
    <row r="712" spans="1:5" x14ac:dyDescent="0.2">
      <c r="A712" s="82"/>
      <c r="B712" s="82"/>
      <c r="C712" s="42" t="s">
        <v>256</v>
      </c>
      <c r="D712" s="42"/>
    </row>
    <row r="713" spans="1:5" x14ac:dyDescent="0.2">
      <c r="A713" s="82"/>
      <c r="B713" s="82"/>
      <c r="C713" s="42" t="s">
        <v>122</v>
      </c>
      <c r="D713" s="42"/>
    </row>
    <row r="714" spans="1:5" x14ac:dyDescent="0.2">
      <c r="A714" s="82"/>
      <c r="B714" s="82"/>
      <c r="C714" s="42" t="s">
        <v>270</v>
      </c>
      <c r="D714" s="42"/>
    </row>
    <row r="715" spans="1:5" x14ac:dyDescent="0.2">
      <c r="A715" s="82"/>
      <c r="B715" s="82"/>
      <c r="C715" s="42" t="s">
        <v>692</v>
      </c>
      <c r="D715" s="42"/>
    </row>
    <row r="716" spans="1:5" x14ac:dyDescent="0.2">
      <c r="A716" s="82"/>
      <c r="B716" s="82"/>
      <c r="C716" s="42" t="s">
        <v>1152</v>
      </c>
      <c r="D716" s="42" t="s">
        <v>639</v>
      </c>
      <c r="E716" t="s">
        <v>1182</v>
      </c>
    </row>
    <row r="717" spans="1:5" x14ac:dyDescent="0.2">
      <c r="A717" s="82"/>
      <c r="B717" s="82"/>
      <c r="C717" s="42" t="s">
        <v>267</v>
      </c>
      <c r="D717" s="42"/>
    </row>
    <row r="718" spans="1:5" x14ac:dyDescent="0.2">
      <c r="A718" s="82"/>
      <c r="B718" s="82"/>
      <c r="C718" s="42" t="s">
        <v>264</v>
      </c>
      <c r="D718" s="42"/>
    </row>
    <row r="719" spans="1:5" x14ac:dyDescent="0.2">
      <c r="A719" s="82"/>
      <c r="B719" s="82"/>
      <c r="C719" s="42" t="s">
        <v>265</v>
      </c>
      <c r="D719" s="42"/>
    </row>
    <row r="720" spans="1:5" x14ac:dyDescent="0.2">
      <c r="A720" s="82"/>
      <c r="B720" s="82"/>
      <c r="C720" s="42" t="s">
        <v>167</v>
      </c>
      <c r="D720" s="42"/>
    </row>
    <row r="721" spans="1:4" x14ac:dyDescent="0.2">
      <c r="A721" s="82"/>
      <c r="B721" s="82"/>
      <c r="C721" s="42" t="s">
        <v>254</v>
      </c>
      <c r="D721" s="42"/>
    </row>
    <row r="722" spans="1:4" x14ac:dyDescent="0.2">
      <c r="A722" s="82"/>
      <c r="B722" s="82"/>
      <c r="C722" s="42" t="s">
        <v>261</v>
      </c>
      <c r="D722" s="42"/>
    </row>
    <row r="723" spans="1:4" x14ac:dyDescent="0.2">
      <c r="A723" s="82"/>
      <c r="B723" s="82"/>
      <c r="C723" s="42" t="s">
        <v>71</v>
      </c>
      <c r="D723" s="42"/>
    </row>
    <row r="724" spans="1:4" x14ac:dyDescent="0.2">
      <c r="A724" s="82"/>
      <c r="B724" s="82"/>
      <c r="C724" s="42" t="s">
        <v>259</v>
      </c>
      <c r="D724" s="42"/>
    </row>
    <row r="725" spans="1:4" x14ac:dyDescent="0.2">
      <c r="A725" s="82"/>
      <c r="B725" s="82"/>
      <c r="C725" s="42" t="s">
        <v>75</v>
      </c>
      <c r="D725" s="42"/>
    </row>
    <row r="726" spans="1:4" x14ac:dyDescent="0.2">
      <c r="A726" s="82"/>
      <c r="B726" s="82"/>
      <c r="C726" s="42" t="s">
        <v>263</v>
      </c>
      <c r="D726" s="42"/>
    </row>
    <row r="727" spans="1:4" x14ac:dyDescent="0.2">
      <c r="A727" s="82"/>
      <c r="B727" s="82"/>
      <c r="C727" s="42" t="s">
        <v>635</v>
      </c>
      <c r="D727" s="42"/>
    </row>
    <row r="728" spans="1:4" x14ac:dyDescent="0.2">
      <c r="A728" s="82"/>
      <c r="B728" s="82"/>
      <c r="C728" s="42" t="s">
        <v>636</v>
      </c>
      <c r="D728" s="42"/>
    </row>
    <row r="729" spans="1:4" x14ac:dyDescent="0.2">
      <c r="A729" s="82"/>
      <c r="B729" s="82"/>
      <c r="C729" s="42" t="s">
        <v>266</v>
      </c>
      <c r="D729" s="42"/>
    </row>
    <row r="730" spans="1:4" x14ac:dyDescent="0.2">
      <c r="A730" s="82"/>
      <c r="B730" s="82"/>
      <c r="C730" s="42" t="s">
        <v>85</v>
      </c>
      <c r="D730" s="42"/>
    </row>
    <row r="731" spans="1:4" x14ac:dyDescent="0.2">
      <c r="A731" s="82"/>
      <c r="B731" s="82"/>
      <c r="C731" s="42" t="s">
        <v>632</v>
      </c>
      <c r="D731" s="42"/>
    </row>
    <row r="732" spans="1:4" x14ac:dyDescent="0.2">
      <c r="A732" s="82"/>
      <c r="B732" s="82"/>
      <c r="C732" s="42" t="s">
        <v>630</v>
      </c>
      <c r="D732" s="42"/>
    </row>
    <row r="733" spans="1:4" x14ac:dyDescent="0.2">
      <c r="A733" s="82"/>
      <c r="B733" s="82"/>
      <c r="C733" s="42" t="s">
        <v>640</v>
      </c>
      <c r="D733" s="42"/>
    </row>
    <row r="734" spans="1:4" x14ac:dyDescent="0.2">
      <c r="A734" s="82"/>
      <c r="B734" s="82"/>
      <c r="C734" s="42" t="s">
        <v>255</v>
      </c>
      <c r="D734" s="42"/>
    </row>
    <row r="735" spans="1:4" x14ac:dyDescent="0.2">
      <c r="A735" s="82"/>
      <c r="B735" s="82"/>
      <c r="C735" s="42" t="s">
        <v>722</v>
      </c>
      <c r="D735" s="42"/>
    </row>
    <row r="736" spans="1:4" x14ac:dyDescent="0.2">
      <c r="A736" s="82"/>
      <c r="B736" s="82"/>
      <c r="C736" s="42" t="s">
        <v>34</v>
      </c>
      <c r="D736" s="42"/>
    </row>
    <row r="737" spans="1:4" x14ac:dyDescent="0.2">
      <c r="A737" s="82"/>
      <c r="B737" s="82"/>
      <c r="C737" s="42" t="s">
        <v>629</v>
      </c>
      <c r="D737" s="42"/>
    </row>
    <row r="738" spans="1:4" x14ac:dyDescent="0.2">
      <c r="A738" s="82"/>
      <c r="B738" s="82"/>
      <c r="C738" s="42" t="s">
        <v>268</v>
      </c>
      <c r="D738" s="42"/>
    </row>
    <row r="739" spans="1:4" x14ac:dyDescent="0.2">
      <c r="A739" s="82"/>
      <c r="B739" s="82"/>
      <c r="C739" s="42" t="s">
        <v>634</v>
      </c>
      <c r="D739" s="42"/>
    </row>
    <row r="740" spans="1:4" x14ac:dyDescent="0.2">
      <c r="A740" s="82"/>
      <c r="B740" s="82"/>
      <c r="C740" s="42" t="s">
        <v>252</v>
      </c>
      <c r="D740" s="42"/>
    </row>
    <row r="741" spans="1:4" x14ac:dyDescent="0.2">
      <c r="A741" s="82"/>
      <c r="B741" s="82"/>
      <c r="C741" s="42" t="s">
        <v>258</v>
      </c>
      <c r="D741" s="42"/>
    </row>
    <row r="742" spans="1:4" x14ac:dyDescent="0.2">
      <c r="A742" s="82"/>
      <c r="B742" s="82"/>
      <c r="C742" s="42" t="s">
        <v>257</v>
      </c>
      <c r="D742" s="42"/>
    </row>
    <row r="743" spans="1:4" x14ac:dyDescent="0.2">
      <c r="A743" s="82"/>
      <c r="B743" s="82"/>
      <c r="C743" s="42" t="s">
        <v>174</v>
      </c>
      <c r="D743" s="42"/>
    </row>
    <row r="744" spans="1:4" x14ac:dyDescent="0.2">
      <c r="A744" s="82"/>
      <c r="B744" s="82"/>
      <c r="C744" s="42" t="s">
        <v>253</v>
      </c>
      <c r="D744" s="42"/>
    </row>
    <row r="745" spans="1:4" x14ac:dyDescent="0.2">
      <c r="A745" s="82"/>
      <c r="B745" s="82"/>
      <c r="C745" s="42" t="s">
        <v>169</v>
      </c>
      <c r="D745" s="42"/>
    </row>
    <row r="746" spans="1:4" x14ac:dyDescent="0.2">
      <c r="A746" s="82"/>
      <c r="B746" s="82"/>
      <c r="C746" s="42" t="s">
        <v>170</v>
      </c>
      <c r="D746" s="42"/>
    </row>
    <row r="747" spans="1:4" x14ac:dyDescent="0.2">
      <c r="A747" s="82"/>
      <c r="B747" s="82"/>
      <c r="C747" s="42" t="s">
        <v>165</v>
      </c>
      <c r="D747" s="42"/>
    </row>
    <row r="748" spans="1:4" x14ac:dyDescent="0.2">
      <c r="A748" s="82"/>
      <c r="B748" s="82"/>
      <c r="C748" s="42" t="s">
        <v>260</v>
      </c>
      <c r="D748" s="42"/>
    </row>
    <row r="749" spans="1:4" x14ac:dyDescent="0.2">
      <c r="A749" s="82"/>
      <c r="B749" s="82"/>
      <c r="C749" s="42" t="s">
        <v>163</v>
      </c>
      <c r="D749" s="42"/>
    </row>
    <row r="750" spans="1:4" x14ac:dyDescent="0.2">
      <c r="A750" s="82"/>
      <c r="B750" s="82"/>
      <c r="C750" s="42" t="s">
        <v>53</v>
      </c>
      <c r="D750" s="42"/>
    </row>
    <row r="751" spans="1:4" x14ac:dyDescent="0.2">
      <c r="A751" s="82"/>
      <c r="B751" s="82"/>
      <c r="C751" s="42" t="s">
        <v>59</v>
      </c>
      <c r="D751" s="42"/>
    </row>
    <row r="752" spans="1:4" x14ac:dyDescent="0.2">
      <c r="A752" s="82"/>
      <c r="B752" s="82"/>
      <c r="C752" s="42" t="s">
        <v>67</v>
      </c>
      <c r="D752" s="42"/>
    </row>
    <row r="753" spans="1:4" x14ac:dyDescent="0.2">
      <c r="A753" s="82"/>
      <c r="B753" s="82"/>
      <c r="C753" s="42" t="s">
        <v>74</v>
      </c>
      <c r="D753" s="42"/>
    </row>
    <row r="754" spans="1:4" x14ac:dyDescent="0.2">
      <c r="A754" s="82"/>
      <c r="B754" s="82"/>
      <c r="C754" s="42" t="s">
        <v>81</v>
      </c>
      <c r="D754" s="42"/>
    </row>
    <row r="755" spans="1:4" x14ac:dyDescent="0.2">
      <c r="A755" s="82"/>
      <c r="B755" s="82"/>
      <c r="C755" s="42" t="s">
        <v>929</v>
      </c>
      <c r="D755" s="42"/>
    </row>
    <row r="756" spans="1:4" x14ac:dyDescent="0.2">
      <c r="A756" s="82"/>
      <c r="B756" s="82"/>
      <c r="C756" s="42" t="s">
        <v>92</v>
      </c>
      <c r="D756" s="42"/>
    </row>
    <row r="757" spans="1:4" x14ac:dyDescent="0.2">
      <c r="A757" s="82"/>
      <c r="B757" s="82"/>
      <c r="C757" s="42" t="s">
        <v>960</v>
      </c>
      <c r="D757" s="42"/>
    </row>
    <row r="758" spans="1:4" x14ac:dyDescent="0.2">
      <c r="A758" s="82"/>
      <c r="B758" s="82"/>
      <c r="C758" s="42" t="s">
        <v>961</v>
      </c>
      <c r="D758" s="42"/>
    </row>
    <row r="759" spans="1:4" x14ac:dyDescent="0.2">
      <c r="A759" s="82"/>
      <c r="B759" s="82"/>
      <c r="C759" s="42" t="s">
        <v>104</v>
      </c>
      <c r="D759" s="42"/>
    </row>
    <row r="760" spans="1:4" x14ac:dyDescent="0.2">
      <c r="A760" s="82"/>
      <c r="B760" s="82"/>
      <c r="C760" s="42" t="s">
        <v>109</v>
      </c>
      <c r="D760" s="42"/>
    </row>
    <row r="761" spans="1:4" x14ac:dyDescent="0.2">
      <c r="A761" s="82"/>
      <c r="B761" s="82"/>
      <c r="C761" s="42" t="s">
        <v>111</v>
      </c>
      <c r="D761" s="42"/>
    </row>
    <row r="762" spans="1:4" x14ac:dyDescent="0.2">
      <c r="A762" s="82"/>
      <c r="B762" s="82"/>
      <c r="C762" s="42" t="s">
        <v>114</v>
      </c>
      <c r="D762" s="42"/>
    </row>
    <row r="763" spans="1:4" x14ac:dyDescent="0.2">
      <c r="A763" s="82"/>
      <c r="B763" s="82"/>
      <c r="C763" s="42" t="s">
        <v>117</v>
      </c>
      <c r="D763" s="42"/>
    </row>
    <row r="764" spans="1:4" x14ac:dyDescent="0.2">
      <c r="A764" s="82"/>
      <c r="B764" s="82"/>
      <c r="C764" s="42" t="s">
        <v>120</v>
      </c>
      <c r="D764" s="42"/>
    </row>
    <row r="765" spans="1:4" x14ac:dyDescent="0.2">
      <c r="A765" s="82"/>
      <c r="B765" s="82"/>
      <c r="C765" s="42" t="s">
        <v>123</v>
      </c>
      <c r="D765" s="42"/>
    </row>
    <row r="766" spans="1:4" x14ac:dyDescent="0.2">
      <c r="A766" s="82"/>
      <c r="B766" s="82"/>
      <c r="C766" s="42" t="s">
        <v>125</v>
      </c>
      <c r="D766" s="42"/>
    </row>
    <row r="767" spans="1:4" x14ac:dyDescent="0.2">
      <c r="A767" s="82"/>
      <c r="B767" s="82"/>
      <c r="C767" s="42" t="s">
        <v>314</v>
      </c>
      <c r="D767" s="42"/>
    </row>
    <row r="768" spans="1:4" x14ac:dyDescent="0.2">
      <c r="A768" s="82"/>
      <c r="B768" s="82"/>
      <c r="C768" s="42" t="s">
        <v>128</v>
      </c>
      <c r="D768" s="42"/>
    </row>
    <row r="769" spans="1:5" x14ac:dyDescent="0.2">
      <c r="A769" s="82"/>
      <c r="B769" s="82"/>
      <c r="C769" s="42" t="s">
        <v>131</v>
      </c>
      <c r="D769" s="42"/>
    </row>
    <row r="770" spans="1:5" x14ac:dyDescent="0.2">
      <c r="A770" s="82"/>
      <c r="B770" s="82"/>
      <c r="C770" s="42" t="s">
        <v>132</v>
      </c>
      <c r="D770" s="42"/>
    </row>
    <row r="771" spans="1:5" x14ac:dyDescent="0.2">
      <c r="A771" s="82"/>
      <c r="B771" s="82"/>
      <c r="C771" s="42" t="s">
        <v>134</v>
      </c>
      <c r="D771" s="42"/>
    </row>
    <row r="772" spans="1:5" x14ac:dyDescent="0.2">
      <c r="A772" s="82"/>
      <c r="B772" s="82"/>
      <c r="C772" s="42" t="s">
        <v>136</v>
      </c>
      <c r="D772" s="42"/>
    </row>
    <row r="773" spans="1:5" x14ac:dyDescent="0.2">
      <c r="A773" s="82"/>
      <c r="B773" s="82"/>
      <c r="C773" s="42" t="s">
        <v>138</v>
      </c>
      <c r="D773" s="42"/>
    </row>
    <row r="774" spans="1:5" x14ac:dyDescent="0.2">
      <c r="A774" s="82"/>
      <c r="B774" s="82"/>
      <c r="C774" s="42" t="s">
        <v>141</v>
      </c>
      <c r="D774" s="42"/>
    </row>
    <row r="775" spans="1:5" x14ac:dyDescent="0.2">
      <c r="A775" s="82"/>
      <c r="B775" s="82"/>
      <c r="C775" s="42" t="s">
        <v>143</v>
      </c>
      <c r="D775" s="42"/>
    </row>
    <row r="776" spans="1:5" x14ac:dyDescent="0.2">
      <c r="A776" s="82"/>
      <c r="B776" s="82"/>
      <c r="C776" s="42" t="s">
        <v>315</v>
      </c>
      <c r="D776" s="42"/>
    </row>
    <row r="777" spans="1:5" x14ac:dyDescent="0.2">
      <c r="A777" s="82"/>
      <c r="B777" s="82"/>
      <c r="C777" s="42" t="s">
        <v>145</v>
      </c>
      <c r="D777" s="42"/>
    </row>
    <row r="778" spans="1:5" x14ac:dyDescent="0.2">
      <c r="A778" s="82"/>
      <c r="B778" s="82"/>
      <c r="C778" s="42" t="s">
        <v>147</v>
      </c>
      <c r="D778" s="42"/>
    </row>
    <row r="779" spans="1:5" x14ac:dyDescent="0.2">
      <c r="A779" s="82"/>
      <c r="B779" s="82"/>
      <c r="C779" s="42" t="s">
        <v>149</v>
      </c>
      <c r="D779" s="42"/>
    </row>
    <row r="780" spans="1:5" x14ac:dyDescent="0.2">
      <c r="A780" s="82"/>
      <c r="B780" s="82"/>
      <c r="C780" s="42" t="s">
        <v>151</v>
      </c>
      <c r="D780" s="42"/>
    </row>
    <row r="781" spans="1:5" x14ac:dyDescent="0.2">
      <c r="A781" s="82"/>
      <c r="B781" s="82"/>
      <c r="C781" s="42" t="s">
        <v>153</v>
      </c>
      <c r="D781" s="42"/>
    </row>
    <row r="782" spans="1:5" x14ac:dyDescent="0.2">
      <c r="A782" s="82"/>
      <c r="B782" s="82"/>
      <c r="C782" s="42" t="s">
        <v>1124</v>
      </c>
      <c r="D782" s="42"/>
      <c r="E782" t="s">
        <v>1182</v>
      </c>
    </row>
    <row r="783" spans="1:5" x14ac:dyDescent="0.2">
      <c r="A783" s="82"/>
      <c r="B783" s="82"/>
      <c r="C783" s="42" t="s">
        <v>1123</v>
      </c>
      <c r="D783" s="42"/>
      <c r="E783" t="s">
        <v>1182</v>
      </c>
    </row>
    <row r="784" spans="1:5" x14ac:dyDescent="0.2">
      <c r="A784" s="82"/>
      <c r="B784" s="82"/>
      <c r="C784" s="42" t="s">
        <v>954</v>
      </c>
      <c r="D784" s="42"/>
      <c r="E784" t="s">
        <v>1182</v>
      </c>
    </row>
    <row r="785" spans="1:5" x14ac:dyDescent="0.2">
      <c r="A785" s="82"/>
      <c r="B785" s="82"/>
      <c r="C785" s="42" t="s">
        <v>157</v>
      </c>
      <c r="D785" s="42"/>
    </row>
    <row r="786" spans="1:5" x14ac:dyDescent="0.2">
      <c r="A786" s="82"/>
      <c r="B786" s="82"/>
      <c r="C786" s="42" t="s">
        <v>158</v>
      </c>
      <c r="D786" s="42"/>
    </row>
    <row r="787" spans="1:5" x14ac:dyDescent="0.2">
      <c r="A787" s="82"/>
      <c r="B787" s="82"/>
      <c r="C787" s="42" t="s">
        <v>159</v>
      </c>
      <c r="D787" s="42"/>
    </row>
    <row r="788" spans="1:5" x14ac:dyDescent="0.2">
      <c r="A788" s="82"/>
      <c r="B788" s="82"/>
      <c r="C788" s="42" t="s">
        <v>160</v>
      </c>
      <c r="D788" s="42"/>
    </row>
    <row r="789" spans="1:5" x14ac:dyDescent="0.2">
      <c r="A789" s="82"/>
      <c r="B789" s="82"/>
      <c r="C789" s="42" t="s">
        <v>161</v>
      </c>
      <c r="D789" s="42"/>
    </row>
    <row r="790" spans="1:5" x14ac:dyDescent="0.2">
      <c r="A790" s="82"/>
      <c r="B790" s="82"/>
      <c r="C790" s="42" t="s">
        <v>956</v>
      </c>
      <c r="D790" s="42"/>
      <c r="E790" t="s">
        <v>1182</v>
      </c>
    </row>
    <row r="791" spans="1:5" x14ac:dyDescent="0.2">
      <c r="A791" s="82"/>
      <c r="B791" s="82"/>
      <c r="C791" s="42" t="s">
        <v>164</v>
      </c>
      <c r="D791" s="42"/>
    </row>
    <row r="792" spans="1:5" x14ac:dyDescent="0.2">
      <c r="A792" s="82"/>
      <c r="B792" s="82"/>
      <c r="C792" s="42" t="s">
        <v>166</v>
      </c>
      <c r="D792" s="42"/>
    </row>
    <row r="793" spans="1:5" x14ac:dyDescent="0.2">
      <c r="A793" s="82"/>
      <c r="B793" s="82"/>
      <c r="C793" s="42" t="s">
        <v>168</v>
      </c>
      <c r="D793" s="42"/>
    </row>
    <row r="794" spans="1:5" x14ac:dyDescent="0.2">
      <c r="A794" s="82"/>
      <c r="B794" s="82"/>
      <c r="C794" s="42" t="s">
        <v>171</v>
      </c>
      <c r="D794" s="42"/>
    </row>
    <row r="795" spans="1:5" x14ac:dyDescent="0.2">
      <c r="A795" s="82"/>
      <c r="B795" s="82"/>
      <c r="C795" s="42" t="s">
        <v>173</v>
      </c>
      <c r="D795" s="42"/>
    </row>
    <row r="796" spans="1:5" x14ac:dyDescent="0.2">
      <c r="A796" s="82"/>
      <c r="B796" s="82"/>
      <c r="C796" s="42" t="s">
        <v>175</v>
      </c>
      <c r="D796" s="42"/>
    </row>
    <row r="797" spans="1:5" x14ac:dyDescent="0.2">
      <c r="A797" s="82"/>
      <c r="B797" s="82"/>
      <c r="C797" s="42" t="s">
        <v>177</v>
      </c>
      <c r="D797" s="42"/>
    </row>
    <row r="798" spans="1:5" x14ac:dyDescent="0.2">
      <c r="A798" s="82"/>
      <c r="B798" s="82"/>
      <c r="C798" s="42" t="s">
        <v>178</v>
      </c>
      <c r="D798" s="42"/>
    </row>
    <row r="799" spans="1:5" x14ac:dyDescent="0.2">
      <c r="A799" s="82"/>
      <c r="B799" s="82"/>
      <c r="C799" s="42" t="s">
        <v>179</v>
      </c>
      <c r="D799" s="42"/>
    </row>
    <row r="800" spans="1:5" x14ac:dyDescent="0.2">
      <c r="A800" s="82"/>
      <c r="B800" s="82"/>
      <c r="C800" s="42" t="s">
        <v>180</v>
      </c>
      <c r="D800" s="42"/>
    </row>
    <row r="801" spans="1:5" x14ac:dyDescent="0.2">
      <c r="A801" s="82"/>
      <c r="B801" s="82"/>
      <c r="C801" s="42" t="s">
        <v>181</v>
      </c>
      <c r="D801" s="42"/>
    </row>
    <row r="802" spans="1:5" x14ac:dyDescent="0.2">
      <c r="A802" s="82"/>
      <c r="B802" s="82"/>
      <c r="C802" s="42" t="s">
        <v>182</v>
      </c>
      <c r="D802" s="42"/>
    </row>
    <row r="803" spans="1:5" x14ac:dyDescent="0.2">
      <c r="A803" s="82"/>
      <c r="B803" s="82"/>
      <c r="C803" s="42" t="s">
        <v>183</v>
      </c>
      <c r="D803" s="42"/>
    </row>
    <row r="804" spans="1:5" x14ac:dyDescent="0.2">
      <c r="A804" s="82"/>
      <c r="B804" s="82"/>
      <c r="C804" s="42" t="s">
        <v>510</v>
      </c>
      <c r="D804" s="42"/>
    </row>
    <row r="805" spans="1:5" x14ac:dyDescent="0.2">
      <c r="A805" s="82"/>
      <c r="B805" s="82"/>
      <c r="C805" s="42" t="s">
        <v>184</v>
      </c>
      <c r="D805" s="42"/>
    </row>
    <row r="806" spans="1:5" x14ac:dyDescent="0.2">
      <c r="A806" s="82"/>
      <c r="B806" s="82"/>
      <c r="C806" s="42" t="s">
        <v>185</v>
      </c>
      <c r="D806" s="42"/>
    </row>
    <row r="807" spans="1:5" x14ac:dyDescent="0.2">
      <c r="A807" s="82"/>
      <c r="B807" s="82"/>
      <c r="C807" s="42" t="s">
        <v>186</v>
      </c>
      <c r="D807" s="42"/>
    </row>
    <row r="808" spans="1:5" x14ac:dyDescent="0.2">
      <c r="A808" s="82"/>
      <c r="B808" s="82"/>
      <c r="C808" s="42" t="s">
        <v>187</v>
      </c>
      <c r="D808" s="42"/>
    </row>
    <row r="809" spans="1:5" x14ac:dyDescent="0.2">
      <c r="A809" s="82"/>
      <c r="B809" s="82"/>
      <c r="C809" s="42" t="s">
        <v>955</v>
      </c>
      <c r="D809" s="42"/>
      <c r="E809" t="s">
        <v>1182</v>
      </c>
    </row>
    <row r="810" spans="1:5" x14ac:dyDescent="0.2">
      <c r="A810" s="82"/>
      <c r="B810" s="82"/>
      <c r="C810" s="42" t="s">
        <v>188</v>
      </c>
      <c r="D810" s="42"/>
    </row>
    <row r="811" spans="1:5" x14ac:dyDescent="0.2">
      <c r="A811" s="82"/>
      <c r="B811" s="82"/>
      <c r="C811" s="42" t="s">
        <v>189</v>
      </c>
      <c r="D811" s="42"/>
    </row>
    <row r="812" spans="1:5" x14ac:dyDescent="0.2">
      <c r="A812" s="82"/>
      <c r="B812" s="82"/>
      <c r="C812" s="42" t="s">
        <v>190</v>
      </c>
      <c r="D812" s="42"/>
    </row>
    <row r="813" spans="1:5" x14ac:dyDescent="0.2">
      <c r="A813" s="82"/>
      <c r="B813" s="82"/>
      <c r="C813" s="42" t="s">
        <v>191</v>
      </c>
      <c r="D813" s="42"/>
    </row>
    <row r="814" spans="1:5" x14ac:dyDescent="0.2">
      <c r="A814" s="82"/>
      <c r="B814" s="82"/>
      <c r="C814" s="42" t="s">
        <v>192</v>
      </c>
      <c r="D814" s="42"/>
    </row>
    <row r="815" spans="1:5" x14ac:dyDescent="0.2">
      <c r="A815" s="82"/>
      <c r="B815" s="82"/>
      <c r="C815" s="42" t="s">
        <v>193</v>
      </c>
      <c r="D815" s="42"/>
    </row>
    <row r="816" spans="1:5" x14ac:dyDescent="0.2">
      <c r="A816" s="82"/>
      <c r="B816" s="82"/>
      <c r="C816" s="42" t="s">
        <v>194</v>
      </c>
      <c r="D816" s="42"/>
    </row>
    <row r="817" spans="1:4" x14ac:dyDescent="0.2">
      <c r="A817" s="82"/>
      <c r="B817" s="82"/>
      <c r="C817" s="42" t="s">
        <v>196</v>
      </c>
      <c r="D817" s="42"/>
    </row>
    <row r="818" spans="1:4" x14ac:dyDescent="0.2">
      <c r="A818" s="82"/>
      <c r="B818" s="82"/>
      <c r="C818" s="42" t="s">
        <v>197</v>
      </c>
      <c r="D818" s="42"/>
    </row>
    <row r="819" spans="1:4" x14ac:dyDescent="0.2">
      <c r="A819" s="82"/>
      <c r="B819" s="82"/>
      <c r="C819" s="42" t="s">
        <v>198</v>
      </c>
      <c r="D819" s="42"/>
    </row>
    <row r="820" spans="1:4" x14ac:dyDescent="0.2">
      <c r="A820" s="82"/>
      <c r="B820" s="82"/>
      <c r="C820" s="42" t="s">
        <v>199</v>
      </c>
      <c r="D820" s="42"/>
    </row>
    <row r="821" spans="1:4" x14ac:dyDescent="0.2">
      <c r="A821" s="82"/>
      <c r="B821" s="82"/>
      <c r="C821" s="42" t="s">
        <v>200</v>
      </c>
      <c r="D821" s="42"/>
    </row>
    <row r="822" spans="1:4" x14ac:dyDescent="0.2">
      <c r="A822" s="82"/>
      <c r="B822" s="82"/>
      <c r="C822" s="42" t="s">
        <v>201</v>
      </c>
      <c r="D822" s="42"/>
    </row>
    <row r="823" spans="1:4" x14ac:dyDescent="0.2">
      <c r="A823" s="82"/>
      <c r="B823" s="82"/>
      <c r="C823" s="42" t="s">
        <v>203</v>
      </c>
      <c r="D823" s="42"/>
    </row>
    <row r="824" spans="1:4" x14ac:dyDescent="0.2">
      <c r="A824" s="82"/>
      <c r="B824" s="82"/>
      <c r="C824" s="42" t="s">
        <v>204</v>
      </c>
      <c r="D824" s="42"/>
    </row>
    <row r="825" spans="1:4" x14ac:dyDescent="0.2">
      <c r="A825" s="82"/>
      <c r="B825" s="82"/>
      <c r="C825" s="42" t="s">
        <v>205</v>
      </c>
      <c r="D825" s="42"/>
    </row>
    <row r="826" spans="1:4" x14ac:dyDescent="0.2">
      <c r="A826" s="82"/>
      <c r="B826" s="82"/>
      <c r="C826" s="42" t="s">
        <v>206</v>
      </c>
      <c r="D826" s="42"/>
    </row>
    <row r="827" spans="1:4" x14ac:dyDescent="0.2">
      <c r="A827" s="82"/>
      <c r="B827" s="82"/>
      <c r="C827" s="42" t="s">
        <v>207</v>
      </c>
      <c r="D827" s="42"/>
    </row>
    <row r="828" spans="1:4" x14ac:dyDescent="0.2">
      <c r="A828" s="82"/>
      <c r="B828" s="82"/>
      <c r="C828" s="42" t="s">
        <v>208</v>
      </c>
      <c r="D828" s="42"/>
    </row>
    <row r="829" spans="1:4" x14ac:dyDescent="0.2">
      <c r="A829" s="82"/>
      <c r="B829" s="82"/>
      <c r="C829" s="42" t="s">
        <v>209</v>
      </c>
      <c r="D829" s="42"/>
    </row>
    <row r="830" spans="1:4" x14ac:dyDescent="0.2">
      <c r="A830" s="82"/>
      <c r="B830" s="82"/>
      <c r="C830" s="42" t="s">
        <v>210</v>
      </c>
      <c r="D830" s="42"/>
    </row>
    <row r="831" spans="1:4" x14ac:dyDescent="0.2">
      <c r="A831" s="82"/>
      <c r="B831" s="82"/>
      <c r="C831" s="42" t="s">
        <v>1176</v>
      </c>
      <c r="D831" s="112" t="s">
        <v>1175</v>
      </c>
    </row>
    <row r="832" spans="1:4" x14ac:dyDescent="0.2">
      <c r="A832" s="82"/>
      <c r="B832" s="82"/>
      <c r="C832" s="42" t="s">
        <v>1177</v>
      </c>
      <c r="D832" s="112" t="s">
        <v>946</v>
      </c>
    </row>
    <row r="833" spans="1:4" x14ac:dyDescent="0.2">
      <c r="A833" s="82"/>
      <c r="B833" s="82"/>
      <c r="C833" s="42" t="s">
        <v>1178</v>
      </c>
      <c r="D833" s="112" t="s">
        <v>946</v>
      </c>
    </row>
    <row r="834" spans="1:4" ht="15" x14ac:dyDescent="0.25">
      <c r="A834" s="82"/>
      <c r="B834" s="82"/>
      <c r="C834" s="42" t="s">
        <v>942</v>
      </c>
      <c r="D834" s="111"/>
    </row>
    <row r="835" spans="1:4" x14ac:dyDescent="0.2">
      <c r="A835" s="82"/>
      <c r="B835" s="82"/>
      <c r="C835" s="42" t="s">
        <v>317</v>
      </c>
      <c r="D835" s="42"/>
    </row>
    <row r="836" spans="1:4" x14ac:dyDescent="0.2">
      <c r="A836" s="82"/>
      <c r="B836" s="82"/>
      <c r="C836" s="42" t="s">
        <v>930</v>
      </c>
      <c r="D836" s="42"/>
    </row>
    <row r="837" spans="1:4" x14ac:dyDescent="0.2">
      <c r="A837" s="82"/>
      <c r="B837" s="82"/>
      <c r="C837" s="42" t="s">
        <v>931</v>
      </c>
      <c r="D837" s="42"/>
    </row>
    <row r="838" spans="1:4" x14ac:dyDescent="0.2">
      <c r="A838" s="82"/>
      <c r="B838" s="82"/>
      <c r="C838" s="42" t="s">
        <v>316</v>
      </c>
      <c r="D838" s="42"/>
    </row>
    <row r="839" spans="1:4" x14ac:dyDescent="0.2">
      <c r="A839" s="82"/>
      <c r="B839" s="82"/>
      <c r="C839" s="42" t="s">
        <v>313</v>
      </c>
      <c r="D839" s="42"/>
    </row>
    <row r="840" spans="1:4" x14ac:dyDescent="0.2">
      <c r="A840" s="82"/>
      <c r="B840" s="82"/>
      <c r="C840" s="42" t="s">
        <v>318</v>
      </c>
      <c r="D840" s="42"/>
    </row>
    <row r="841" spans="1:4" x14ac:dyDescent="0.2">
      <c r="A841" s="82"/>
      <c r="B841" s="82"/>
      <c r="C841" s="42" t="s">
        <v>932</v>
      </c>
      <c r="D841" s="42"/>
    </row>
    <row r="842" spans="1:4" x14ac:dyDescent="0.2">
      <c r="A842" s="82"/>
      <c r="B842" s="82"/>
      <c r="C842" s="42" t="s">
        <v>688</v>
      </c>
      <c r="D842" s="42"/>
    </row>
    <row r="843" spans="1:4" x14ac:dyDescent="0.2">
      <c r="A843" s="82"/>
      <c r="B843" s="82"/>
      <c r="C843" s="42" t="s">
        <v>689</v>
      </c>
      <c r="D843" s="42"/>
    </row>
    <row r="844" spans="1:4" x14ac:dyDescent="0.2">
      <c r="A844" s="82"/>
      <c r="B844" s="82"/>
      <c r="C844" s="42" t="s">
        <v>691</v>
      </c>
      <c r="D844" s="42"/>
    </row>
    <row r="845" spans="1:4" x14ac:dyDescent="0.2">
      <c r="A845" s="82"/>
      <c r="B845" s="82"/>
      <c r="C845" s="42" t="s">
        <v>690</v>
      </c>
      <c r="D845" s="42"/>
    </row>
    <row r="846" spans="1:4" x14ac:dyDescent="0.2">
      <c r="A846" s="82"/>
      <c r="B846" s="82"/>
      <c r="C846" s="42" t="s">
        <v>687</v>
      </c>
      <c r="D846" s="42"/>
    </row>
    <row r="847" spans="1:4" x14ac:dyDescent="0.2">
      <c r="A847" s="82"/>
      <c r="B847" s="82"/>
      <c r="C847" s="42" t="s">
        <v>455</v>
      </c>
      <c r="D847" s="42"/>
    </row>
    <row r="848" spans="1:4" x14ac:dyDescent="0.2">
      <c r="A848" s="82"/>
      <c r="B848" s="82"/>
      <c r="C848" s="42" t="s">
        <v>456</v>
      </c>
      <c r="D848" s="42"/>
    </row>
    <row r="849" spans="1:4" x14ac:dyDescent="0.2">
      <c r="A849" s="82"/>
      <c r="B849" s="82"/>
      <c r="C849" s="42" t="s">
        <v>457</v>
      </c>
      <c r="D849" s="42"/>
    </row>
    <row r="850" spans="1:4" x14ac:dyDescent="0.2">
      <c r="A850" s="82"/>
      <c r="B850" s="82"/>
      <c r="C850" s="42" t="s">
        <v>102</v>
      </c>
      <c r="D850" s="42"/>
    </row>
    <row r="851" spans="1:4" x14ac:dyDescent="0.2">
      <c r="A851" s="55" t="s">
        <v>364</v>
      </c>
      <c r="B851" s="55"/>
      <c r="C851" s="44" t="s">
        <v>55</v>
      </c>
      <c r="D851" s="44"/>
    </row>
    <row r="852" spans="1:4" x14ac:dyDescent="0.2">
      <c r="A852" s="56"/>
      <c r="B852" s="56"/>
      <c r="C852" s="44" t="s">
        <v>62</v>
      </c>
      <c r="D852" s="44"/>
    </row>
    <row r="853" spans="1:4" x14ac:dyDescent="0.2">
      <c r="A853" s="82" t="s">
        <v>31</v>
      </c>
      <c r="B853" s="82" t="s">
        <v>1</v>
      </c>
      <c r="C853" s="42" t="s">
        <v>213</v>
      </c>
      <c r="D853" s="42"/>
    </row>
    <row r="854" spans="1:4" x14ac:dyDescent="0.2">
      <c r="A854" s="82"/>
      <c r="B854" s="82"/>
      <c r="C854" s="42" t="s">
        <v>220</v>
      </c>
      <c r="D854" s="42"/>
    </row>
    <row r="855" spans="1:4" x14ac:dyDescent="0.2">
      <c r="A855" s="82"/>
      <c r="B855" s="82"/>
      <c r="C855" s="42" t="s">
        <v>218</v>
      </c>
      <c r="D855" s="42"/>
    </row>
    <row r="856" spans="1:4" x14ac:dyDescent="0.2">
      <c r="A856" s="82"/>
      <c r="B856" s="82"/>
      <c r="C856" s="42" t="s">
        <v>219</v>
      </c>
      <c r="D856" s="42"/>
    </row>
    <row r="857" spans="1:4" x14ac:dyDescent="0.2">
      <c r="A857" s="82"/>
      <c r="B857" s="82"/>
      <c r="C857" s="42" t="s">
        <v>214</v>
      </c>
      <c r="D857" s="42"/>
    </row>
    <row r="858" spans="1:4" x14ac:dyDescent="0.2">
      <c r="A858" s="82"/>
      <c r="B858" s="82"/>
      <c r="C858" s="42" t="s">
        <v>217</v>
      </c>
      <c r="D858" s="42"/>
    </row>
    <row r="859" spans="1:4" x14ac:dyDescent="0.2">
      <c r="A859" s="82"/>
      <c r="B859" s="82"/>
      <c r="C859" s="42" t="s">
        <v>215</v>
      </c>
      <c r="D859" s="42"/>
    </row>
    <row r="860" spans="1:4" x14ac:dyDescent="0.2">
      <c r="A860" s="82"/>
      <c r="B860" s="82"/>
      <c r="C860" s="42" t="s">
        <v>216</v>
      </c>
      <c r="D860" s="42"/>
    </row>
    <row r="861" spans="1:4" x14ac:dyDescent="0.2">
      <c r="A861" s="82"/>
      <c r="B861" s="82"/>
      <c r="C861" s="42" t="s">
        <v>505</v>
      </c>
      <c r="D861" s="42"/>
    </row>
    <row r="862" spans="1:4" x14ac:dyDescent="0.2">
      <c r="A862" s="55" t="s">
        <v>40</v>
      </c>
      <c r="B862" s="55" t="s">
        <v>1</v>
      </c>
      <c r="C862" s="44" t="s">
        <v>221</v>
      </c>
      <c r="D862" s="44"/>
    </row>
    <row r="863" spans="1:4" x14ac:dyDescent="0.2">
      <c r="A863" s="56"/>
      <c r="B863" s="56"/>
      <c r="C863" s="44" t="s">
        <v>222</v>
      </c>
      <c r="D863" s="44"/>
    </row>
    <row r="864" spans="1:4" x14ac:dyDescent="0.2">
      <c r="A864" s="56"/>
      <c r="B864" s="56"/>
      <c r="C864" s="44" t="s">
        <v>223</v>
      </c>
      <c r="D864" s="44"/>
    </row>
    <row r="865" spans="1:4" x14ac:dyDescent="0.2">
      <c r="A865" s="56"/>
      <c r="B865" s="56"/>
      <c r="C865" s="44" t="s">
        <v>224</v>
      </c>
      <c r="D865" s="44"/>
    </row>
    <row r="866" spans="1:4" x14ac:dyDescent="0.2">
      <c r="A866" s="56"/>
      <c r="B866" s="56"/>
      <c r="C866" s="44" t="s">
        <v>225</v>
      </c>
      <c r="D866" s="44"/>
    </row>
    <row r="867" spans="1:4" x14ac:dyDescent="0.2">
      <c r="A867" s="56"/>
      <c r="B867" s="56"/>
      <c r="C867" s="44" t="s">
        <v>226</v>
      </c>
      <c r="D867" s="44"/>
    </row>
    <row r="868" spans="1:4" x14ac:dyDescent="0.2">
      <c r="A868" s="56"/>
      <c r="B868" s="56"/>
      <c r="C868" s="44" t="s">
        <v>227</v>
      </c>
      <c r="D868" s="44"/>
    </row>
    <row r="869" spans="1:4" x14ac:dyDescent="0.2">
      <c r="A869" s="56"/>
      <c r="B869" s="56"/>
      <c r="C869" s="44" t="s">
        <v>246</v>
      </c>
      <c r="D869" s="44"/>
    </row>
    <row r="870" spans="1:4" x14ac:dyDescent="0.2">
      <c r="A870" s="82" t="s">
        <v>32</v>
      </c>
      <c r="B870" s="82" t="s">
        <v>1</v>
      </c>
      <c r="C870" s="42" t="s">
        <v>221</v>
      </c>
      <c r="D870" s="42"/>
    </row>
    <row r="871" spans="1:4" x14ac:dyDescent="0.2">
      <c r="A871" s="82"/>
      <c r="B871" s="82"/>
      <c r="C871" s="42" t="s">
        <v>223</v>
      </c>
      <c r="D871" s="42"/>
    </row>
    <row r="872" spans="1:4" x14ac:dyDescent="0.2">
      <c r="A872" s="82"/>
      <c r="B872" s="82"/>
      <c r="C872" s="42" t="s">
        <v>225</v>
      </c>
      <c r="D872" s="42"/>
    </row>
    <row r="873" spans="1:4" x14ac:dyDescent="0.2">
      <c r="A873" s="82"/>
      <c r="B873" s="82"/>
      <c r="C873" s="42" t="s">
        <v>102</v>
      </c>
      <c r="D873" s="42"/>
    </row>
    <row r="874" spans="1:4" x14ac:dyDescent="0.2">
      <c r="A874" s="55" t="s">
        <v>33</v>
      </c>
      <c r="B874" s="55" t="s">
        <v>1</v>
      </c>
      <c r="C874" s="44" t="s">
        <v>228</v>
      </c>
      <c r="D874" s="44"/>
    </row>
    <row r="875" spans="1:4" x14ac:dyDescent="0.2">
      <c r="A875" s="56"/>
      <c r="B875" s="56"/>
      <c r="C875" s="44" t="s">
        <v>229</v>
      </c>
      <c r="D875" s="44"/>
    </row>
    <row r="876" spans="1:4" x14ac:dyDescent="0.2">
      <c r="A876" s="56"/>
      <c r="B876" s="56"/>
      <c r="C876" s="44" t="s">
        <v>230</v>
      </c>
      <c r="D876" s="44"/>
    </row>
    <row r="877" spans="1:4" x14ac:dyDescent="0.2">
      <c r="A877" s="56"/>
      <c r="B877" s="56"/>
      <c r="C877" s="44" t="s">
        <v>231</v>
      </c>
      <c r="D877" s="44"/>
    </row>
    <row r="878" spans="1:4" x14ac:dyDescent="0.2">
      <c r="A878" s="56"/>
      <c r="B878" s="56"/>
      <c r="C878" s="44" t="s">
        <v>607</v>
      </c>
      <c r="D878" s="44"/>
    </row>
    <row r="879" spans="1:4" x14ac:dyDescent="0.2">
      <c r="A879" s="56"/>
      <c r="B879" s="56"/>
      <c r="C879" s="44" t="s">
        <v>306</v>
      </c>
      <c r="D879" s="44"/>
    </row>
    <row r="880" spans="1:4" x14ac:dyDescent="0.2">
      <c r="A880" s="56"/>
      <c r="B880" s="56"/>
      <c r="C880" s="44" t="s">
        <v>307</v>
      </c>
      <c r="D880" s="44"/>
    </row>
    <row r="881" spans="1:5" x14ac:dyDescent="0.2">
      <c r="A881" s="56"/>
      <c r="B881" s="56"/>
      <c r="C881" s="44" t="s">
        <v>291</v>
      </c>
      <c r="D881" s="44"/>
    </row>
    <row r="882" spans="1:5" x14ac:dyDescent="0.2">
      <c r="A882" s="56"/>
      <c r="B882" s="56"/>
      <c r="C882" s="44" t="s">
        <v>769</v>
      </c>
      <c r="D882" s="44" t="s">
        <v>769</v>
      </c>
      <c r="E882" t="s">
        <v>1182</v>
      </c>
    </row>
    <row r="883" spans="1:5" x14ac:dyDescent="0.2">
      <c r="A883" s="57"/>
      <c r="B883" s="57"/>
      <c r="C883" s="44" t="s">
        <v>102</v>
      </c>
      <c r="D883" s="44"/>
    </row>
    <row r="884" spans="1:5" x14ac:dyDescent="0.2">
      <c r="A884" s="71" t="s">
        <v>459</v>
      </c>
      <c r="B884" s="71" t="s">
        <v>1</v>
      </c>
      <c r="C884" s="42" t="s">
        <v>73</v>
      </c>
      <c r="D884" s="42"/>
    </row>
    <row r="885" spans="1:5" x14ac:dyDescent="0.2">
      <c r="A885" s="72"/>
      <c r="B885" s="72"/>
      <c r="C885" s="42" t="s">
        <v>232</v>
      </c>
      <c r="D885" s="42"/>
    </row>
    <row r="886" spans="1:5" x14ac:dyDescent="0.2">
      <c r="A886" s="72"/>
      <c r="B886" s="72"/>
      <c r="C886" s="42" t="s">
        <v>460</v>
      </c>
      <c r="D886" s="42"/>
    </row>
    <row r="887" spans="1:5" x14ac:dyDescent="0.2">
      <c r="A887" s="72"/>
      <c r="B887" s="72"/>
      <c r="C887" s="42" t="s">
        <v>162</v>
      </c>
      <c r="D887" s="42"/>
    </row>
    <row r="888" spans="1:5" x14ac:dyDescent="0.2">
      <c r="A888" s="72"/>
      <c r="B888" s="72"/>
      <c r="C888" s="42" t="s">
        <v>934</v>
      </c>
      <c r="D888" s="42"/>
    </row>
    <row r="889" spans="1:5" x14ac:dyDescent="0.2">
      <c r="A889" s="72"/>
      <c r="B889" s="72"/>
      <c r="C889" s="42" t="s">
        <v>416</v>
      </c>
      <c r="D889" s="42" t="s">
        <v>417</v>
      </c>
    </row>
    <row r="890" spans="1:5" x14ac:dyDescent="0.2">
      <c r="A890" s="72"/>
      <c r="B890" s="72"/>
      <c r="C890" s="42" t="s">
        <v>233</v>
      </c>
      <c r="D890" s="42"/>
    </row>
    <row r="891" spans="1:5" x14ac:dyDescent="0.2">
      <c r="A891" s="55" t="s">
        <v>34</v>
      </c>
      <c r="B891" s="55" t="s">
        <v>1</v>
      </c>
      <c r="C891" s="44" t="s">
        <v>234</v>
      </c>
      <c r="D891" s="44"/>
    </row>
    <row r="892" spans="1:5" x14ac:dyDescent="0.2">
      <c r="A892" s="56"/>
      <c r="B892" s="56"/>
      <c r="C892" s="44" t="s">
        <v>235</v>
      </c>
      <c r="D892" s="44"/>
    </row>
    <row r="893" spans="1:5" x14ac:dyDescent="0.2">
      <c r="A893" s="56"/>
      <c r="B893" s="56"/>
      <c r="C893" s="44" t="s">
        <v>236</v>
      </c>
      <c r="D893" s="44"/>
    </row>
    <row r="894" spans="1:5" x14ac:dyDescent="0.2">
      <c r="A894" s="56"/>
      <c r="B894" s="56"/>
      <c r="C894" s="44" t="s">
        <v>237</v>
      </c>
      <c r="D894" s="44"/>
    </row>
    <row r="895" spans="1:5" x14ac:dyDescent="0.2">
      <c r="A895" s="56"/>
      <c r="B895" s="56"/>
      <c r="C895" s="44" t="s">
        <v>238</v>
      </c>
      <c r="D895" s="44"/>
    </row>
    <row r="896" spans="1:5" x14ac:dyDescent="0.2">
      <c r="A896" s="56"/>
      <c r="B896" s="56"/>
      <c r="C896" s="44" t="s">
        <v>102</v>
      </c>
      <c r="D896" s="44"/>
    </row>
    <row r="897" spans="1:4" x14ac:dyDescent="0.2">
      <c r="A897" s="71" t="s">
        <v>35</v>
      </c>
      <c r="B897" s="71" t="s">
        <v>1</v>
      </c>
      <c r="C897" s="42" t="s">
        <v>211</v>
      </c>
      <c r="D897" s="42"/>
    </row>
    <row r="898" spans="1:4" x14ac:dyDescent="0.2">
      <c r="A898" s="72"/>
      <c r="B898" s="72"/>
      <c r="C898" s="42" t="s">
        <v>212</v>
      </c>
      <c r="D898" s="42"/>
    </row>
    <row r="899" spans="1:4" x14ac:dyDescent="0.2">
      <c r="A899" s="72"/>
      <c r="B899" s="72"/>
      <c r="C899" s="42" t="s">
        <v>73</v>
      </c>
      <c r="D899" s="42"/>
    </row>
    <row r="900" spans="1:4" x14ac:dyDescent="0.2">
      <c r="A900" s="72"/>
      <c r="B900" s="72"/>
      <c r="C900" s="42" t="s">
        <v>102</v>
      </c>
      <c r="D900" s="42"/>
    </row>
    <row r="901" spans="1:4" x14ac:dyDescent="0.2">
      <c r="A901" s="55" t="s">
        <v>37</v>
      </c>
      <c r="B901" s="55" t="s">
        <v>1</v>
      </c>
      <c r="C901" s="44" t="s">
        <v>641</v>
      </c>
      <c r="D901" s="44"/>
    </row>
    <row r="902" spans="1:4" x14ac:dyDescent="0.2">
      <c r="A902" s="56"/>
      <c r="B902" s="56"/>
      <c r="C902" s="44" t="s">
        <v>642</v>
      </c>
      <c r="D902" s="44"/>
    </row>
    <row r="903" spans="1:4" x14ac:dyDescent="0.2">
      <c r="A903" s="56"/>
      <c r="B903" s="56"/>
      <c r="C903" s="44" t="s">
        <v>72</v>
      </c>
      <c r="D903" s="44"/>
    </row>
    <row r="904" spans="1:4" x14ac:dyDescent="0.2">
      <c r="A904" s="56"/>
      <c r="B904" s="56"/>
      <c r="C904" s="44" t="s">
        <v>643</v>
      </c>
      <c r="D904" s="44"/>
    </row>
    <row r="905" spans="1:4" x14ac:dyDescent="0.2">
      <c r="A905" s="56"/>
      <c r="B905" s="56"/>
      <c r="C905" s="44" t="s">
        <v>644</v>
      </c>
      <c r="D905" s="44"/>
    </row>
    <row r="906" spans="1:4" x14ac:dyDescent="0.2">
      <c r="A906" s="81" t="s">
        <v>39</v>
      </c>
      <c r="B906" s="81" t="s">
        <v>1</v>
      </c>
      <c r="C906" s="47" t="s">
        <v>239</v>
      </c>
      <c r="D906" s="47"/>
    </row>
    <row r="907" spans="1:4" x14ac:dyDescent="0.2">
      <c r="A907" s="82"/>
      <c r="B907" s="82"/>
      <c r="C907" s="47" t="s">
        <v>240</v>
      </c>
      <c r="D907" s="47"/>
    </row>
    <row r="908" spans="1:4" x14ac:dyDescent="0.2">
      <c r="A908" s="82"/>
      <c r="B908" s="82"/>
      <c r="C908" s="42" t="s">
        <v>660</v>
      </c>
      <c r="D908" s="42"/>
    </row>
    <row r="909" spans="1:4" x14ac:dyDescent="0.2">
      <c r="A909" s="82"/>
      <c r="B909" s="82"/>
      <c r="C909" s="42" t="s">
        <v>661</v>
      </c>
      <c r="D909" s="42"/>
    </row>
    <row r="910" spans="1:4" x14ac:dyDescent="0.2">
      <c r="A910" s="82"/>
      <c r="B910" s="82"/>
      <c r="C910" s="42" t="s">
        <v>662</v>
      </c>
      <c r="D910" s="42"/>
    </row>
    <row r="911" spans="1:4" x14ac:dyDescent="0.2">
      <c r="A911" s="82"/>
      <c r="B911" s="82"/>
      <c r="C911" s="42" t="s">
        <v>663</v>
      </c>
      <c r="D911" s="42"/>
    </row>
    <row r="912" spans="1:4" x14ac:dyDescent="0.2">
      <c r="A912" s="77" t="s">
        <v>41</v>
      </c>
      <c r="B912" s="77" t="s">
        <v>1</v>
      </c>
      <c r="C912" s="49" t="s">
        <v>221</v>
      </c>
      <c r="D912" s="49"/>
    </row>
    <row r="913" spans="1:5" x14ac:dyDescent="0.2">
      <c r="A913" s="59"/>
      <c r="B913" s="59"/>
      <c r="C913" s="49" t="s">
        <v>222</v>
      </c>
      <c r="D913" s="49"/>
    </row>
    <row r="914" spans="1:5" x14ac:dyDescent="0.2">
      <c r="A914" s="59"/>
      <c r="B914" s="59"/>
      <c r="C914" s="44" t="s">
        <v>223</v>
      </c>
      <c r="D914" s="44"/>
    </row>
    <row r="915" spans="1:5" x14ac:dyDescent="0.2">
      <c r="A915" s="59"/>
      <c r="B915" s="59"/>
      <c r="C915" s="44" t="s">
        <v>224</v>
      </c>
      <c r="D915" s="44"/>
    </row>
    <row r="916" spans="1:5" x14ac:dyDescent="0.2">
      <c r="A916" s="59"/>
      <c r="B916" s="59"/>
      <c r="C916" s="44" t="s">
        <v>225</v>
      </c>
      <c r="D916" s="44"/>
    </row>
    <row r="917" spans="1:5" x14ac:dyDescent="0.2">
      <c r="A917" s="59"/>
      <c r="B917" s="59"/>
      <c r="C917" s="44" t="s">
        <v>226</v>
      </c>
      <c r="D917" s="44"/>
    </row>
    <row r="918" spans="1:5" x14ac:dyDescent="0.2">
      <c r="A918" s="59"/>
      <c r="B918" s="59"/>
      <c r="C918" s="49" t="s">
        <v>227</v>
      </c>
      <c r="D918" s="49"/>
    </row>
    <row r="919" spans="1:5" x14ac:dyDescent="0.2">
      <c r="A919" s="59"/>
      <c r="B919" s="59"/>
      <c r="C919" s="49" t="s">
        <v>246</v>
      </c>
      <c r="D919" s="49"/>
    </row>
    <row r="920" spans="1:5" ht="15" x14ac:dyDescent="0.25">
      <c r="A920" s="81" t="s">
        <v>42</v>
      </c>
      <c r="B920" s="81" t="s">
        <v>1</v>
      </c>
      <c r="C920" s="47" t="s">
        <v>610</v>
      </c>
      <c r="D920" s="47"/>
      <c r="E920" s="48"/>
    </row>
    <row r="921" spans="1:5" ht="15" x14ac:dyDescent="0.25">
      <c r="A921" s="82"/>
      <c r="B921" s="82"/>
      <c r="C921" s="47" t="s">
        <v>648</v>
      </c>
      <c r="D921" s="47"/>
      <c r="E921" s="48"/>
    </row>
    <row r="922" spans="1:5" ht="15" x14ac:dyDescent="0.25">
      <c r="A922" s="82"/>
      <c r="B922" s="82"/>
      <c r="C922" s="42" t="s">
        <v>649</v>
      </c>
      <c r="D922" s="42"/>
      <c r="E922" s="48"/>
    </row>
    <row r="923" spans="1:5" ht="15" x14ac:dyDescent="0.25">
      <c r="A923" s="82"/>
      <c r="B923" s="82"/>
      <c r="C923" s="42" t="s">
        <v>650</v>
      </c>
      <c r="D923" s="42"/>
      <c r="E923" s="48"/>
    </row>
    <row r="924" spans="1:5" ht="15" x14ac:dyDescent="0.25">
      <c r="A924" s="82"/>
      <c r="B924" s="82"/>
      <c r="C924" s="42" t="s">
        <v>611</v>
      </c>
      <c r="D924" s="42"/>
      <c r="E924" s="48"/>
    </row>
    <row r="925" spans="1:5" x14ac:dyDescent="0.2">
      <c r="A925" s="82"/>
      <c r="B925" s="82"/>
      <c r="C925" s="42" t="s">
        <v>102</v>
      </c>
      <c r="D925" s="42"/>
    </row>
    <row r="926" spans="1:5" x14ac:dyDescent="0.2">
      <c r="A926" s="77" t="s">
        <v>667</v>
      </c>
      <c r="B926" s="77" t="s">
        <v>1</v>
      </c>
      <c r="C926" s="44" t="s">
        <v>928</v>
      </c>
      <c r="D926" s="44"/>
    </row>
    <row r="927" spans="1:5" x14ac:dyDescent="0.2">
      <c r="A927" s="59"/>
      <c r="B927" s="59"/>
      <c r="C927" s="44" t="s">
        <v>672</v>
      </c>
      <c r="D927" s="44"/>
    </row>
    <row r="928" spans="1:5" x14ac:dyDescent="0.2">
      <c r="A928" s="59"/>
      <c r="B928" s="59"/>
      <c r="C928" s="44" t="s">
        <v>671</v>
      </c>
      <c r="D928" s="44"/>
    </row>
    <row r="929" spans="1:5" x14ac:dyDescent="0.2">
      <c r="A929" s="78" t="s">
        <v>43</v>
      </c>
      <c r="B929" s="78" t="s">
        <v>1</v>
      </c>
      <c r="C929" s="47" t="s">
        <v>312</v>
      </c>
      <c r="D929" s="47"/>
    </row>
    <row r="930" spans="1:5" x14ac:dyDescent="0.2">
      <c r="A930" s="79"/>
      <c r="B930" s="79"/>
      <c r="C930" s="47" t="s">
        <v>229</v>
      </c>
      <c r="D930" s="47"/>
    </row>
    <row r="931" spans="1:5" x14ac:dyDescent="0.2">
      <c r="A931" s="79"/>
      <c r="B931" s="79"/>
      <c r="C931" s="42" t="s">
        <v>228</v>
      </c>
      <c r="D931" s="42"/>
    </row>
    <row r="932" spans="1:5" x14ac:dyDescent="0.2">
      <c r="A932" s="79"/>
      <c r="B932" s="79"/>
      <c r="C932" s="42" t="s">
        <v>230</v>
      </c>
      <c r="D932" s="42"/>
    </row>
    <row r="933" spans="1:5" x14ac:dyDescent="0.2">
      <c r="A933" s="79"/>
      <c r="B933" s="79"/>
      <c r="C933" s="42" t="s">
        <v>102</v>
      </c>
      <c r="D933" s="42"/>
    </row>
    <row r="934" spans="1:5" x14ac:dyDescent="0.2">
      <c r="A934" s="85" t="s">
        <v>44</v>
      </c>
      <c r="B934" s="85" t="s">
        <v>1</v>
      </c>
      <c r="C934" s="49" t="s">
        <v>228</v>
      </c>
      <c r="D934" s="49"/>
    </row>
    <row r="935" spans="1:5" x14ac:dyDescent="0.2">
      <c r="A935" s="86"/>
      <c r="B935" s="86"/>
      <c r="C935" s="49" t="s">
        <v>229</v>
      </c>
      <c r="D935" s="49"/>
    </row>
    <row r="936" spans="1:5" x14ac:dyDescent="0.2">
      <c r="A936" s="86"/>
      <c r="B936" s="86"/>
      <c r="C936" s="44" t="s">
        <v>230</v>
      </c>
      <c r="D936" s="44"/>
    </row>
    <row r="937" spans="1:5" x14ac:dyDescent="0.2">
      <c r="A937" s="86"/>
      <c r="B937" s="86"/>
      <c r="C937" s="44" t="s">
        <v>231</v>
      </c>
      <c r="D937" s="44"/>
    </row>
    <row r="938" spans="1:5" x14ac:dyDescent="0.2">
      <c r="A938" s="86"/>
      <c r="B938" s="86"/>
      <c r="C938" s="44" t="s">
        <v>290</v>
      </c>
      <c r="D938" s="44"/>
    </row>
    <row r="939" spans="1:5" x14ac:dyDescent="0.2">
      <c r="A939" s="86"/>
      <c r="B939" s="86"/>
      <c r="C939" s="49" t="s">
        <v>290</v>
      </c>
      <c r="D939" s="49"/>
    </row>
    <row r="940" spans="1:5" x14ac:dyDescent="0.2">
      <c r="A940" s="86"/>
      <c r="B940" s="86"/>
      <c r="C940" s="49" t="s">
        <v>306</v>
      </c>
      <c r="D940" s="49"/>
    </row>
    <row r="941" spans="1:5" x14ac:dyDescent="0.2">
      <c r="A941" s="86"/>
      <c r="B941" s="86"/>
      <c r="C941" s="44" t="s">
        <v>307</v>
      </c>
      <c r="D941" s="44"/>
    </row>
    <row r="942" spans="1:5" x14ac:dyDescent="0.2">
      <c r="A942" s="86"/>
      <c r="B942" s="86"/>
      <c r="C942" s="49" t="s">
        <v>291</v>
      </c>
      <c r="D942" s="49"/>
    </row>
    <row r="943" spans="1:5" x14ac:dyDescent="0.2">
      <c r="A943" s="86"/>
      <c r="B943" s="86"/>
      <c r="C943" s="49" t="s">
        <v>312</v>
      </c>
      <c r="D943" s="49"/>
    </row>
    <row r="944" spans="1:5" x14ac:dyDescent="0.2">
      <c r="A944" s="86"/>
      <c r="B944" s="86"/>
      <c r="C944" s="44" t="s">
        <v>770</v>
      </c>
      <c r="D944" s="44" t="s">
        <v>770</v>
      </c>
      <c r="E944" t="s">
        <v>1182</v>
      </c>
    </row>
    <row r="945" spans="1:4" x14ac:dyDescent="0.2">
      <c r="A945" s="109"/>
      <c r="B945" s="109"/>
      <c r="C945" s="44" t="s">
        <v>102</v>
      </c>
      <c r="D945" s="44"/>
    </row>
    <row r="946" spans="1:4" ht="14.25" customHeight="1" x14ac:dyDescent="0.2">
      <c r="A946" s="78" t="s">
        <v>462</v>
      </c>
      <c r="B946" s="78" t="s">
        <v>1</v>
      </c>
      <c r="C946" s="47" t="s">
        <v>467</v>
      </c>
      <c r="D946" s="47"/>
    </row>
    <row r="947" spans="1:4" x14ac:dyDescent="0.2">
      <c r="A947" s="79"/>
      <c r="B947" s="79"/>
      <c r="C947" s="47" t="s">
        <v>468</v>
      </c>
      <c r="D947" s="47"/>
    </row>
    <row r="948" spans="1:4" x14ac:dyDescent="0.2">
      <c r="A948" s="79"/>
      <c r="B948" s="79"/>
      <c r="C948" s="42" t="s">
        <v>469</v>
      </c>
      <c r="D948" s="42"/>
    </row>
    <row r="949" spans="1:4" x14ac:dyDescent="0.2">
      <c r="A949" s="79"/>
      <c r="B949" s="79"/>
      <c r="C949" s="42" t="s">
        <v>471</v>
      </c>
      <c r="D949" s="42"/>
    </row>
    <row r="950" spans="1:4" x14ac:dyDescent="0.2">
      <c r="A950" s="79"/>
      <c r="B950" s="79"/>
      <c r="C950" s="42" t="s">
        <v>466</v>
      </c>
      <c r="D950" s="42"/>
    </row>
    <row r="951" spans="1:4" x14ac:dyDescent="0.2">
      <c r="A951" s="79"/>
      <c r="B951" s="79"/>
      <c r="C951" s="47" t="s">
        <v>465</v>
      </c>
      <c r="D951" s="47"/>
    </row>
    <row r="952" spans="1:4" x14ac:dyDescent="0.2">
      <c r="A952" s="79"/>
      <c r="B952" s="79"/>
      <c r="C952" s="47" t="s">
        <v>312</v>
      </c>
      <c r="D952" s="47"/>
    </row>
    <row r="953" spans="1:4" x14ac:dyDescent="0.2">
      <c r="A953" s="79"/>
      <c r="B953" s="79"/>
      <c r="C953" s="42" t="s">
        <v>474</v>
      </c>
      <c r="D953" s="42" t="s">
        <v>624</v>
      </c>
    </row>
    <row r="954" spans="1:4" x14ac:dyDescent="0.2">
      <c r="A954" s="79"/>
      <c r="B954" s="79"/>
      <c r="C954" s="42" t="s">
        <v>416</v>
      </c>
      <c r="D954" s="42" t="s">
        <v>417</v>
      </c>
    </row>
    <row r="955" spans="1:4" x14ac:dyDescent="0.2">
      <c r="A955" s="79"/>
      <c r="B955" s="79"/>
      <c r="C955" s="42" t="s">
        <v>102</v>
      </c>
      <c r="D955" s="42"/>
    </row>
    <row r="956" spans="1:4" x14ac:dyDescent="0.2">
      <c r="A956" s="85" t="s">
        <v>45</v>
      </c>
      <c r="B956" s="85" t="s">
        <v>1</v>
      </c>
      <c r="C956" s="44" t="s">
        <v>750</v>
      </c>
      <c r="D956" s="44"/>
    </row>
    <row r="957" spans="1:4" x14ac:dyDescent="0.2">
      <c r="A957" s="86"/>
      <c r="B957" s="86"/>
      <c r="C957" s="44" t="s">
        <v>749</v>
      </c>
      <c r="D957" s="44"/>
    </row>
    <row r="958" spans="1:4" x14ac:dyDescent="0.2">
      <c r="A958" s="86"/>
      <c r="B958" s="86"/>
      <c r="C958" s="44" t="s">
        <v>242</v>
      </c>
      <c r="D958" s="44"/>
    </row>
    <row r="959" spans="1:4" x14ac:dyDescent="0.2">
      <c r="A959" s="86"/>
      <c r="B959" s="86"/>
      <c r="C959" s="44" t="s">
        <v>281</v>
      </c>
      <c r="D959" s="44"/>
    </row>
    <row r="960" spans="1:4" x14ac:dyDescent="0.2">
      <c r="A960" s="86"/>
      <c r="B960" s="86"/>
      <c r="C960" s="44" t="s">
        <v>280</v>
      </c>
      <c r="D960" s="44"/>
    </row>
    <row r="961" spans="1:5" x14ac:dyDescent="0.2">
      <c r="A961" s="86"/>
      <c r="B961" s="86"/>
      <c r="C961" s="44" t="s">
        <v>241</v>
      </c>
      <c r="D961" s="44"/>
    </row>
    <row r="962" spans="1:5" x14ac:dyDescent="0.2">
      <c r="A962" s="86"/>
      <c r="B962" s="86"/>
      <c r="C962" s="44" t="s">
        <v>926</v>
      </c>
      <c r="D962" s="44"/>
    </row>
    <row r="963" spans="1:5" x14ac:dyDescent="0.2">
      <c r="A963" s="86"/>
      <c r="B963" s="86"/>
      <c r="C963" s="44" t="s">
        <v>1144</v>
      </c>
      <c r="D963" s="44"/>
      <c r="E963" t="s">
        <v>1182</v>
      </c>
    </row>
    <row r="964" spans="1:5" x14ac:dyDescent="0.2">
      <c r="A964" s="87" t="s">
        <v>47</v>
      </c>
      <c r="B964" s="78" t="s">
        <v>1</v>
      </c>
      <c r="C964" s="42" t="s">
        <v>641</v>
      </c>
      <c r="D964" s="42"/>
    </row>
    <row r="965" spans="1:5" x14ac:dyDescent="0.2">
      <c r="A965" s="88"/>
      <c r="B965" s="79"/>
      <c r="C965" s="42" t="s">
        <v>642</v>
      </c>
      <c r="D965" s="42"/>
    </row>
    <row r="966" spans="1:5" x14ac:dyDescent="0.2">
      <c r="A966" s="88"/>
      <c r="B966" s="79"/>
      <c r="C966" s="42" t="s">
        <v>72</v>
      </c>
      <c r="D966" s="42"/>
    </row>
    <row r="967" spans="1:5" x14ac:dyDescent="0.2">
      <c r="A967" s="88"/>
      <c r="B967" s="79"/>
      <c r="C967" s="42" t="s">
        <v>643</v>
      </c>
      <c r="D967" s="42"/>
    </row>
    <row r="968" spans="1:5" x14ac:dyDescent="0.2">
      <c r="A968" s="88"/>
      <c r="B968" s="79"/>
      <c r="C968" s="42" t="s">
        <v>644</v>
      </c>
      <c r="D968" s="42"/>
    </row>
    <row r="969" spans="1:5" x14ac:dyDescent="0.2">
      <c r="A969" s="88"/>
      <c r="B969" s="79"/>
      <c r="C969" s="42" t="s">
        <v>957</v>
      </c>
      <c r="D969" s="42"/>
      <c r="E969" t="s">
        <v>1182</v>
      </c>
    </row>
    <row r="970" spans="1:5" x14ac:dyDescent="0.2">
      <c r="A970" s="89" t="s">
        <v>48</v>
      </c>
      <c r="B970" s="85" t="s">
        <v>1</v>
      </c>
      <c r="C970" s="44" t="s">
        <v>470</v>
      </c>
      <c r="D970" s="44"/>
    </row>
    <row r="971" spans="1:5" x14ac:dyDescent="0.2">
      <c r="A971" s="90"/>
      <c r="B971" s="86"/>
      <c r="C971" s="44" t="s">
        <v>627</v>
      </c>
      <c r="D971" s="44"/>
    </row>
    <row r="972" spans="1:5" x14ac:dyDescent="0.2">
      <c r="A972" s="90"/>
      <c r="B972" s="86"/>
      <c r="C972" s="44" t="s">
        <v>243</v>
      </c>
      <c r="D972" s="44"/>
    </row>
    <row r="973" spans="1:5" x14ac:dyDescent="0.2">
      <c r="A973" s="90"/>
      <c r="B973" s="86"/>
      <c r="C973" s="44" t="s">
        <v>244</v>
      </c>
      <c r="D973" s="44"/>
    </row>
    <row r="974" spans="1:5" x14ac:dyDescent="0.2">
      <c r="A974" s="90"/>
      <c r="B974" s="86"/>
      <c r="C974" s="44" t="s">
        <v>628</v>
      </c>
      <c r="D974" s="44"/>
    </row>
    <row r="975" spans="1:5" x14ac:dyDescent="0.2">
      <c r="A975" s="90"/>
      <c r="B975" s="86"/>
      <c r="C975" s="44" t="s">
        <v>245</v>
      </c>
      <c r="D975" s="44"/>
    </row>
    <row r="976" spans="1:5" x14ac:dyDescent="0.2">
      <c r="A976" s="110"/>
      <c r="B976" s="109"/>
      <c r="C976" s="44" t="s">
        <v>102</v>
      </c>
      <c r="D976" s="44"/>
    </row>
    <row r="977" spans="1:5" x14ac:dyDescent="0.2">
      <c r="A977" s="78" t="s">
        <v>461</v>
      </c>
      <c r="B977" s="78" t="s">
        <v>1</v>
      </c>
      <c r="C977" s="42" t="s">
        <v>350</v>
      </c>
      <c r="D977" s="42"/>
      <c r="E977" t="s">
        <v>1183</v>
      </c>
    </row>
    <row r="978" spans="1:5" x14ac:dyDescent="0.2">
      <c r="A978" s="79"/>
      <c r="B978" s="79"/>
      <c r="C978" s="42" t="s">
        <v>351</v>
      </c>
      <c r="D978" s="42"/>
    </row>
    <row r="979" spans="1:5" x14ac:dyDescent="0.2">
      <c r="A979" s="79"/>
      <c r="B979" s="79"/>
      <c r="C979" s="42" t="s">
        <v>352</v>
      </c>
      <c r="D979" s="42"/>
    </row>
    <row r="980" spans="1:5" x14ac:dyDescent="0.2">
      <c r="A980" s="79"/>
      <c r="B980" s="79"/>
      <c r="C980" s="42" t="s">
        <v>353</v>
      </c>
      <c r="D980" s="42"/>
    </row>
    <row r="981" spans="1:5" x14ac:dyDescent="0.2">
      <c r="A981" s="79"/>
      <c r="B981" s="79"/>
      <c r="C981" s="42" t="s">
        <v>354</v>
      </c>
      <c r="D981" s="42"/>
    </row>
    <row r="982" spans="1:5" x14ac:dyDescent="0.2">
      <c r="A982" s="79"/>
      <c r="B982" s="79"/>
      <c r="C982" s="42" t="s">
        <v>355</v>
      </c>
      <c r="D982" s="42"/>
    </row>
    <row r="983" spans="1:5" x14ac:dyDescent="0.2">
      <c r="A983" s="79"/>
      <c r="B983" s="79"/>
      <c r="C983" s="42" t="s">
        <v>399</v>
      </c>
      <c r="D983" s="42"/>
    </row>
    <row r="984" spans="1:5" x14ac:dyDescent="0.2">
      <c r="A984" s="79"/>
      <c r="B984" s="79"/>
      <c r="C984" s="42" t="s">
        <v>400</v>
      </c>
      <c r="D984" s="42"/>
    </row>
    <row r="985" spans="1:5" x14ac:dyDescent="0.2">
      <c r="A985" s="79"/>
      <c r="B985" s="79"/>
      <c r="C985" s="42" t="s">
        <v>1126</v>
      </c>
      <c r="D985" s="42" t="s">
        <v>1151</v>
      </c>
      <c r="E985" t="s">
        <v>1182</v>
      </c>
    </row>
    <row r="986" spans="1:5" x14ac:dyDescent="0.2">
      <c r="A986" s="89" t="s">
        <v>49</v>
      </c>
      <c r="B986" s="85" t="s">
        <v>1</v>
      </c>
      <c r="C986" s="44" t="s">
        <v>239</v>
      </c>
      <c r="D986" s="44"/>
    </row>
    <row r="987" spans="1:5" x14ac:dyDescent="0.2">
      <c r="A987" s="90"/>
      <c r="B987" s="86"/>
      <c r="C987" s="44" t="s">
        <v>240</v>
      </c>
      <c r="D987" s="44"/>
    </row>
    <row r="988" spans="1:5" x14ac:dyDescent="0.2">
      <c r="A988" s="90"/>
      <c r="B988" s="86"/>
      <c r="C988" s="44" t="s">
        <v>645</v>
      </c>
      <c r="D988" s="44"/>
    </row>
    <row r="989" spans="1:5" x14ac:dyDescent="0.2">
      <c r="A989" s="90"/>
      <c r="B989" s="86"/>
      <c r="C989" s="44" t="s">
        <v>646</v>
      </c>
      <c r="D989" s="44"/>
    </row>
    <row r="990" spans="1:5" x14ac:dyDescent="0.2">
      <c r="A990" s="90"/>
      <c r="B990" s="86"/>
      <c r="C990" s="44" t="s">
        <v>647</v>
      </c>
      <c r="D990" s="44"/>
    </row>
    <row r="991" spans="1:5" x14ac:dyDescent="0.2">
      <c r="A991" s="90"/>
      <c r="B991" s="86"/>
      <c r="C991" s="44" t="s">
        <v>668</v>
      </c>
      <c r="D991" s="44"/>
    </row>
    <row r="992" spans="1:5" x14ac:dyDescent="0.2">
      <c r="A992" s="78" t="s">
        <v>50</v>
      </c>
      <c r="B992" s="78" t="s">
        <v>1</v>
      </c>
      <c r="C992" s="42" t="s">
        <v>229</v>
      </c>
      <c r="D992" s="42"/>
    </row>
    <row r="993" spans="1:5" x14ac:dyDescent="0.2">
      <c r="A993" s="79"/>
      <c r="B993" s="79"/>
      <c r="C993" s="42" t="s">
        <v>228</v>
      </c>
      <c r="D993" s="42"/>
    </row>
    <row r="994" spans="1:5" x14ac:dyDescent="0.2">
      <c r="A994" s="79"/>
      <c r="B994" s="79"/>
      <c r="C994" s="42" t="s">
        <v>246</v>
      </c>
      <c r="D994" s="42"/>
    </row>
    <row r="995" spans="1:5" x14ac:dyDescent="0.2">
      <c r="A995" s="79"/>
      <c r="B995" s="79"/>
      <c r="C995" s="42" t="s">
        <v>230</v>
      </c>
      <c r="D995" s="42"/>
    </row>
    <row r="996" spans="1:5" x14ac:dyDescent="0.2">
      <c r="A996" s="79"/>
      <c r="B996" s="79"/>
      <c r="C996" s="42" t="s">
        <v>247</v>
      </c>
      <c r="D996" s="42" t="s">
        <v>684</v>
      </c>
    </row>
    <row r="997" spans="1:5" x14ac:dyDescent="0.2">
      <c r="A997" s="79"/>
      <c r="B997" s="79"/>
      <c r="C997" s="42" t="s">
        <v>102</v>
      </c>
      <c r="D997" s="42"/>
    </row>
    <row r="998" spans="1:5" x14ac:dyDescent="0.2">
      <c r="A998" s="85" t="s">
        <v>51</v>
      </c>
      <c r="B998" s="85" t="s">
        <v>1</v>
      </c>
      <c r="C998" s="44" t="s">
        <v>734</v>
      </c>
      <c r="D998" s="44"/>
      <c r="E998" t="s">
        <v>1183</v>
      </c>
    </row>
    <row r="999" spans="1:5" x14ac:dyDescent="0.2">
      <c r="A999" s="86"/>
      <c r="B999" s="86"/>
      <c r="C999" s="44" t="s">
        <v>735</v>
      </c>
      <c r="D999" s="44"/>
    </row>
    <row r="1000" spans="1:5" x14ac:dyDescent="0.2">
      <c r="A1000" s="78" t="s">
        <v>52</v>
      </c>
      <c r="B1000" s="78" t="s">
        <v>1</v>
      </c>
      <c r="C1000" s="42" t="s">
        <v>693</v>
      </c>
      <c r="D1000" s="42"/>
    </row>
    <row r="1001" spans="1:5" x14ac:dyDescent="0.2">
      <c r="A1001" s="79"/>
      <c r="B1001" s="79"/>
      <c r="C1001" s="42" t="s">
        <v>694</v>
      </c>
      <c r="D1001" s="42"/>
    </row>
    <row r="1002" spans="1:5" x14ac:dyDescent="0.2">
      <c r="A1002" s="79"/>
      <c r="B1002" s="79"/>
      <c r="C1002" s="42" t="s">
        <v>695</v>
      </c>
      <c r="D1002" s="42"/>
    </row>
    <row r="1003" spans="1:5" x14ac:dyDescent="0.2">
      <c r="A1003" s="79"/>
      <c r="B1003" s="79"/>
      <c r="C1003" s="42" t="s">
        <v>1180</v>
      </c>
      <c r="D1003" s="42"/>
      <c r="E1003" t="s">
        <v>1182</v>
      </c>
    </row>
    <row r="1004" spans="1:5" x14ac:dyDescent="0.2">
      <c r="A1004" s="79"/>
      <c r="B1004" s="79"/>
      <c r="C1004" s="42" t="s">
        <v>696</v>
      </c>
      <c r="D1004" s="42"/>
    </row>
    <row r="1005" spans="1:5" x14ac:dyDescent="0.2">
      <c r="A1005" s="79"/>
      <c r="B1005" s="79"/>
      <c r="C1005" s="42" t="s">
        <v>697</v>
      </c>
      <c r="D1005" s="42"/>
    </row>
    <row r="1006" spans="1:5" x14ac:dyDescent="0.2">
      <c r="A1006" s="79"/>
      <c r="B1006" s="79"/>
      <c r="C1006" s="42" t="s">
        <v>1179</v>
      </c>
      <c r="D1006" s="42"/>
      <c r="E1006" t="s">
        <v>1182</v>
      </c>
    </row>
    <row r="1007" spans="1:5" x14ac:dyDescent="0.2">
      <c r="A1007" s="79"/>
      <c r="B1007" s="79"/>
      <c r="C1007" s="42" t="s">
        <v>698</v>
      </c>
      <c r="D1007" s="42"/>
    </row>
    <row r="1008" spans="1:5" x14ac:dyDescent="0.2">
      <c r="A1008" s="79"/>
      <c r="B1008" s="79"/>
      <c r="C1008" s="42" t="s">
        <v>699</v>
      </c>
      <c r="D1008" s="42"/>
    </row>
    <row r="1009" spans="1:4" x14ac:dyDescent="0.2">
      <c r="A1009" s="79"/>
      <c r="B1009" s="79"/>
      <c r="C1009" s="42" t="s">
        <v>700</v>
      </c>
      <c r="D1009" s="42"/>
    </row>
    <row r="1010" spans="1:4" x14ac:dyDescent="0.2">
      <c r="A1010" s="79"/>
      <c r="B1010" s="79"/>
      <c r="C1010" s="42" t="s">
        <v>701</v>
      </c>
      <c r="D1010" s="42"/>
    </row>
    <row r="1011" spans="1:4" x14ac:dyDescent="0.2">
      <c r="A1011" s="79"/>
      <c r="B1011" s="79"/>
      <c r="C1011" s="42" t="s">
        <v>702</v>
      </c>
      <c r="D1011" s="42"/>
    </row>
    <row r="1012" spans="1:4" x14ac:dyDescent="0.2">
      <c r="A1012" s="79"/>
      <c r="B1012" s="79"/>
      <c r="C1012" s="42" t="s">
        <v>1181</v>
      </c>
      <c r="D1012" s="42"/>
    </row>
    <row r="1013" spans="1:4" x14ac:dyDescent="0.2">
      <c r="A1013" s="79"/>
      <c r="B1013" s="79"/>
      <c r="C1013" s="42" t="s">
        <v>703</v>
      </c>
      <c r="D1013" s="42"/>
    </row>
    <row r="1014" spans="1:4" x14ac:dyDescent="0.2">
      <c r="A1014" s="79"/>
      <c r="B1014" s="79"/>
      <c r="C1014" s="42" t="s">
        <v>704</v>
      </c>
      <c r="D1014" s="42"/>
    </row>
    <row r="1015" spans="1:4" x14ac:dyDescent="0.2">
      <c r="A1015" s="79"/>
      <c r="B1015" s="79"/>
      <c r="C1015" s="42" t="s">
        <v>705</v>
      </c>
      <c r="D1015" s="42"/>
    </row>
    <row r="1016" spans="1:4" x14ac:dyDescent="0.2">
      <c r="A1016" s="79"/>
      <c r="B1016" s="79"/>
      <c r="C1016" s="42" t="s">
        <v>706</v>
      </c>
      <c r="D1016" s="42"/>
    </row>
    <row r="1017" spans="1:4" x14ac:dyDescent="0.2">
      <c r="A1017" s="79"/>
      <c r="B1017" s="79"/>
      <c r="C1017" s="42" t="s">
        <v>707</v>
      </c>
      <c r="D1017" s="42"/>
    </row>
    <row r="1018" spans="1:4" x14ac:dyDescent="0.2">
      <c r="A1018" s="79"/>
      <c r="B1018" s="79"/>
      <c r="C1018" s="42" t="s">
        <v>708</v>
      </c>
      <c r="D1018" s="42"/>
    </row>
    <row r="1019" spans="1:4" x14ac:dyDescent="0.2">
      <c r="A1019" s="79"/>
      <c r="B1019" s="79"/>
      <c r="C1019" s="42" t="s">
        <v>709</v>
      </c>
      <c r="D1019" s="42"/>
    </row>
    <row r="1020" spans="1:4" x14ac:dyDescent="0.2">
      <c r="A1020" s="79"/>
      <c r="B1020" s="79"/>
      <c r="C1020" s="42" t="s">
        <v>710</v>
      </c>
      <c r="D1020" s="42"/>
    </row>
    <row r="1021" spans="1:4" x14ac:dyDescent="0.2">
      <c r="A1021" s="79"/>
      <c r="B1021" s="79"/>
      <c r="C1021" s="42" t="s">
        <v>711</v>
      </c>
      <c r="D1021" s="42"/>
    </row>
    <row r="1022" spans="1:4" x14ac:dyDescent="0.2">
      <c r="A1022" s="79"/>
      <c r="B1022" s="79"/>
      <c r="C1022" s="42" t="s">
        <v>919</v>
      </c>
      <c r="D1022" s="42"/>
    </row>
    <row r="1023" spans="1:4" x14ac:dyDescent="0.2">
      <c r="A1023" s="79"/>
      <c r="B1023" s="79"/>
      <c r="C1023" s="42" t="s">
        <v>712</v>
      </c>
      <c r="D1023" s="42"/>
    </row>
    <row r="1024" spans="1:4" x14ac:dyDescent="0.2">
      <c r="A1024" s="79"/>
      <c r="B1024" s="79"/>
      <c r="C1024" s="42" t="s">
        <v>713</v>
      </c>
      <c r="D1024" s="42"/>
    </row>
    <row r="1025" spans="1:5" x14ac:dyDescent="0.2">
      <c r="A1025" s="79"/>
      <c r="B1025" s="79"/>
      <c r="C1025" s="42" t="s">
        <v>714</v>
      </c>
      <c r="D1025" s="42"/>
    </row>
    <row r="1026" spans="1:5" x14ac:dyDescent="0.2">
      <c r="A1026" s="79"/>
      <c r="B1026" s="79"/>
      <c r="C1026" s="42" t="s">
        <v>715</v>
      </c>
      <c r="D1026" s="42"/>
    </row>
    <row r="1027" spans="1:5" x14ac:dyDescent="0.2">
      <c r="A1027" s="79"/>
      <c r="B1027" s="79"/>
      <c r="C1027" s="42" t="s">
        <v>716</v>
      </c>
      <c r="D1027" s="42"/>
    </row>
    <row r="1028" spans="1:5" x14ac:dyDescent="0.2">
      <c r="A1028" s="79"/>
      <c r="B1028" s="79"/>
      <c r="C1028" s="42" t="s">
        <v>717</v>
      </c>
      <c r="D1028" s="42"/>
    </row>
    <row r="1029" spans="1:5" x14ac:dyDescent="0.2">
      <c r="A1029" s="79"/>
      <c r="B1029" s="79"/>
      <c r="C1029" s="42" t="s">
        <v>718</v>
      </c>
      <c r="D1029" s="42"/>
    </row>
    <row r="1030" spans="1:5" x14ac:dyDescent="0.2">
      <c r="A1030" s="79"/>
      <c r="B1030" s="79"/>
      <c r="C1030" s="42" t="s">
        <v>719</v>
      </c>
      <c r="D1030" s="42"/>
    </row>
    <row r="1031" spans="1:5" x14ac:dyDescent="0.2">
      <c r="A1031" s="79"/>
      <c r="B1031" s="79"/>
      <c r="C1031" s="117" t="s">
        <v>720</v>
      </c>
      <c r="D1031" s="42"/>
      <c r="E1031" t="s">
        <v>1182</v>
      </c>
    </row>
    <row r="1032" spans="1:5" x14ac:dyDescent="0.2">
      <c r="A1032" s="79"/>
      <c r="B1032" s="79"/>
      <c r="C1032" s="42" t="s">
        <v>721</v>
      </c>
      <c r="D1032" s="42"/>
    </row>
    <row r="1033" spans="1:5" x14ac:dyDescent="0.2">
      <c r="A1033" s="79"/>
      <c r="B1033" s="79"/>
      <c r="C1033" s="42" t="s">
        <v>102</v>
      </c>
      <c r="D1033" s="42"/>
    </row>
    <row r="1034" spans="1:5" x14ac:dyDescent="0.2">
      <c r="A1034" s="55" t="s">
        <v>506</v>
      </c>
      <c r="B1034" s="55" t="s">
        <v>1</v>
      </c>
      <c r="C1034" s="44" t="s">
        <v>472</v>
      </c>
      <c r="D1034" s="44"/>
      <c r="E1034" t="s">
        <v>1183</v>
      </c>
    </row>
    <row r="1035" spans="1:5" x14ac:dyDescent="0.2">
      <c r="A1035" s="56"/>
      <c r="B1035" s="56"/>
      <c r="C1035" s="44" t="s">
        <v>473</v>
      </c>
      <c r="D1035" s="44"/>
    </row>
    <row r="1036" spans="1:5" x14ac:dyDescent="0.2">
      <c r="A1036" s="56"/>
      <c r="B1036" s="56"/>
      <c r="C1036" s="44" t="s">
        <v>102</v>
      </c>
      <c r="D1036" s="44"/>
    </row>
    <row r="1037" spans="1:5" x14ac:dyDescent="0.2">
      <c r="A1037" s="78" t="s">
        <v>774</v>
      </c>
      <c r="B1037" s="78" t="s">
        <v>1</v>
      </c>
      <c r="C1037" s="42" t="s">
        <v>248</v>
      </c>
      <c r="D1037" s="42"/>
    </row>
    <row r="1038" spans="1:5" x14ac:dyDescent="0.2">
      <c r="A1038" s="79"/>
      <c r="B1038" s="79"/>
      <c r="C1038" s="42" t="s">
        <v>654</v>
      </c>
      <c r="D1038" s="42" t="s">
        <v>655</v>
      </c>
    </row>
    <row r="1039" spans="1:5" x14ac:dyDescent="0.2">
      <c r="A1039" s="79"/>
      <c r="B1039" s="79"/>
      <c r="C1039" s="42" t="s">
        <v>652</v>
      </c>
      <c r="D1039" s="42" t="s">
        <v>657</v>
      </c>
    </row>
    <row r="1040" spans="1:5" x14ac:dyDescent="0.2">
      <c r="A1040" s="79"/>
      <c r="B1040" s="79"/>
      <c r="C1040" s="42" t="s">
        <v>653</v>
      </c>
      <c r="D1040" s="42" t="s">
        <v>656</v>
      </c>
    </row>
    <row r="1044" spans="4:4" x14ac:dyDescent="0.2">
      <c r="D1044" s="11"/>
    </row>
    <row r="1045" spans="4:4" x14ac:dyDescent="0.2">
      <c r="D1045" s="11"/>
    </row>
    <row r="1046" spans="4:4" x14ac:dyDescent="0.2">
      <c r="D1046" s="11"/>
    </row>
    <row r="1047" spans="4:4" x14ac:dyDescent="0.2">
      <c r="D1047" s="11"/>
    </row>
    <row r="1072" spans="3:3" x14ac:dyDescent="0.2">
      <c r="C1072"/>
    </row>
    <row r="1073" spans="1:5" s="7" customFormat="1" x14ac:dyDescent="0.2">
      <c r="B1073"/>
      <c r="C1073"/>
      <c r="E1073"/>
    </row>
    <row r="1074" spans="1:5" s="7" customFormat="1" x14ac:dyDescent="0.2">
      <c r="A1074" s="33"/>
      <c r="B1074"/>
      <c r="C1074"/>
      <c r="E1074"/>
    </row>
    <row r="1075" spans="1:5" s="7" customFormat="1" x14ac:dyDescent="0.2">
      <c r="B1075"/>
      <c r="C1075" s="11"/>
      <c r="E1075"/>
    </row>
    <row r="1076" spans="1:5" s="7" customFormat="1" x14ac:dyDescent="0.2">
      <c r="B1076"/>
      <c r="C1076" s="11" t="s">
        <v>429</v>
      </c>
      <c r="E1076"/>
    </row>
    <row r="1077" spans="1:5" s="7" customFormat="1" x14ac:dyDescent="0.2">
      <c r="B1077"/>
      <c r="C1077" s="11" t="s">
        <v>2</v>
      </c>
      <c r="E1077"/>
    </row>
    <row r="1078" spans="1:5" s="7" customFormat="1" x14ac:dyDescent="0.2">
      <c r="B1078"/>
      <c r="C1078" s="11" t="s">
        <v>432</v>
      </c>
      <c r="E1078"/>
    </row>
    <row r="1079" spans="1:5" s="7" customFormat="1" x14ac:dyDescent="0.2">
      <c r="B1079"/>
      <c r="C1079" s="11" t="s">
        <v>430</v>
      </c>
      <c r="E1079"/>
    </row>
    <row r="1080" spans="1:5" s="7" customFormat="1" x14ac:dyDescent="0.2">
      <c r="B1080"/>
      <c r="C1080" s="11"/>
      <c r="E1080"/>
    </row>
    <row r="1081" spans="1:5" s="7" customFormat="1" x14ac:dyDescent="0.2">
      <c r="B1081"/>
      <c r="C1081" s="11" t="s">
        <v>429</v>
      </c>
      <c r="E1081"/>
    </row>
    <row r="1082" spans="1:5" s="7" customFormat="1" x14ac:dyDescent="0.2">
      <c r="B1082"/>
      <c r="C1082" s="11" t="s">
        <v>2</v>
      </c>
      <c r="E1082"/>
    </row>
    <row r="1083" spans="1:5" s="7" customFormat="1" x14ac:dyDescent="0.2">
      <c r="B1083"/>
      <c r="C1083" s="11" t="s">
        <v>432</v>
      </c>
      <c r="E1083"/>
    </row>
    <row r="1084" spans="1:5" s="7" customFormat="1" x14ac:dyDescent="0.2">
      <c r="B1084"/>
      <c r="C1084" s="11" t="s">
        <v>430</v>
      </c>
      <c r="E1084"/>
    </row>
    <row r="1085" spans="1:5" s="7" customFormat="1" x14ac:dyDescent="0.2">
      <c r="B1085"/>
      <c r="C1085" s="11" t="s">
        <v>767</v>
      </c>
      <c r="E1085"/>
    </row>
    <row r="1086" spans="1:5" s="7" customFormat="1" x14ac:dyDescent="0.2">
      <c r="B1086"/>
      <c r="C1086" s="11"/>
      <c r="E1086"/>
    </row>
    <row r="1087" spans="1:5" s="7" customFormat="1" x14ac:dyDescent="0.2">
      <c r="B1087"/>
      <c r="C1087" s="11" t="s">
        <v>429</v>
      </c>
      <c r="E1087"/>
    </row>
    <row r="1088" spans="1:5" s="7" customFormat="1" x14ac:dyDescent="0.2">
      <c r="B1088"/>
      <c r="C1088" s="11" t="s">
        <v>2</v>
      </c>
      <c r="E1088"/>
    </row>
    <row r="1089" spans="2:5" s="7" customFormat="1" x14ac:dyDescent="0.2">
      <c r="B1089"/>
      <c r="C1089" s="11" t="s">
        <v>430</v>
      </c>
      <c r="E1089"/>
    </row>
    <row r="1090" spans="2:5" s="7" customFormat="1" x14ac:dyDescent="0.2">
      <c r="B1090"/>
      <c r="C1090" s="11"/>
      <c r="E1090"/>
    </row>
    <row r="1091" spans="2:5" s="7" customFormat="1" x14ac:dyDescent="0.2">
      <c r="B1091"/>
      <c r="C1091" s="11" t="s">
        <v>775</v>
      </c>
      <c r="E1091"/>
    </row>
    <row r="1092" spans="2:5" s="7" customFormat="1" x14ac:dyDescent="0.2">
      <c r="B1092"/>
      <c r="C1092" s="11" t="s">
        <v>102</v>
      </c>
      <c r="E1092"/>
    </row>
    <row r="1093" spans="2:5" s="7" customFormat="1" x14ac:dyDescent="0.2">
      <c r="B1093"/>
      <c r="C1093" s="11"/>
      <c r="E1093"/>
    </row>
    <row r="1094" spans="2:5" s="7" customFormat="1" x14ac:dyDescent="0.2">
      <c r="B1094"/>
      <c r="C1094" s="11" t="s">
        <v>156</v>
      </c>
      <c r="E1094"/>
    </row>
    <row r="1095" spans="2:5" s="7" customFormat="1" x14ac:dyDescent="0.2">
      <c r="B1095"/>
      <c r="C1095" s="11" t="s">
        <v>665</v>
      </c>
      <c r="E1095"/>
    </row>
    <row r="1096" spans="2:5" s="7" customFormat="1" x14ac:dyDescent="0.2">
      <c r="B1096"/>
      <c r="C1096" s="11" t="s">
        <v>664</v>
      </c>
      <c r="E1096"/>
    </row>
    <row r="1097" spans="2:5" s="7" customFormat="1" x14ac:dyDescent="0.2">
      <c r="B1097"/>
      <c r="C1097" s="11" t="s">
        <v>79</v>
      </c>
      <c r="E1097"/>
    </row>
    <row r="1098" spans="2:5" s="7" customFormat="1" x14ac:dyDescent="0.2">
      <c r="B1098"/>
      <c r="C1098" s="11" t="s">
        <v>381</v>
      </c>
      <c r="E1098"/>
    </row>
    <row r="1099" spans="2:5" s="7" customFormat="1" x14ac:dyDescent="0.2">
      <c r="B1099"/>
      <c r="C1099" s="11" t="s">
        <v>72</v>
      </c>
      <c r="E1099"/>
    </row>
    <row r="1100" spans="2:5" s="7" customFormat="1" x14ac:dyDescent="0.2">
      <c r="B1100"/>
      <c r="C1100" s="11" t="s">
        <v>97</v>
      </c>
      <c r="E1100"/>
    </row>
    <row r="1101" spans="2:5" s="7" customFormat="1" x14ac:dyDescent="0.2">
      <c r="B1101"/>
      <c r="C1101" s="11" t="s">
        <v>98</v>
      </c>
      <c r="E1101"/>
    </row>
    <row r="1102" spans="2:5" s="7" customFormat="1" x14ac:dyDescent="0.2">
      <c r="B1102"/>
      <c r="C1102" s="11" t="s">
        <v>377</v>
      </c>
      <c r="E1102"/>
    </row>
    <row r="1103" spans="2:5" s="7" customFormat="1" x14ac:dyDescent="0.2">
      <c r="B1103"/>
      <c r="C1103" s="11" t="s">
        <v>382</v>
      </c>
      <c r="E1103"/>
    </row>
    <row r="1104" spans="2:5" s="7" customFormat="1" x14ac:dyDescent="0.2">
      <c r="B1104"/>
      <c r="C1104" s="11" t="s">
        <v>163</v>
      </c>
      <c r="E1104"/>
    </row>
    <row r="1105" spans="2:5" s="7" customFormat="1" x14ac:dyDescent="0.2">
      <c r="B1105"/>
      <c r="C1105" s="11" t="s">
        <v>102</v>
      </c>
      <c r="E1105"/>
    </row>
    <row r="1106" spans="2:5" s="7" customFormat="1" x14ac:dyDescent="0.2">
      <c r="B1106"/>
      <c r="C1106" s="11"/>
      <c r="E1106"/>
    </row>
    <row r="1107" spans="2:5" s="7" customFormat="1" x14ac:dyDescent="0.2">
      <c r="B1107"/>
      <c r="C1107" s="11"/>
      <c r="E1107"/>
    </row>
    <row r="1108" spans="2:5" x14ac:dyDescent="0.2">
      <c r="C1108" s="11" t="s">
        <v>302</v>
      </c>
    </row>
    <row r="1109" spans="2:5" s="7" customFormat="1" x14ac:dyDescent="0.2">
      <c r="B1109"/>
      <c r="C1109" s="11" t="s">
        <v>303</v>
      </c>
      <c r="E1109"/>
    </row>
    <row r="1110" spans="2:5" s="7" customFormat="1" x14ac:dyDescent="0.2">
      <c r="B1110"/>
      <c r="C1110" s="11" t="s">
        <v>301</v>
      </c>
      <c r="E1110"/>
    </row>
    <row r="1111" spans="2:5" s="7" customFormat="1" x14ac:dyDescent="0.2">
      <c r="B1111"/>
      <c r="C1111" s="11" t="s">
        <v>102</v>
      </c>
      <c r="E1111"/>
    </row>
    <row r="1112" spans="2:5" s="7" customFormat="1" x14ac:dyDescent="0.2">
      <c r="B1112"/>
      <c r="C1112" s="11"/>
      <c r="E1112"/>
    </row>
    <row r="1113" spans="2:5" s="7" customFormat="1" x14ac:dyDescent="0.2">
      <c r="B1113"/>
      <c r="C1113" s="11" t="s">
        <v>76</v>
      </c>
      <c r="E1113"/>
    </row>
    <row r="1114" spans="2:5" s="7" customFormat="1" x14ac:dyDescent="0.2">
      <c r="B1114"/>
      <c r="C1114" s="11" t="s">
        <v>88</v>
      </c>
      <c r="E1114"/>
    </row>
    <row r="1115" spans="2:5" s="7" customFormat="1" x14ac:dyDescent="0.2">
      <c r="B1115"/>
      <c r="C1115" s="11" t="s">
        <v>78</v>
      </c>
      <c r="E1115"/>
    </row>
    <row r="1116" spans="2:5" s="7" customFormat="1" x14ac:dyDescent="0.2">
      <c r="B1116"/>
      <c r="C1116" s="11" t="s">
        <v>102</v>
      </c>
      <c r="E1116"/>
    </row>
    <row r="1117" spans="2:5" s="7" customFormat="1" x14ac:dyDescent="0.2">
      <c r="B1117"/>
      <c r="C1117" s="11"/>
      <c r="E1117"/>
    </row>
    <row r="1118" spans="2:5" s="7" customFormat="1" x14ac:dyDescent="0.2">
      <c r="B1118"/>
      <c r="C1118" s="11" t="s">
        <v>805</v>
      </c>
      <c r="E1118"/>
    </row>
    <row r="1119" spans="2:5" s="7" customFormat="1" x14ac:dyDescent="0.2">
      <c r="B1119"/>
      <c r="C1119" s="11" t="s">
        <v>806</v>
      </c>
      <c r="E1119"/>
    </row>
    <row r="1120" spans="2:5" s="7" customFormat="1" x14ac:dyDescent="0.2">
      <c r="B1120"/>
      <c r="C1120" s="11"/>
      <c r="E1120"/>
    </row>
    <row r="1121" spans="2:5" x14ac:dyDescent="0.2">
      <c r="C1121" s="11" t="s">
        <v>805</v>
      </c>
    </row>
    <row r="1122" spans="2:5" s="7" customFormat="1" x14ac:dyDescent="0.2">
      <c r="B1122"/>
      <c r="C1122" s="11" t="s">
        <v>54</v>
      </c>
      <c r="E1122"/>
    </row>
    <row r="1123" spans="2:5" s="7" customFormat="1" x14ac:dyDescent="0.2">
      <c r="B1123"/>
      <c r="C1123" s="11" t="s">
        <v>69</v>
      </c>
      <c r="E1123"/>
    </row>
    <row r="1124" spans="2:5" s="7" customFormat="1" x14ac:dyDescent="0.2">
      <c r="B1124"/>
      <c r="C1124" s="11" t="s">
        <v>608</v>
      </c>
      <c r="E1124"/>
    </row>
    <row r="1125" spans="2:5" x14ac:dyDescent="0.2">
      <c r="C1125" s="11" t="s">
        <v>939</v>
      </c>
    </row>
    <row r="1126" spans="2:5" x14ac:dyDescent="0.2">
      <c r="C1126" s="11" t="s">
        <v>102</v>
      </c>
    </row>
    <row r="1129" spans="2:5" x14ac:dyDescent="0.2">
      <c r="C1129" s="11" t="s">
        <v>414</v>
      </c>
    </row>
    <row r="1130" spans="2:5" x14ac:dyDescent="0.2">
      <c r="C1130" s="11" t="s">
        <v>262</v>
      </c>
    </row>
    <row r="1131" spans="2:5" x14ac:dyDescent="0.2">
      <c r="C1131" s="11" t="s">
        <v>637</v>
      </c>
    </row>
    <row r="1132" spans="2:5" x14ac:dyDescent="0.2">
      <c r="C1132" s="11" t="s">
        <v>156</v>
      </c>
    </row>
    <row r="1133" spans="2:5" x14ac:dyDescent="0.2">
      <c r="C1133" s="11" t="s">
        <v>631</v>
      </c>
    </row>
    <row r="1134" spans="2:5" x14ac:dyDescent="0.2">
      <c r="C1134" s="11" t="s">
        <v>633</v>
      </c>
    </row>
    <row r="1135" spans="2:5" x14ac:dyDescent="0.2">
      <c r="C1135" s="11" t="s">
        <v>66</v>
      </c>
    </row>
    <row r="1136" spans="2:5" x14ac:dyDescent="0.2">
      <c r="C1136" s="11" t="s">
        <v>269</v>
      </c>
    </row>
    <row r="1137" spans="3:3" x14ac:dyDescent="0.2">
      <c r="C1137" s="11" t="s">
        <v>638</v>
      </c>
    </row>
    <row r="1138" spans="3:3" x14ac:dyDescent="0.2">
      <c r="C1138" s="11" t="s">
        <v>140</v>
      </c>
    </row>
    <row r="1139" spans="3:3" x14ac:dyDescent="0.2">
      <c r="C1139" s="11" t="s">
        <v>256</v>
      </c>
    </row>
    <row r="1140" spans="3:3" x14ac:dyDescent="0.2">
      <c r="C1140" s="11" t="s">
        <v>122</v>
      </c>
    </row>
    <row r="1141" spans="3:3" x14ac:dyDescent="0.2">
      <c r="C1141" s="11" t="s">
        <v>270</v>
      </c>
    </row>
    <row r="1142" spans="3:3" x14ac:dyDescent="0.2">
      <c r="C1142" s="11" t="s">
        <v>692</v>
      </c>
    </row>
    <row r="1143" spans="3:3" x14ac:dyDescent="0.2">
      <c r="C1143" s="11" t="s">
        <v>1152</v>
      </c>
    </row>
    <row r="1144" spans="3:3" x14ac:dyDescent="0.2">
      <c r="C1144" s="11" t="s">
        <v>267</v>
      </c>
    </row>
    <row r="1145" spans="3:3" x14ac:dyDescent="0.2">
      <c r="C1145" s="11" t="s">
        <v>264</v>
      </c>
    </row>
    <row r="1146" spans="3:3" x14ac:dyDescent="0.2">
      <c r="C1146" s="11" t="s">
        <v>265</v>
      </c>
    </row>
    <row r="1147" spans="3:3" x14ac:dyDescent="0.2">
      <c r="C1147" s="11" t="s">
        <v>254</v>
      </c>
    </row>
    <row r="1148" spans="3:3" x14ac:dyDescent="0.2">
      <c r="C1148" s="11" t="s">
        <v>261</v>
      </c>
    </row>
    <row r="1149" spans="3:3" x14ac:dyDescent="0.2">
      <c r="C1149" s="11" t="s">
        <v>71</v>
      </c>
    </row>
    <row r="1150" spans="3:3" x14ac:dyDescent="0.2">
      <c r="C1150" s="11" t="s">
        <v>259</v>
      </c>
    </row>
    <row r="1151" spans="3:3" x14ac:dyDescent="0.2">
      <c r="C1151" s="11" t="s">
        <v>75</v>
      </c>
    </row>
    <row r="1152" spans="3:3" x14ac:dyDescent="0.2">
      <c r="C1152" s="11" t="s">
        <v>263</v>
      </c>
    </row>
    <row r="1153" spans="3:3" x14ac:dyDescent="0.2">
      <c r="C1153" s="11" t="s">
        <v>635</v>
      </c>
    </row>
    <row r="1154" spans="3:3" x14ac:dyDescent="0.2">
      <c r="C1154" s="11" t="s">
        <v>636</v>
      </c>
    </row>
    <row r="1155" spans="3:3" x14ac:dyDescent="0.2">
      <c r="C1155" s="11" t="s">
        <v>266</v>
      </c>
    </row>
    <row r="1156" spans="3:3" x14ac:dyDescent="0.2">
      <c r="C1156" s="11" t="s">
        <v>85</v>
      </c>
    </row>
    <row r="1157" spans="3:3" x14ac:dyDescent="0.2">
      <c r="C1157" s="11" t="s">
        <v>632</v>
      </c>
    </row>
    <row r="1158" spans="3:3" x14ac:dyDescent="0.2">
      <c r="C1158" s="11" t="s">
        <v>630</v>
      </c>
    </row>
    <row r="1159" spans="3:3" x14ac:dyDescent="0.2">
      <c r="C1159" s="11" t="s">
        <v>640</v>
      </c>
    </row>
    <row r="1160" spans="3:3" x14ac:dyDescent="0.2">
      <c r="C1160" s="11" t="s">
        <v>255</v>
      </c>
    </row>
    <row r="1161" spans="3:3" x14ac:dyDescent="0.2">
      <c r="C1161" s="11" t="s">
        <v>722</v>
      </c>
    </row>
    <row r="1162" spans="3:3" x14ac:dyDescent="0.2">
      <c r="C1162" s="11" t="s">
        <v>34</v>
      </c>
    </row>
    <row r="1163" spans="3:3" ht="14.45" customHeight="1" x14ac:dyDescent="0.2">
      <c r="C1163" s="11" t="s">
        <v>629</v>
      </c>
    </row>
    <row r="1164" spans="3:3" x14ac:dyDescent="0.2">
      <c r="C1164" s="11" t="s">
        <v>634</v>
      </c>
    </row>
    <row r="1165" spans="3:3" x14ac:dyDescent="0.2">
      <c r="C1165" s="11" t="s">
        <v>252</v>
      </c>
    </row>
    <row r="1166" spans="3:3" x14ac:dyDescent="0.2">
      <c r="C1166" s="11" t="s">
        <v>258</v>
      </c>
    </row>
    <row r="1167" spans="3:3" x14ac:dyDescent="0.2">
      <c r="C1167" s="11" t="s">
        <v>257</v>
      </c>
    </row>
    <row r="1168" spans="3:3" x14ac:dyDescent="0.2">
      <c r="C1168" s="11" t="s">
        <v>253</v>
      </c>
    </row>
    <row r="1169" spans="3:3" x14ac:dyDescent="0.2">
      <c r="C1169" s="11" t="s">
        <v>260</v>
      </c>
    </row>
    <row r="1170" spans="3:3" x14ac:dyDescent="0.2">
      <c r="C1170" s="11" t="s">
        <v>102</v>
      </c>
    </row>
    <row r="1171" spans="3:3" x14ac:dyDescent="0.2">
      <c r="C1171" s="11" t="s">
        <v>862</v>
      </c>
    </row>
    <row r="1172" spans="3:3" x14ac:dyDescent="0.2">
      <c r="C1172" s="11" t="s">
        <v>863</v>
      </c>
    </row>
    <row r="1173" spans="3:3" x14ac:dyDescent="0.2">
      <c r="C1173" s="11" t="s">
        <v>864</v>
      </c>
    </row>
    <row r="1174" spans="3:3" x14ac:dyDescent="0.2">
      <c r="C1174" s="11" t="s">
        <v>865</v>
      </c>
    </row>
    <row r="1175" spans="3:3" x14ac:dyDescent="0.2">
      <c r="C1175" s="11" t="s">
        <v>866</v>
      </c>
    </row>
    <row r="1176" spans="3:3" x14ac:dyDescent="0.2">
      <c r="C1176" s="11" t="s">
        <v>867</v>
      </c>
    </row>
    <row r="1177" spans="3:3" x14ac:dyDescent="0.2">
      <c r="C1177" s="11" t="s">
        <v>868</v>
      </c>
    </row>
    <row r="1178" spans="3:3" x14ac:dyDescent="0.2">
      <c r="C1178" s="11" t="s">
        <v>869</v>
      </c>
    </row>
    <row r="1179" spans="3:3" x14ac:dyDescent="0.2">
      <c r="C1179" s="11" t="s">
        <v>870</v>
      </c>
    </row>
    <row r="1180" spans="3:3" x14ac:dyDescent="0.2">
      <c r="C1180" s="11" t="s">
        <v>871</v>
      </c>
    </row>
    <row r="1181" spans="3:3" x14ac:dyDescent="0.2">
      <c r="C1181" s="11" t="s">
        <v>872</v>
      </c>
    </row>
    <row r="1182" spans="3:3" x14ac:dyDescent="0.2">
      <c r="C1182" s="11" t="s">
        <v>873</v>
      </c>
    </row>
    <row r="1183" spans="3:3" x14ac:dyDescent="0.2">
      <c r="C1183" s="11" t="s">
        <v>874</v>
      </c>
    </row>
    <row r="1184" spans="3:3" x14ac:dyDescent="0.2">
      <c r="C1184" s="11" t="s">
        <v>875</v>
      </c>
    </row>
    <row r="1185" spans="3:3" x14ac:dyDescent="0.2">
      <c r="C1185" s="11" t="s">
        <v>876</v>
      </c>
    </row>
    <row r="1186" spans="3:3" x14ac:dyDescent="0.2">
      <c r="C1186" s="11" t="s">
        <v>877</v>
      </c>
    </row>
    <row r="1187" spans="3:3" x14ac:dyDescent="0.2">
      <c r="C1187" s="11" t="s">
        <v>861</v>
      </c>
    </row>
    <row r="1188" spans="3:3" x14ac:dyDescent="0.2">
      <c r="C1188" s="11" t="s">
        <v>1128</v>
      </c>
    </row>
    <row r="1189" spans="3:3" x14ac:dyDescent="0.2">
      <c r="C1189" s="11" t="s">
        <v>1130</v>
      </c>
    </row>
    <row r="1190" spans="3:3" x14ac:dyDescent="0.2">
      <c r="C1190" s="11" t="s">
        <v>1132</v>
      </c>
    </row>
    <row r="1191" spans="3:3" x14ac:dyDescent="0.2">
      <c r="C1191" s="11" t="s">
        <v>878</v>
      </c>
    </row>
    <row r="1192" spans="3:3" x14ac:dyDescent="0.2">
      <c r="C1192" s="116" t="s">
        <v>1134</v>
      </c>
    </row>
    <row r="1193" spans="3:3" x14ac:dyDescent="0.2">
      <c r="C1193" s="11" t="s">
        <v>879</v>
      </c>
    </row>
    <row r="1194" spans="3:3" x14ac:dyDescent="0.2">
      <c r="C1194" s="11" t="s">
        <v>880</v>
      </c>
    </row>
    <row r="1195" spans="3:3" x14ac:dyDescent="0.2">
      <c r="C1195" s="11" t="s">
        <v>881</v>
      </c>
    </row>
    <row r="1196" spans="3:3" x14ac:dyDescent="0.2">
      <c r="C1196" s="11" t="s">
        <v>882</v>
      </c>
    </row>
    <row r="1197" spans="3:3" x14ac:dyDescent="0.2">
      <c r="C1197" s="11" t="s">
        <v>883</v>
      </c>
    </row>
    <row r="1198" spans="3:3" x14ac:dyDescent="0.2">
      <c r="C1198" s="11" t="s">
        <v>884</v>
      </c>
    </row>
    <row r="1199" spans="3:3" x14ac:dyDescent="0.2">
      <c r="C1199" s="11" t="s">
        <v>857</v>
      </c>
    </row>
    <row r="1200" spans="3:3" x14ac:dyDescent="0.2">
      <c r="C1200" s="11" t="s">
        <v>1136</v>
      </c>
    </row>
    <row r="1201" spans="3:3" x14ac:dyDescent="0.2">
      <c r="C1201" s="11" t="s">
        <v>885</v>
      </c>
    </row>
    <row r="1202" spans="3:3" x14ac:dyDescent="0.2">
      <c r="C1202" s="11" t="s">
        <v>1138</v>
      </c>
    </row>
    <row r="1203" spans="3:3" x14ac:dyDescent="0.2">
      <c r="C1203" s="11" t="s">
        <v>886</v>
      </c>
    </row>
    <row r="1204" spans="3:3" x14ac:dyDescent="0.2">
      <c r="C1204" s="11" t="s">
        <v>887</v>
      </c>
    </row>
    <row r="1205" spans="3:3" x14ac:dyDescent="0.2">
      <c r="C1205" s="11" t="s">
        <v>888</v>
      </c>
    </row>
    <row r="1206" spans="3:3" x14ac:dyDescent="0.2">
      <c r="C1206" s="11" t="s">
        <v>889</v>
      </c>
    </row>
    <row r="1207" spans="3:3" x14ac:dyDescent="0.2">
      <c r="C1207" s="11" t="s">
        <v>1140</v>
      </c>
    </row>
    <row r="1208" spans="3:3" x14ac:dyDescent="0.2">
      <c r="C1208" s="11" t="s">
        <v>890</v>
      </c>
    </row>
    <row r="1209" spans="3:3" x14ac:dyDescent="0.2">
      <c r="C1209" s="11" t="s">
        <v>891</v>
      </c>
    </row>
    <row r="1210" spans="3:3" x14ac:dyDescent="0.2">
      <c r="C1210" s="11" t="s">
        <v>892</v>
      </c>
    </row>
    <row r="1211" spans="3:3" x14ac:dyDescent="0.2">
      <c r="C1211" s="11" t="s">
        <v>893</v>
      </c>
    </row>
    <row r="1212" spans="3:3" x14ac:dyDescent="0.2">
      <c r="C1212" s="11" t="s">
        <v>894</v>
      </c>
    </row>
    <row r="1213" spans="3:3" x14ac:dyDescent="0.2">
      <c r="C1213" s="11" t="s">
        <v>895</v>
      </c>
    </row>
    <row r="1214" spans="3:3" x14ac:dyDescent="0.2">
      <c r="C1214" s="11" t="s">
        <v>195</v>
      </c>
    </row>
    <row r="1215" spans="3:3" x14ac:dyDescent="0.2">
      <c r="C1215" s="11" t="s">
        <v>1141</v>
      </c>
    </row>
    <row r="1216" spans="3:3" x14ac:dyDescent="0.2">
      <c r="C1216" s="11" t="s">
        <v>896</v>
      </c>
    </row>
    <row r="1217" spans="3:3" x14ac:dyDescent="0.2">
      <c r="C1217" s="11" t="s">
        <v>897</v>
      </c>
    </row>
    <row r="1218" spans="3:3" x14ac:dyDescent="0.2">
      <c r="C1218" s="11" t="s">
        <v>1143</v>
      </c>
    </row>
    <row r="1219" spans="3:3" x14ac:dyDescent="0.2">
      <c r="C1219" s="11" t="s">
        <v>249</v>
      </c>
    </row>
    <row r="1220" spans="3:3" x14ac:dyDescent="0.2">
      <c r="C1220" s="11" t="s">
        <v>898</v>
      </c>
    </row>
    <row r="1221" spans="3:3" x14ac:dyDescent="0.2">
      <c r="C1221" s="11" t="s">
        <v>899</v>
      </c>
    </row>
    <row r="1222" spans="3:3" x14ac:dyDescent="0.2">
      <c r="C1222" s="11" t="s">
        <v>900</v>
      </c>
    </row>
    <row r="1223" spans="3:3" x14ac:dyDescent="0.2">
      <c r="C1223" s="11" t="s">
        <v>901</v>
      </c>
    </row>
    <row r="1224" spans="3:3" x14ac:dyDescent="0.2">
      <c r="C1224" s="11" t="s">
        <v>902</v>
      </c>
    </row>
    <row r="1225" spans="3:3" x14ac:dyDescent="0.2">
      <c r="C1225" s="11" t="s">
        <v>202</v>
      </c>
    </row>
    <row r="1226" spans="3:3" x14ac:dyDescent="0.2">
      <c r="C1226" s="11" t="s">
        <v>903</v>
      </c>
    </row>
    <row r="1227" spans="3:3" x14ac:dyDescent="0.2">
      <c r="C1227" s="11" t="s">
        <v>904</v>
      </c>
    </row>
    <row r="1228" spans="3:3" x14ac:dyDescent="0.2">
      <c r="C1228" s="11" t="s">
        <v>951</v>
      </c>
    </row>
    <row r="1229" spans="3:3" x14ac:dyDescent="0.2">
      <c r="C1229" s="11" t="s">
        <v>952</v>
      </c>
    </row>
    <row r="1230" spans="3:3" x14ac:dyDescent="0.2">
      <c r="C1230" s="11" t="s">
        <v>953</v>
      </c>
    </row>
    <row r="1231" spans="3:3" x14ac:dyDescent="0.2">
      <c r="C1231" s="11" t="s">
        <v>905</v>
      </c>
    </row>
    <row r="1232" spans="3:3" x14ac:dyDescent="0.2">
      <c r="C1232" s="11" t="s">
        <v>906</v>
      </c>
    </row>
    <row r="1233" spans="3:3" x14ac:dyDescent="0.2">
      <c r="C1233" s="11" t="s">
        <v>907</v>
      </c>
    </row>
    <row r="1234" spans="3:3" x14ac:dyDescent="0.2">
      <c r="C1234" s="11" t="s">
        <v>908</v>
      </c>
    </row>
    <row r="1235" spans="3:3" x14ac:dyDescent="0.2">
      <c r="C1235" s="11" t="s">
        <v>909</v>
      </c>
    </row>
    <row r="1236" spans="3:3" x14ac:dyDescent="0.2">
      <c r="C1236" s="11" t="s">
        <v>950</v>
      </c>
    </row>
    <row r="1237" spans="3:3" x14ac:dyDescent="0.2">
      <c r="C1237" s="11" t="s">
        <v>911</v>
      </c>
    </row>
    <row r="1238" spans="3:3" x14ac:dyDescent="0.2">
      <c r="C1238" s="11" t="s">
        <v>912</v>
      </c>
    </row>
    <row r="1239" spans="3:3" x14ac:dyDescent="0.2">
      <c r="C1239" s="11" t="s">
        <v>858</v>
      </c>
    </row>
    <row r="1240" spans="3:3" x14ac:dyDescent="0.2">
      <c r="C1240" s="11" t="s">
        <v>859</v>
      </c>
    </row>
    <row r="1241" spans="3:3" x14ac:dyDescent="0.2">
      <c r="C1241" s="11" t="s">
        <v>913</v>
      </c>
    </row>
    <row r="1242" spans="3:3" x14ac:dyDescent="0.2">
      <c r="C1242" s="11" t="s">
        <v>860</v>
      </c>
    </row>
    <row r="1243" spans="3:3" x14ac:dyDescent="0.2">
      <c r="C1243" s="11" t="s">
        <v>914</v>
      </c>
    </row>
    <row r="1244" spans="3:3" x14ac:dyDescent="0.2">
      <c r="C1244" s="11" t="s">
        <v>915</v>
      </c>
    </row>
    <row r="1245" spans="3:3" x14ac:dyDescent="0.2">
      <c r="C1245" s="11" t="s">
        <v>130</v>
      </c>
    </row>
    <row r="1248" spans="3:3" x14ac:dyDescent="0.2">
      <c r="C1248" s="11" t="s">
        <v>958</v>
      </c>
    </row>
    <row r="1249" spans="3:3" x14ac:dyDescent="0.2">
      <c r="C1249" s="11" t="s">
        <v>54</v>
      </c>
    </row>
    <row r="1250" spans="3:3" x14ac:dyDescent="0.2">
      <c r="C1250" s="11" t="s">
        <v>69</v>
      </c>
    </row>
    <row r="1251" spans="3:3" x14ac:dyDescent="0.2">
      <c r="C1251" s="11" t="s">
        <v>678</v>
      </c>
    </row>
    <row r="1252" spans="3:3" x14ac:dyDescent="0.2">
      <c r="C1252" s="11" t="s">
        <v>680</v>
      </c>
    </row>
    <row r="1253" spans="3:3" x14ac:dyDescent="0.2">
      <c r="C1253" s="11" t="s">
        <v>102</v>
      </c>
    </row>
    <row r="1255" spans="3:3" x14ac:dyDescent="0.2">
      <c r="C1255" s="11" t="s">
        <v>958</v>
      </c>
    </row>
    <row r="1256" spans="3:3" x14ac:dyDescent="0.2">
      <c r="C1256" s="11" t="s">
        <v>608</v>
      </c>
    </row>
    <row r="1257" spans="3:3" x14ac:dyDescent="0.2">
      <c r="C1257" s="11" t="s">
        <v>939</v>
      </c>
    </row>
    <row r="1258" spans="3:3" x14ac:dyDescent="0.2">
      <c r="C1258" s="11" t="s">
        <v>54</v>
      </c>
    </row>
    <row r="1259" spans="3:3" x14ac:dyDescent="0.2">
      <c r="C1259" s="11" t="s">
        <v>102</v>
      </c>
    </row>
    <row r="1261" spans="3:3" x14ac:dyDescent="0.2">
      <c r="C1261" s="11" t="s">
        <v>805</v>
      </c>
    </row>
    <row r="1262" spans="3:3" x14ac:dyDescent="0.2">
      <c r="C1262" s="11" t="s">
        <v>54</v>
      </c>
    </row>
    <row r="1263" spans="3:3" x14ac:dyDescent="0.2">
      <c r="C1263" s="11" t="s">
        <v>680</v>
      </c>
    </row>
    <row r="1264" spans="3:3" x14ac:dyDescent="0.2">
      <c r="C1264" s="11" t="s">
        <v>678</v>
      </c>
    </row>
    <row r="1265" spans="3:3" x14ac:dyDescent="0.2">
      <c r="C1265" s="11" t="s">
        <v>102</v>
      </c>
    </row>
    <row r="1267" spans="3:3" x14ac:dyDescent="0.2">
      <c r="C1267" s="11" t="s">
        <v>958</v>
      </c>
    </row>
    <row r="1268" spans="3:3" x14ac:dyDescent="0.2">
      <c r="C1268" s="11" t="s">
        <v>54</v>
      </c>
    </row>
    <row r="1269" spans="3:3" x14ac:dyDescent="0.2">
      <c r="C1269" s="11" t="s">
        <v>102</v>
      </c>
    </row>
    <row r="1272" spans="3:3" x14ac:dyDescent="0.2">
      <c r="C1272" s="11" t="s">
        <v>805</v>
      </c>
    </row>
    <row r="1273" spans="3:3" x14ac:dyDescent="0.2">
      <c r="C1273" s="11" t="s">
        <v>54</v>
      </c>
    </row>
    <row r="1274" spans="3:3" x14ac:dyDescent="0.2">
      <c r="C1274" s="11" t="s">
        <v>69</v>
      </c>
    </row>
    <row r="1275" spans="3:3" x14ac:dyDescent="0.2">
      <c r="C1275" s="11" t="s">
        <v>608</v>
      </c>
    </row>
    <row r="1276" spans="3:3" x14ac:dyDescent="0.2">
      <c r="C1276" s="11" t="s">
        <v>678</v>
      </c>
    </row>
    <row r="1277" spans="3:3" x14ac:dyDescent="0.2">
      <c r="C1277" s="11" t="s">
        <v>679</v>
      </c>
    </row>
    <row r="1278" spans="3:3" x14ac:dyDescent="0.2">
      <c r="C1278" s="11" t="s">
        <v>680</v>
      </c>
    </row>
    <row r="1279" spans="3:3" x14ac:dyDescent="0.2">
      <c r="C1279" s="11" t="s">
        <v>681</v>
      </c>
    </row>
    <row r="1280" spans="3:3" x14ac:dyDescent="0.2">
      <c r="C1280" s="11" t="s">
        <v>939</v>
      </c>
    </row>
    <row r="1281" spans="3:3" x14ac:dyDescent="0.2">
      <c r="C1281" s="11" t="s">
        <v>102</v>
      </c>
    </row>
    <row r="1283" spans="3:3" x14ac:dyDescent="0.2">
      <c r="C1283" s="11" t="s">
        <v>311</v>
      </c>
    </row>
    <row r="1284" spans="3:3" x14ac:dyDescent="0.2">
      <c r="C1284" s="11" t="s">
        <v>927</v>
      </c>
    </row>
    <row r="1285" spans="3:3" x14ac:dyDescent="0.2">
      <c r="C1285" s="11" t="s">
        <v>476</v>
      </c>
    </row>
    <row r="1286" spans="3:3" x14ac:dyDescent="0.2">
      <c r="C1286" s="11" t="s">
        <v>479</v>
      </c>
    </row>
    <row r="1287" spans="3:3" x14ac:dyDescent="0.2">
      <c r="C1287" s="11" t="s">
        <v>480</v>
      </c>
    </row>
    <row r="1288" spans="3:3" x14ac:dyDescent="0.2">
      <c r="C1288" s="11" t="s">
        <v>477</v>
      </c>
    </row>
    <row r="1289" spans="3:3" x14ac:dyDescent="0.2">
      <c r="C1289" s="11" t="s">
        <v>481</v>
      </c>
    </row>
    <row r="1290" spans="3:3" x14ac:dyDescent="0.2">
      <c r="C1290" s="11" t="s">
        <v>478</v>
      </c>
    </row>
    <row r="1291" spans="3:3" x14ac:dyDescent="0.2">
      <c r="C1291" s="11" t="s">
        <v>482</v>
      </c>
    </row>
    <row r="1292" spans="3:3" x14ac:dyDescent="0.2">
      <c r="C1292" s="11" t="s">
        <v>483</v>
      </c>
    </row>
    <row r="1293" spans="3:3" x14ac:dyDescent="0.2">
      <c r="C1293" s="11" t="s">
        <v>485</v>
      </c>
    </row>
    <row r="1294" spans="3:3" x14ac:dyDescent="0.2">
      <c r="C1294" s="11" t="s">
        <v>484</v>
      </c>
    </row>
    <row r="1295" spans="3:3" x14ac:dyDescent="0.2">
      <c r="C1295" s="11" t="s">
        <v>486</v>
      </c>
    </row>
    <row r="1296" spans="3:3" x14ac:dyDescent="0.2">
      <c r="C1296" s="11" t="s">
        <v>487</v>
      </c>
    </row>
    <row r="1297" spans="3:3" x14ac:dyDescent="0.2">
      <c r="C1297" s="11" t="s">
        <v>488</v>
      </c>
    </row>
    <row r="1298" spans="3:3" x14ac:dyDescent="0.2">
      <c r="C1298" s="11" t="s">
        <v>489</v>
      </c>
    </row>
    <row r="1299" spans="3:3" x14ac:dyDescent="0.2">
      <c r="C1299" s="11" t="s">
        <v>490</v>
      </c>
    </row>
    <row r="1300" spans="3:3" x14ac:dyDescent="0.2">
      <c r="C1300" s="11" t="s">
        <v>491</v>
      </c>
    </row>
    <row r="1301" spans="3:3" x14ac:dyDescent="0.2">
      <c r="C1301" s="11" t="s">
        <v>492</v>
      </c>
    </row>
    <row r="1302" spans="3:3" x14ac:dyDescent="0.2">
      <c r="C1302" s="11" t="s">
        <v>493</v>
      </c>
    </row>
    <row r="1303" spans="3:3" x14ac:dyDescent="0.2">
      <c r="C1303" s="11" t="s">
        <v>494</v>
      </c>
    </row>
    <row r="1304" spans="3:3" x14ac:dyDescent="0.2">
      <c r="C1304" s="11" t="s">
        <v>495</v>
      </c>
    </row>
    <row r="1305" spans="3:3" x14ac:dyDescent="0.2">
      <c r="C1305" s="11" t="s">
        <v>593</v>
      </c>
    </row>
    <row r="1306" spans="3:3" x14ac:dyDescent="0.2">
      <c r="C1306" s="11" t="s">
        <v>496</v>
      </c>
    </row>
    <row r="1307" spans="3:3" x14ac:dyDescent="0.2">
      <c r="C1307" s="11" t="s">
        <v>497</v>
      </c>
    </row>
    <row r="1308" spans="3:3" x14ac:dyDescent="0.2">
      <c r="C1308" s="11" t="s">
        <v>498</v>
      </c>
    </row>
    <row r="1309" spans="3:3" x14ac:dyDescent="0.2">
      <c r="C1309" s="11" t="s">
        <v>499</v>
      </c>
    </row>
    <row r="1310" spans="3:3" x14ac:dyDescent="0.2">
      <c r="C1310" s="11" t="s">
        <v>500</v>
      </c>
    </row>
    <row r="1311" spans="3:3" x14ac:dyDescent="0.2">
      <c r="C1311" s="11" t="s">
        <v>501</v>
      </c>
    </row>
    <row r="1312" spans="3:3" x14ac:dyDescent="0.2">
      <c r="C1312" s="11" t="s">
        <v>502</v>
      </c>
    </row>
    <row r="1313" spans="3:3" x14ac:dyDescent="0.2">
      <c r="C1313" s="11" t="s">
        <v>503</v>
      </c>
    </row>
    <row r="1314" spans="3:3" x14ac:dyDescent="0.2">
      <c r="C1314" s="11" t="s">
        <v>504</v>
      </c>
    </row>
    <row r="1315" spans="3:3" x14ac:dyDescent="0.2">
      <c r="C1315" s="11" t="s">
        <v>102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19" activePane="bottomLeft" state="frozen"/>
      <selection pane="bottomLeft" activeCell="A19" sqref="A19"/>
    </sheetView>
  </sheetViews>
  <sheetFormatPr defaultColWidth="0" defaultRowHeight="15" zeroHeight="1" outlineLevelRow="1" x14ac:dyDescent="0.25"/>
  <cols>
    <col min="1" max="1" width="25.625" style="48" customWidth="1"/>
    <col min="2" max="2" width="48.75" style="48" customWidth="1"/>
    <col min="3" max="3" width="12" customWidth="1"/>
    <col min="4" max="4" width="23.5" style="1" customWidth="1"/>
    <col min="5" max="16384" width="9" hidden="1"/>
  </cols>
  <sheetData>
    <row r="1" spans="1:4" ht="15.75" x14ac:dyDescent="0.25">
      <c r="A1" s="96" t="s">
        <v>789</v>
      </c>
      <c r="B1" s="97" t="s">
        <v>790</v>
      </c>
      <c r="C1" s="97" t="s">
        <v>800</v>
      </c>
      <c r="D1" s="98" t="s">
        <v>947</v>
      </c>
    </row>
    <row r="2" spans="1:4" ht="15.75" hidden="1" outlineLevel="1" x14ac:dyDescent="0.2">
      <c r="A2" s="29" t="s">
        <v>31</v>
      </c>
      <c r="B2" s="30" t="s">
        <v>651</v>
      </c>
      <c r="C2" s="29">
        <v>5.0999999999999996</v>
      </c>
      <c r="D2" s="100"/>
    </row>
    <row r="3" spans="1:4" ht="15.75" hidden="1" outlineLevel="1" x14ac:dyDescent="0.2">
      <c r="A3" s="29" t="s">
        <v>31</v>
      </c>
      <c r="B3" s="30" t="s">
        <v>0</v>
      </c>
      <c r="C3" s="29">
        <v>5.2</v>
      </c>
      <c r="D3" s="100"/>
    </row>
    <row r="4" spans="1:4" ht="15.75" hidden="1" outlineLevel="1" x14ac:dyDescent="0.2">
      <c r="A4" s="29" t="s">
        <v>31</v>
      </c>
      <c r="B4" s="30" t="s">
        <v>723</v>
      </c>
      <c r="C4" s="29">
        <v>5.4</v>
      </c>
      <c r="D4" s="100"/>
    </row>
    <row r="5" spans="1:4" ht="15.75" hidden="1" outlineLevel="1" x14ac:dyDescent="0.2">
      <c r="A5" s="29" t="s">
        <v>31</v>
      </c>
      <c r="B5" s="30" t="s">
        <v>741</v>
      </c>
      <c r="C5" s="29">
        <v>5.7</v>
      </c>
      <c r="D5" s="100"/>
    </row>
    <row r="6" spans="1:4" ht="15.75" hidden="1" outlineLevel="1" x14ac:dyDescent="0.2">
      <c r="A6" s="29" t="s">
        <v>31</v>
      </c>
      <c r="B6" s="30" t="s">
        <v>742</v>
      </c>
      <c r="C6" s="29">
        <v>5.1100000000000003</v>
      </c>
      <c r="D6" s="100"/>
    </row>
    <row r="7" spans="1:4" ht="15.75" hidden="1" outlineLevel="1" x14ac:dyDescent="0.2">
      <c r="A7" s="29" t="s">
        <v>31</v>
      </c>
      <c r="B7" s="30" t="s">
        <v>1</v>
      </c>
      <c r="C7" s="29">
        <v>5.26</v>
      </c>
      <c r="D7" s="100"/>
    </row>
    <row r="8" spans="1:4" ht="15.75" hidden="1" outlineLevel="1" x14ac:dyDescent="0.2">
      <c r="A8" s="29" t="s">
        <v>31</v>
      </c>
      <c r="B8" s="30" t="s">
        <v>604</v>
      </c>
      <c r="C8" s="29">
        <v>5.27</v>
      </c>
      <c r="D8" s="100"/>
    </row>
    <row r="9" spans="1:4" ht="15.75" hidden="1" outlineLevel="1" x14ac:dyDescent="0.2">
      <c r="A9" s="29" t="s">
        <v>31</v>
      </c>
      <c r="B9" s="30" t="s">
        <v>606</v>
      </c>
      <c r="C9" s="29">
        <v>5.36</v>
      </c>
      <c r="D9" s="100"/>
    </row>
    <row r="10" spans="1:4" ht="15.75" hidden="1" outlineLevel="1" x14ac:dyDescent="0.2">
      <c r="A10" s="29" t="s">
        <v>31</v>
      </c>
      <c r="B10" s="30" t="s">
        <v>772</v>
      </c>
      <c r="C10" s="31">
        <v>5.5</v>
      </c>
      <c r="D10" s="100"/>
    </row>
    <row r="11" spans="1:4" ht="15.75" hidden="1" outlineLevel="1" x14ac:dyDescent="0.2">
      <c r="A11" s="29" t="s">
        <v>31</v>
      </c>
      <c r="B11" s="30" t="s">
        <v>8</v>
      </c>
      <c r="C11" s="29">
        <v>5.51</v>
      </c>
      <c r="D11" s="100"/>
    </row>
    <row r="12" spans="1:4" ht="15.75" hidden="1" outlineLevel="1" x14ac:dyDescent="0.2">
      <c r="A12" s="29" t="s">
        <v>31</v>
      </c>
      <c r="B12" s="30" t="s">
        <v>396</v>
      </c>
      <c r="C12" s="29">
        <v>5.53</v>
      </c>
      <c r="D12" s="100"/>
    </row>
    <row r="13" spans="1:4" ht="15.75" hidden="1" outlineLevel="1" x14ac:dyDescent="0.2">
      <c r="A13" s="29" t="s">
        <v>31</v>
      </c>
      <c r="B13" s="30" t="s">
        <v>922</v>
      </c>
      <c r="C13" s="29">
        <v>5.59</v>
      </c>
      <c r="D13" s="100"/>
    </row>
    <row r="14" spans="1:4" ht="15.75" hidden="1" outlineLevel="1" x14ac:dyDescent="0.2">
      <c r="A14" s="29" t="s">
        <v>31</v>
      </c>
      <c r="B14" s="30" t="s">
        <v>11</v>
      </c>
      <c r="C14" s="29">
        <v>5.54</v>
      </c>
      <c r="D14" s="100"/>
    </row>
    <row r="15" spans="1:4" ht="15.75" hidden="1" outlineLevel="1" x14ac:dyDescent="0.2">
      <c r="A15" s="29" t="s">
        <v>31</v>
      </c>
      <c r="B15" s="30" t="s">
        <v>14</v>
      </c>
      <c r="C15" s="31">
        <v>5.7</v>
      </c>
      <c r="D15" s="99" t="s">
        <v>935</v>
      </c>
    </row>
    <row r="16" spans="1:4" ht="15.75" hidden="1" outlineLevel="1" x14ac:dyDescent="0.2">
      <c r="A16" s="29" t="s">
        <v>31</v>
      </c>
      <c r="B16" s="30" t="s">
        <v>1153</v>
      </c>
      <c r="C16" s="29">
        <v>5.63</v>
      </c>
      <c r="D16" s="100"/>
    </row>
    <row r="17" spans="1:4" ht="15.75" hidden="1" outlineLevel="1" x14ac:dyDescent="0.2">
      <c r="A17" s="29" t="s">
        <v>31</v>
      </c>
      <c r="B17" s="30" t="s">
        <v>19</v>
      </c>
      <c r="C17" s="29">
        <v>5.47</v>
      </c>
      <c r="D17" s="100"/>
    </row>
    <row r="18" spans="1:4" ht="15.75" hidden="1" outlineLevel="1" x14ac:dyDescent="0.2">
      <c r="A18" s="29" t="s">
        <v>31</v>
      </c>
      <c r="B18" s="30" t="s">
        <v>30</v>
      </c>
      <c r="C18" s="29">
        <v>5.48</v>
      </c>
      <c r="D18" s="100"/>
    </row>
    <row r="19" spans="1:4" ht="15.75" collapsed="1" x14ac:dyDescent="0.2">
      <c r="A19" s="34" t="s">
        <v>31</v>
      </c>
      <c r="B19" s="30"/>
      <c r="C19" s="29"/>
      <c r="D19" s="100"/>
    </row>
    <row r="20" spans="1:4" ht="15.75" hidden="1" outlineLevel="1" x14ac:dyDescent="0.2">
      <c r="A20" s="29" t="s">
        <v>40</v>
      </c>
      <c r="B20" s="30" t="s">
        <v>651</v>
      </c>
      <c r="C20" s="29">
        <v>5.0999999999999996</v>
      </c>
      <c r="D20" s="100"/>
    </row>
    <row r="21" spans="1:4" ht="15.75" hidden="1" outlineLevel="1" x14ac:dyDescent="0.2">
      <c r="A21" s="29" t="s">
        <v>40</v>
      </c>
      <c r="B21" s="30" t="s">
        <v>0</v>
      </c>
      <c r="C21" s="29">
        <v>5.2</v>
      </c>
      <c r="D21" s="100"/>
    </row>
    <row r="22" spans="1:4" ht="15.75" hidden="1" outlineLevel="1" x14ac:dyDescent="0.2">
      <c r="A22" s="29" t="s">
        <v>40</v>
      </c>
      <c r="B22" s="30" t="s">
        <v>724</v>
      </c>
      <c r="C22" s="29">
        <v>5.3</v>
      </c>
      <c r="D22" s="100"/>
    </row>
    <row r="23" spans="1:4" ht="15.75" hidden="1" outlineLevel="1" x14ac:dyDescent="0.2">
      <c r="A23" s="29" t="s">
        <v>40</v>
      </c>
      <c r="B23" s="30" t="s">
        <v>3</v>
      </c>
      <c r="C23" s="29">
        <v>5.14</v>
      </c>
      <c r="D23" s="100"/>
    </row>
    <row r="24" spans="1:4" ht="15.75" hidden="1" outlineLevel="1" x14ac:dyDescent="0.2">
      <c r="A24" s="29" t="s">
        <v>40</v>
      </c>
      <c r="B24" s="30" t="s">
        <v>29</v>
      </c>
      <c r="C24" s="29">
        <v>5.19</v>
      </c>
      <c r="D24" s="100"/>
    </row>
    <row r="25" spans="1:4" ht="15.75" hidden="1" outlineLevel="1" x14ac:dyDescent="0.2">
      <c r="A25" s="29" t="s">
        <v>40</v>
      </c>
      <c r="B25" s="30" t="s">
        <v>1</v>
      </c>
      <c r="C25" s="29">
        <v>5.26</v>
      </c>
      <c r="D25" s="100"/>
    </row>
    <row r="26" spans="1:4" ht="15.75" hidden="1" outlineLevel="1" x14ac:dyDescent="0.2">
      <c r="A26" s="29" t="s">
        <v>40</v>
      </c>
      <c r="B26" s="30" t="s">
        <v>604</v>
      </c>
      <c r="C26" s="29">
        <v>5.27</v>
      </c>
      <c r="D26" s="100"/>
    </row>
    <row r="27" spans="1:4" ht="15.75" hidden="1" outlineLevel="1" x14ac:dyDescent="0.2">
      <c r="A27" s="29" t="s">
        <v>40</v>
      </c>
      <c r="B27" s="30" t="s">
        <v>605</v>
      </c>
      <c r="C27" s="29">
        <v>5.28</v>
      </c>
      <c r="D27" s="100"/>
    </row>
    <row r="28" spans="1:4" ht="15.75" hidden="1" outlineLevel="1" x14ac:dyDescent="0.2">
      <c r="A28" s="29" t="s">
        <v>40</v>
      </c>
      <c r="B28" s="30" t="s">
        <v>5</v>
      </c>
      <c r="C28" s="31">
        <v>5.3</v>
      </c>
      <c r="D28" s="100"/>
    </row>
    <row r="29" spans="1:4" ht="15.75" hidden="1" outlineLevel="1" x14ac:dyDescent="0.2">
      <c r="A29" s="29" t="s">
        <v>40</v>
      </c>
      <c r="B29" s="30" t="s">
        <v>6</v>
      </c>
      <c r="C29" s="29">
        <v>5.49</v>
      </c>
      <c r="D29" s="100"/>
    </row>
    <row r="30" spans="1:4" ht="15.75" hidden="1" outlineLevel="1" x14ac:dyDescent="0.2">
      <c r="A30" s="29" t="s">
        <v>40</v>
      </c>
      <c r="B30" s="30" t="s">
        <v>8</v>
      </c>
      <c r="C30" s="29">
        <v>5.51</v>
      </c>
      <c r="D30" s="100"/>
    </row>
    <row r="31" spans="1:4" ht="15.75" hidden="1" outlineLevel="1" x14ac:dyDescent="0.2">
      <c r="A31" s="29" t="s">
        <v>40</v>
      </c>
      <c r="B31" s="30" t="s">
        <v>396</v>
      </c>
      <c r="C31" s="29">
        <v>5.53</v>
      </c>
      <c r="D31" s="100"/>
    </row>
    <row r="32" spans="1:4" ht="15.75" hidden="1" outlineLevel="1" x14ac:dyDescent="0.2">
      <c r="A32" s="29" t="s">
        <v>40</v>
      </c>
      <c r="B32" s="30" t="s">
        <v>13</v>
      </c>
      <c r="C32" s="29">
        <v>5.69</v>
      </c>
      <c r="D32" s="100"/>
    </row>
    <row r="33" spans="1:4" ht="15.75" hidden="1" outlineLevel="1" x14ac:dyDescent="0.2">
      <c r="A33" s="29" t="s">
        <v>40</v>
      </c>
      <c r="B33" s="30" t="s">
        <v>421</v>
      </c>
      <c r="C33" s="29">
        <v>5.75</v>
      </c>
      <c r="D33" s="100"/>
    </row>
    <row r="34" spans="1:4" ht="15.75" hidden="1" outlineLevel="1" x14ac:dyDescent="0.2">
      <c r="A34" s="29" t="s">
        <v>40</v>
      </c>
      <c r="B34" s="30" t="s">
        <v>14</v>
      </c>
      <c r="C34" s="31">
        <v>5.7</v>
      </c>
      <c r="D34" s="100"/>
    </row>
    <row r="35" spans="1:4" ht="15.75" hidden="1" outlineLevel="1" x14ac:dyDescent="0.2">
      <c r="A35" s="29" t="s">
        <v>40</v>
      </c>
      <c r="B35" s="30" t="s">
        <v>621</v>
      </c>
      <c r="C35" s="29">
        <v>5.74</v>
      </c>
      <c r="D35" s="100"/>
    </row>
    <row r="36" spans="1:4" ht="15.75" hidden="1" outlineLevel="1" x14ac:dyDescent="0.2">
      <c r="A36" s="29" t="s">
        <v>40</v>
      </c>
      <c r="B36" s="30" t="s">
        <v>938</v>
      </c>
      <c r="C36" s="29">
        <v>5.62</v>
      </c>
      <c r="D36" s="100"/>
    </row>
    <row r="37" spans="1:4" ht="15.75" hidden="1" outlineLevel="1" x14ac:dyDescent="0.2">
      <c r="A37" s="29" t="s">
        <v>40</v>
      </c>
      <c r="B37" s="30" t="s">
        <v>773</v>
      </c>
      <c r="C37" s="29">
        <v>5.58</v>
      </c>
      <c r="D37" s="100"/>
    </row>
    <row r="38" spans="1:4" ht="15.75" hidden="1" outlineLevel="1" x14ac:dyDescent="0.2">
      <c r="A38" s="29" t="s">
        <v>40</v>
      </c>
      <c r="B38" s="30" t="s">
        <v>11</v>
      </c>
      <c r="C38" s="29">
        <v>5.54</v>
      </c>
      <c r="D38" s="100"/>
    </row>
    <row r="39" spans="1:4" ht="15.75" hidden="1" outlineLevel="1" x14ac:dyDescent="0.2">
      <c r="A39" s="29" t="s">
        <v>40</v>
      </c>
      <c r="B39" s="30" t="s">
        <v>15</v>
      </c>
      <c r="C39" s="29">
        <v>5.55</v>
      </c>
      <c r="D39" s="100"/>
    </row>
    <row r="40" spans="1:4" ht="15.75" hidden="1" outlineLevel="1" x14ac:dyDescent="0.2">
      <c r="A40" s="29" t="s">
        <v>40</v>
      </c>
      <c r="B40" s="30" t="s">
        <v>1153</v>
      </c>
      <c r="C40" s="29">
        <v>5.63</v>
      </c>
      <c r="D40" s="100"/>
    </row>
    <row r="41" spans="1:4" ht="15.75" hidden="1" outlineLevel="1" x14ac:dyDescent="0.2">
      <c r="A41" s="29" t="s">
        <v>40</v>
      </c>
      <c r="B41" s="30" t="s">
        <v>1154</v>
      </c>
      <c r="C41" s="29">
        <v>5.65</v>
      </c>
      <c r="D41" s="100"/>
    </row>
    <row r="42" spans="1:4" ht="15.75" hidden="1" outlineLevel="1" x14ac:dyDescent="0.2">
      <c r="A42" s="29" t="s">
        <v>40</v>
      </c>
      <c r="B42" s="30" t="s">
        <v>26</v>
      </c>
      <c r="C42" s="29">
        <v>5.68</v>
      </c>
      <c r="D42" s="100"/>
    </row>
    <row r="43" spans="1:4" ht="15.75" hidden="1" outlineLevel="1" x14ac:dyDescent="0.2">
      <c r="A43" s="29" t="s">
        <v>40</v>
      </c>
      <c r="B43" s="30" t="s">
        <v>18</v>
      </c>
      <c r="C43" s="29">
        <v>5.45</v>
      </c>
      <c r="D43" s="100"/>
    </row>
    <row r="44" spans="1:4" ht="15.75" hidden="1" outlineLevel="1" x14ac:dyDescent="0.2">
      <c r="A44" s="29" t="s">
        <v>40</v>
      </c>
      <c r="B44" s="30" t="s">
        <v>19</v>
      </c>
      <c r="C44" s="29">
        <v>5.47</v>
      </c>
      <c r="D44" s="100"/>
    </row>
    <row r="45" spans="1:4" ht="15.75" hidden="1" outlineLevel="1" x14ac:dyDescent="0.2">
      <c r="A45" s="29" t="s">
        <v>40</v>
      </c>
      <c r="B45" s="30" t="s">
        <v>30</v>
      </c>
      <c r="C45" s="29">
        <v>5.48</v>
      </c>
      <c r="D45" s="100"/>
    </row>
    <row r="46" spans="1:4" ht="15.75" collapsed="1" x14ac:dyDescent="0.2">
      <c r="A46" s="34" t="s">
        <v>40</v>
      </c>
      <c r="B46" s="30"/>
      <c r="C46" s="29"/>
      <c r="D46" s="100"/>
    </row>
    <row r="47" spans="1:4" ht="15.75" hidden="1" outlineLevel="1" x14ac:dyDescent="0.2">
      <c r="A47" s="29" t="s">
        <v>32</v>
      </c>
      <c r="B47" s="30" t="s">
        <v>651</v>
      </c>
      <c r="C47" s="29">
        <v>5.0999999999999996</v>
      </c>
      <c r="D47" s="100"/>
    </row>
    <row r="48" spans="1:4" ht="15.75" hidden="1" outlineLevel="1" x14ac:dyDescent="0.2">
      <c r="A48" s="29" t="s">
        <v>32</v>
      </c>
      <c r="B48" s="30" t="s">
        <v>0</v>
      </c>
      <c r="C48" s="29">
        <v>5.2</v>
      </c>
      <c r="D48" s="100"/>
    </row>
    <row r="49" spans="1:4" ht="15.75" hidden="1" outlineLevel="1" x14ac:dyDescent="0.2">
      <c r="A49" s="29" t="s">
        <v>32</v>
      </c>
      <c r="B49" s="30" t="s">
        <v>724</v>
      </c>
      <c r="C49" s="29">
        <v>5.3</v>
      </c>
      <c r="D49" s="100"/>
    </row>
    <row r="50" spans="1:4" ht="15.75" hidden="1" outlineLevel="1" x14ac:dyDescent="0.2">
      <c r="A50" s="29" t="s">
        <v>32</v>
      </c>
      <c r="B50" s="30" t="s">
        <v>2</v>
      </c>
      <c r="C50" s="29">
        <v>5.6</v>
      </c>
      <c r="D50" s="100"/>
    </row>
    <row r="51" spans="1:4" ht="15.75" hidden="1" outlineLevel="1" x14ac:dyDescent="0.2">
      <c r="A51" s="29" t="s">
        <v>32</v>
      </c>
      <c r="B51" s="30" t="s">
        <v>730</v>
      </c>
      <c r="C51" s="31">
        <v>5.0999999999999996</v>
      </c>
      <c r="D51" s="100"/>
    </row>
    <row r="52" spans="1:4" ht="15.75" hidden="1" outlineLevel="1" x14ac:dyDescent="0.2">
      <c r="A52" s="29" t="s">
        <v>32</v>
      </c>
      <c r="B52" s="30" t="s">
        <v>3</v>
      </c>
      <c r="C52" s="29">
        <v>5.14</v>
      </c>
      <c r="D52" s="100"/>
    </row>
    <row r="53" spans="1:4" ht="15.75" hidden="1" outlineLevel="1" x14ac:dyDescent="0.2">
      <c r="A53" s="29" t="s">
        <v>32</v>
      </c>
      <c r="B53" s="30" t="s">
        <v>29</v>
      </c>
      <c r="C53" s="29">
        <v>5.19</v>
      </c>
      <c r="D53" s="100"/>
    </row>
    <row r="54" spans="1:4" ht="15.75" hidden="1" outlineLevel="1" x14ac:dyDescent="0.2">
      <c r="A54" s="29" t="s">
        <v>32</v>
      </c>
      <c r="B54" s="30" t="s">
        <v>28</v>
      </c>
      <c r="C54" s="29">
        <v>5.24</v>
      </c>
      <c r="D54" s="100"/>
    </row>
    <row r="55" spans="1:4" ht="15.75" hidden="1" outlineLevel="1" x14ac:dyDescent="0.2">
      <c r="A55" s="29" t="s">
        <v>32</v>
      </c>
      <c r="B55" s="30" t="s">
        <v>1</v>
      </c>
      <c r="C55" s="29">
        <v>5.26</v>
      </c>
      <c r="D55" s="100"/>
    </row>
    <row r="56" spans="1:4" ht="15.75" hidden="1" outlineLevel="1" x14ac:dyDescent="0.2">
      <c r="A56" s="29" t="s">
        <v>32</v>
      </c>
      <c r="B56" s="30" t="s">
        <v>604</v>
      </c>
      <c r="C56" s="29">
        <v>5.27</v>
      </c>
      <c r="D56" s="100"/>
    </row>
    <row r="57" spans="1:4" ht="15.75" hidden="1" outlineLevel="1" x14ac:dyDescent="0.2">
      <c r="A57" s="29" t="s">
        <v>32</v>
      </c>
      <c r="B57" s="30" t="s">
        <v>605</v>
      </c>
      <c r="C57" s="29">
        <v>5.28</v>
      </c>
      <c r="D57" s="100"/>
    </row>
    <row r="58" spans="1:4" ht="15.75" hidden="1" outlineLevel="1" x14ac:dyDescent="0.2">
      <c r="A58" s="29" t="s">
        <v>32</v>
      </c>
      <c r="B58" s="30" t="s">
        <v>5</v>
      </c>
      <c r="C58" s="31">
        <v>5.3</v>
      </c>
      <c r="D58" s="100"/>
    </row>
    <row r="59" spans="1:4" ht="15.75" hidden="1" outlineLevel="1" x14ac:dyDescent="0.2">
      <c r="A59" s="29" t="s">
        <v>32</v>
      </c>
      <c r="B59" s="30" t="s">
        <v>9</v>
      </c>
      <c r="C59" s="29">
        <v>5.31</v>
      </c>
      <c r="D59" s="100"/>
    </row>
    <row r="60" spans="1:4" ht="15.75" hidden="1" outlineLevel="1" x14ac:dyDescent="0.2">
      <c r="A60" s="29" t="s">
        <v>32</v>
      </c>
      <c r="B60" s="30" t="s">
        <v>606</v>
      </c>
      <c r="C60" s="29">
        <v>5.36</v>
      </c>
      <c r="D60" s="100"/>
    </row>
    <row r="61" spans="1:4" ht="15.75" hidden="1" outlineLevel="1" x14ac:dyDescent="0.2">
      <c r="A61" s="29" t="s">
        <v>32</v>
      </c>
      <c r="B61" s="30" t="s">
        <v>6</v>
      </c>
      <c r="C61" s="29">
        <v>5.49</v>
      </c>
      <c r="D61" s="100"/>
    </row>
    <row r="62" spans="1:4" ht="15.75" hidden="1" outlineLevel="1" x14ac:dyDescent="0.2">
      <c r="A62" s="29" t="s">
        <v>32</v>
      </c>
      <c r="B62" s="30" t="s">
        <v>8</v>
      </c>
      <c r="C62" s="29">
        <v>5.51</v>
      </c>
      <c r="D62" s="100"/>
    </row>
    <row r="63" spans="1:4" ht="15.75" hidden="1" outlineLevel="1" x14ac:dyDescent="0.2">
      <c r="A63" s="29" t="s">
        <v>32</v>
      </c>
      <c r="B63" s="30" t="s">
        <v>7</v>
      </c>
      <c r="C63" s="29">
        <v>5.52</v>
      </c>
      <c r="D63" s="100"/>
    </row>
    <row r="64" spans="1:4" ht="15.75" hidden="1" outlineLevel="1" x14ac:dyDescent="0.2">
      <c r="A64" s="29" t="s">
        <v>32</v>
      </c>
      <c r="B64" s="30" t="s">
        <v>396</v>
      </c>
      <c r="C64" s="29">
        <v>5.53</v>
      </c>
      <c r="D64" s="100"/>
    </row>
    <row r="65" spans="1:4" ht="15.75" hidden="1" outlineLevel="1" x14ac:dyDescent="0.2">
      <c r="A65" s="29" t="s">
        <v>32</v>
      </c>
      <c r="B65" s="30" t="s">
        <v>13</v>
      </c>
      <c r="C65" s="29">
        <v>5.69</v>
      </c>
      <c r="D65" s="100"/>
    </row>
    <row r="66" spans="1:4" ht="15.75" hidden="1" outlineLevel="1" x14ac:dyDescent="0.2">
      <c r="A66" s="29" t="s">
        <v>32</v>
      </c>
      <c r="B66" s="30" t="s">
        <v>309</v>
      </c>
      <c r="C66" s="31">
        <v>5.72</v>
      </c>
      <c r="D66" s="100"/>
    </row>
    <row r="67" spans="1:4" ht="15.75" hidden="1" outlineLevel="1" x14ac:dyDescent="0.2">
      <c r="A67" s="29" t="s">
        <v>32</v>
      </c>
      <c r="B67" s="30" t="s">
        <v>421</v>
      </c>
      <c r="C67" s="29">
        <v>5.75</v>
      </c>
      <c r="D67" s="100"/>
    </row>
    <row r="68" spans="1:4" ht="15.75" hidden="1" outlineLevel="1" x14ac:dyDescent="0.2">
      <c r="A68" s="29" t="s">
        <v>32</v>
      </c>
      <c r="B68" s="30" t="s">
        <v>14</v>
      </c>
      <c r="C68" s="31">
        <v>5.7</v>
      </c>
      <c r="D68" s="100"/>
    </row>
    <row r="69" spans="1:4" ht="15.75" hidden="1" outlineLevel="1" x14ac:dyDescent="0.2">
      <c r="A69" s="29" t="s">
        <v>32</v>
      </c>
      <c r="B69" s="30" t="s">
        <v>621</v>
      </c>
      <c r="C69" s="29">
        <v>5.74</v>
      </c>
      <c r="D69" s="100"/>
    </row>
    <row r="70" spans="1:4" ht="15.75" hidden="1" outlineLevel="1" x14ac:dyDescent="0.2">
      <c r="A70" s="29" t="s">
        <v>32</v>
      </c>
      <c r="B70" s="30" t="s">
        <v>925</v>
      </c>
      <c r="C70" s="29">
        <v>5.76</v>
      </c>
      <c r="D70" s="100"/>
    </row>
    <row r="71" spans="1:4" ht="15.75" hidden="1" outlineLevel="1" x14ac:dyDescent="0.2">
      <c r="A71" s="29" t="s">
        <v>32</v>
      </c>
      <c r="B71" s="30" t="s">
        <v>669</v>
      </c>
      <c r="C71" s="29">
        <v>5.89</v>
      </c>
      <c r="D71" s="99" t="s">
        <v>935</v>
      </c>
    </row>
    <row r="72" spans="1:4" ht="15.75" hidden="1" outlineLevel="1" x14ac:dyDescent="0.2">
      <c r="A72" s="29" t="s">
        <v>32</v>
      </c>
      <c r="B72" s="30" t="s">
        <v>773</v>
      </c>
      <c r="C72" s="29">
        <v>5.58</v>
      </c>
      <c r="D72" s="100"/>
    </row>
    <row r="73" spans="1:4" ht="15.75" hidden="1" outlineLevel="1" x14ac:dyDescent="0.2">
      <c r="A73" s="29" t="s">
        <v>32</v>
      </c>
      <c r="B73" s="30" t="s">
        <v>938</v>
      </c>
      <c r="C73" s="29">
        <v>5.62</v>
      </c>
      <c r="D73" s="100"/>
    </row>
    <row r="74" spans="1:4" ht="15.75" hidden="1" outlineLevel="1" x14ac:dyDescent="0.2">
      <c r="A74" s="29" t="s">
        <v>32</v>
      </c>
      <c r="B74" s="30" t="s">
        <v>11</v>
      </c>
      <c r="C74" s="29">
        <v>5.54</v>
      </c>
      <c r="D74" s="100"/>
    </row>
    <row r="75" spans="1:4" ht="15.75" hidden="1" outlineLevel="1" x14ac:dyDescent="0.2">
      <c r="A75" s="29" t="s">
        <v>32</v>
      </c>
      <c r="B75" s="30" t="s">
        <v>15</v>
      </c>
      <c r="C75" s="29">
        <v>5.55</v>
      </c>
      <c r="D75" s="100"/>
    </row>
    <row r="76" spans="1:4" ht="15.75" hidden="1" outlineLevel="1" x14ac:dyDescent="0.2">
      <c r="A76" s="29" t="s">
        <v>32</v>
      </c>
      <c r="B76" s="30" t="s">
        <v>1153</v>
      </c>
      <c r="C76" s="29">
        <v>5.63</v>
      </c>
      <c r="D76" s="100"/>
    </row>
    <row r="77" spans="1:4" ht="15.75" hidden="1" outlineLevel="1" x14ac:dyDescent="0.2">
      <c r="A77" s="29" t="s">
        <v>32</v>
      </c>
      <c r="B77" s="30" t="s">
        <v>1154</v>
      </c>
      <c r="C77" s="29">
        <v>5.65</v>
      </c>
      <c r="D77" s="100"/>
    </row>
    <row r="78" spans="1:4" ht="15.75" hidden="1" outlineLevel="1" x14ac:dyDescent="0.2">
      <c r="A78" s="29" t="s">
        <v>32</v>
      </c>
      <c r="B78" s="30" t="s">
        <v>788</v>
      </c>
      <c r="C78" s="29">
        <v>5.66</v>
      </c>
      <c r="D78" s="100"/>
    </row>
    <row r="79" spans="1:4" ht="15.75" hidden="1" outlineLevel="1" x14ac:dyDescent="0.2">
      <c r="A79" s="29" t="s">
        <v>32</v>
      </c>
      <c r="B79" s="30" t="s">
        <v>26</v>
      </c>
      <c r="C79" s="29">
        <v>5.68</v>
      </c>
      <c r="D79" s="100"/>
    </row>
    <row r="80" spans="1:4" ht="15.75" hidden="1" outlineLevel="1" x14ac:dyDescent="0.2">
      <c r="A80" s="29" t="s">
        <v>32</v>
      </c>
      <c r="B80" s="30" t="s">
        <v>18</v>
      </c>
      <c r="C80" s="29">
        <v>5.45</v>
      </c>
      <c r="D80" s="100"/>
    </row>
    <row r="81" spans="1:4" ht="15.75" hidden="1" outlineLevel="1" x14ac:dyDescent="0.2">
      <c r="A81" s="29" t="s">
        <v>32</v>
      </c>
      <c r="B81" s="30" t="s">
        <v>19</v>
      </c>
      <c r="C81" s="29">
        <v>5.47</v>
      </c>
      <c r="D81" s="100"/>
    </row>
    <row r="82" spans="1:4" ht="15.75" hidden="1" outlineLevel="1" x14ac:dyDescent="0.2">
      <c r="A82" s="29" t="s">
        <v>32</v>
      </c>
      <c r="B82" s="30" t="s">
        <v>30</v>
      </c>
      <c r="C82" s="29">
        <v>5.48</v>
      </c>
      <c r="D82" s="100"/>
    </row>
    <row r="83" spans="1:4" ht="15.75" collapsed="1" x14ac:dyDescent="0.2">
      <c r="A83" s="34" t="s">
        <v>32</v>
      </c>
      <c r="B83" s="30"/>
      <c r="C83" s="29"/>
      <c r="D83" s="100"/>
    </row>
    <row r="84" spans="1:4" ht="15.75" hidden="1" outlineLevel="1" x14ac:dyDescent="0.2">
      <c r="A84" s="29" t="s">
        <v>33</v>
      </c>
      <c r="B84" s="30" t="s">
        <v>651</v>
      </c>
      <c r="C84" s="29">
        <v>5.0999999999999996</v>
      </c>
      <c r="D84" s="100"/>
    </row>
    <row r="85" spans="1:4" ht="15.75" hidden="1" outlineLevel="1" x14ac:dyDescent="0.2">
      <c r="A85" s="29" t="s">
        <v>33</v>
      </c>
      <c r="B85" s="30" t="s">
        <v>0</v>
      </c>
      <c r="C85" s="29">
        <v>5.2</v>
      </c>
      <c r="D85" s="100"/>
    </row>
    <row r="86" spans="1:4" ht="15.75" hidden="1" outlineLevel="1" x14ac:dyDescent="0.2">
      <c r="A86" s="29" t="s">
        <v>33</v>
      </c>
      <c r="B86" s="30" t="s">
        <v>724</v>
      </c>
      <c r="C86" s="29">
        <v>5.3</v>
      </c>
      <c r="D86" s="100"/>
    </row>
    <row r="87" spans="1:4" ht="15.75" hidden="1" outlineLevel="1" x14ac:dyDescent="0.2">
      <c r="A87" s="29" t="s">
        <v>33</v>
      </c>
      <c r="B87" s="30" t="s">
        <v>2</v>
      </c>
      <c r="C87" s="29">
        <v>5.6</v>
      </c>
      <c r="D87" s="100"/>
    </row>
    <row r="88" spans="1:4" ht="15.75" hidden="1" outlineLevel="1" x14ac:dyDescent="0.2">
      <c r="A88" s="29" t="s">
        <v>33</v>
      </c>
      <c r="B88" s="30" t="s">
        <v>730</v>
      </c>
      <c r="C88" s="31">
        <v>5.0999999999999996</v>
      </c>
      <c r="D88" s="100"/>
    </row>
    <row r="89" spans="1:4" ht="15.75" hidden="1" outlineLevel="1" x14ac:dyDescent="0.2">
      <c r="A89" s="29" t="s">
        <v>33</v>
      </c>
      <c r="B89" s="30" t="s">
        <v>3</v>
      </c>
      <c r="C89" s="29">
        <v>5.14</v>
      </c>
      <c r="D89" s="100"/>
    </row>
    <row r="90" spans="1:4" ht="15.75" hidden="1" outlineLevel="1" x14ac:dyDescent="0.2">
      <c r="A90" s="29" t="s">
        <v>33</v>
      </c>
      <c r="B90" s="30" t="s">
        <v>29</v>
      </c>
      <c r="C90" s="29">
        <v>5.19</v>
      </c>
      <c r="D90" s="100"/>
    </row>
    <row r="91" spans="1:4" ht="15.75" hidden="1" outlineLevel="1" x14ac:dyDescent="0.2">
      <c r="A91" s="29" t="s">
        <v>33</v>
      </c>
      <c r="B91" s="30" t="s">
        <v>28</v>
      </c>
      <c r="C91" s="29">
        <v>5.24</v>
      </c>
      <c r="D91" s="100"/>
    </row>
    <row r="92" spans="1:4" ht="15.75" hidden="1" outlineLevel="1" x14ac:dyDescent="0.2">
      <c r="A92" s="29" t="s">
        <v>33</v>
      </c>
      <c r="B92" s="30" t="s">
        <v>1</v>
      </c>
      <c r="C92" s="29">
        <v>5.26</v>
      </c>
      <c r="D92" s="100"/>
    </row>
    <row r="93" spans="1:4" ht="15.75" hidden="1" outlineLevel="1" x14ac:dyDescent="0.2">
      <c r="A93" s="29" t="s">
        <v>33</v>
      </c>
      <c r="B93" s="30" t="s">
        <v>604</v>
      </c>
      <c r="C93" s="29">
        <v>5.27</v>
      </c>
      <c r="D93" s="100"/>
    </row>
    <row r="94" spans="1:4" ht="15.75" hidden="1" outlineLevel="1" x14ac:dyDescent="0.2">
      <c r="A94" s="29" t="s">
        <v>33</v>
      </c>
      <c r="B94" s="30" t="s">
        <v>605</v>
      </c>
      <c r="C94" s="29">
        <v>5.28</v>
      </c>
      <c r="D94" s="100"/>
    </row>
    <row r="95" spans="1:4" ht="15.75" hidden="1" outlineLevel="1" x14ac:dyDescent="0.2">
      <c r="A95" s="29" t="s">
        <v>33</v>
      </c>
      <c r="B95" s="30" t="s">
        <v>609</v>
      </c>
      <c r="C95" s="29">
        <v>5.29</v>
      </c>
      <c r="D95" s="100"/>
    </row>
    <row r="96" spans="1:4" ht="15.75" hidden="1" outlineLevel="1" x14ac:dyDescent="0.2">
      <c r="A96" s="29" t="s">
        <v>33</v>
      </c>
      <c r="B96" s="30" t="s">
        <v>5</v>
      </c>
      <c r="C96" s="31">
        <v>5.3</v>
      </c>
      <c r="D96" s="100"/>
    </row>
    <row r="97" spans="1:4" ht="15.75" hidden="1" outlineLevel="1" x14ac:dyDescent="0.2">
      <c r="A97" s="29" t="s">
        <v>33</v>
      </c>
      <c r="B97" s="30" t="s">
        <v>9</v>
      </c>
      <c r="C97" s="29">
        <v>5.31</v>
      </c>
      <c r="D97" s="100"/>
    </row>
    <row r="98" spans="1:4" ht="15.75" hidden="1" outlineLevel="1" x14ac:dyDescent="0.2">
      <c r="A98" s="29" t="s">
        <v>33</v>
      </c>
      <c r="B98" s="30" t="s">
        <v>606</v>
      </c>
      <c r="C98" s="29">
        <v>5.36</v>
      </c>
      <c r="D98" s="100"/>
    </row>
    <row r="99" spans="1:4" ht="15.75" hidden="1" outlineLevel="1" x14ac:dyDescent="0.2">
      <c r="A99" s="29" t="s">
        <v>33</v>
      </c>
      <c r="B99" s="30" t="s">
        <v>6</v>
      </c>
      <c r="C99" s="29">
        <v>5.49</v>
      </c>
      <c r="D99" s="100"/>
    </row>
    <row r="100" spans="1:4" ht="15.75" hidden="1" outlineLevel="1" x14ac:dyDescent="0.2">
      <c r="A100" s="29" t="s">
        <v>33</v>
      </c>
      <c r="B100" s="30" t="s">
        <v>8</v>
      </c>
      <c r="C100" s="29">
        <v>5.51</v>
      </c>
      <c r="D100" s="100"/>
    </row>
    <row r="101" spans="1:4" ht="15.75" hidden="1" outlineLevel="1" x14ac:dyDescent="0.2">
      <c r="A101" s="29" t="s">
        <v>33</v>
      </c>
      <c r="B101" s="30" t="s">
        <v>7</v>
      </c>
      <c r="C101" s="29">
        <v>5.52</v>
      </c>
      <c r="D101" s="100"/>
    </row>
    <row r="102" spans="1:4" ht="15.75" hidden="1" outlineLevel="1" x14ac:dyDescent="0.2">
      <c r="A102" s="29" t="s">
        <v>33</v>
      </c>
      <c r="B102" s="30" t="s">
        <v>396</v>
      </c>
      <c r="C102" s="29">
        <v>5.53</v>
      </c>
      <c r="D102" s="100"/>
    </row>
    <row r="103" spans="1:4" ht="15.75" hidden="1" outlineLevel="1" x14ac:dyDescent="0.2">
      <c r="A103" s="29" t="s">
        <v>33</v>
      </c>
      <c r="B103" s="30" t="s">
        <v>13</v>
      </c>
      <c r="C103" s="29">
        <v>5.69</v>
      </c>
      <c r="D103" s="100"/>
    </row>
    <row r="104" spans="1:4" ht="15.75" hidden="1" outlineLevel="1" x14ac:dyDescent="0.2">
      <c r="A104" s="29" t="s">
        <v>33</v>
      </c>
      <c r="B104" s="30" t="s">
        <v>421</v>
      </c>
      <c r="C104" s="29">
        <v>5.75</v>
      </c>
      <c r="D104" s="100"/>
    </row>
    <row r="105" spans="1:4" ht="15.75" hidden="1" outlineLevel="1" x14ac:dyDescent="0.2">
      <c r="A105" s="29" t="s">
        <v>33</v>
      </c>
      <c r="B105" s="30" t="s">
        <v>14</v>
      </c>
      <c r="C105" s="31">
        <v>5.7</v>
      </c>
      <c r="D105" s="100"/>
    </row>
    <row r="106" spans="1:4" ht="15.75" hidden="1" outlineLevel="1" x14ac:dyDescent="0.2">
      <c r="A106" s="29" t="s">
        <v>33</v>
      </c>
      <c r="B106" s="30" t="s">
        <v>621</v>
      </c>
      <c r="C106" s="29">
        <v>5.74</v>
      </c>
      <c r="D106" s="100"/>
    </row>
    <row r="107" spans="1:4" ht="15.75" hidden="1" outlineLevel="1" x14ac:dyDescent="0.2">
      <c r="A107" s="29" t="s">
        <v>33</v>
      </c>
      <c r="B107" s="30" t="s">
        <v>925</v>
      </c>
      <c r="C107" s="29">
        <v>5.76</v>
      </c>
      <c r="D107" s="100"/>
    </row>
    <row r="108" spans="1:4" ht="15.75" hidden="1" outlineLevel="1" x14ac:dyDescent="0.2">
      <c r="A108" s="29" t="s">
        <v>33</v>
      </c>
      <c r="B108" s="30" t="s">
        <v>669</v>
      </c>
      <c r="C108" s="29">
        <v>5.89</v>
      </c>
      <c r="D108" s="99" t="s">
        <v>935</v>
      </c>
    </row>
    <row r="109" spans="1:4" ht="15.75" hidden="1" outlineLevel="1" x14ac:dyDescent="0.2">
      <c r="A109" s="29" t="s">
        <v>33</v>
      </c>
      <c r="B109" s="30" t="s">
        <v>773</v>
      </c>
      <c r="C109" s="29">
        <v>5.58</v>
      </c>
      <c r="D109" s="100"/>
    </row>
    <row r="110" spans="1:4" ht="15.75" hidden="1" outlineLevel="1" x14ac:dyDescent="0.2">
      <c r="A110" s="29" t="s">
        <v>33</v>
      </c>
      <c r="B110" s="30" t="s">
        <v>938</v>
      </c>
      <c r="C110" s="29">
        <v>5.62</v>
      </c>
      <c r="D110" s="100"/>
    </row>
    <row r="111" spans="1:4" ht="15.75" hidden="1" outlineLevel="1" x14ac:dyDescent="0.2">
      <c r="A111" s="29" t="s">
        <v>33</v>
      </c>
      <c r="B111" s="30" t="s">
        <v>11</v>
      </c>
      <c r="C111" s="29">
        <v>5.54</v>
      </c>
      <c r="D111" s="100"/>
    </row>
    <row r="112" spans="1:4" ht="15.75" hidden="1" outlineLevel="1" x14ac:dyDescent="0.2">
      <c r="A112" s="29" t="s">
        <v>33</v>
      </c>
      <c r="B112" s="30" t="s">
        <v>15</v>
      </c>
      <c r="C112" s="29">
        <v>5.55</v>
      </c>
      <c r="D112" s="100"/>
    </row>
    <row r="113" spans="1:4" ht="15.75" hidden="1" outlineLevel="1" x14ac:dyDescent="0.2">
      <c r="A113" s="29" t="s">
        <v>33</v>
      </c>
      <c r="B113" s="30" t="s">
        <v>1154</v>
      </c>
      <c r="C113" s="29">
        <v>5.65</v>
      </c>
      <c r="D113" s="100"/>
    </row>
    <row r="114" spans="1:4" ht="15.75" hidden="1" outlineLevel="1" x14ac:dyDescent="0.2">
      <c r="A114" s="29" t="s">
        <v>33</v>
      </c>
      <c r="B114" s="30" t="s">
        <v>788</v>
      </c>
      <c r="C114" s="29">
        <v>5.66</v>
      </c>
      <c r="D114" s="100"/>
    </row>
    <row r="115" spans="1:4" ht="15.75" hidden="1" outlineLevel="1" x14ac:dyDescent="0.2">
      <c r="A115" s="29" t="s">
        <v>33</v>
      </c>
      <c r="B115" s="30" t="s">
        <v>26</v>
      </c>
      <c r="C115" s="29">
        <v>5.68</v>
      </c>
      <c r="D115" s="100"/>
    </row>
    <row r="116" spans="1:4" ht="15.75" hidden="1" outlineLevel="1" x14ac:dyDescent="0.2">
      <c r="A116" s="29" t="s">
        <v>33</v>
      </c>
      <c r="B116" s="30" t="s">
        <v>18</v>
      </c>
      <c r="C116" s="29">
        <v>5.45</v>
      </c>
      <c r="D116" s="100"/>
    </row>
    <row r="117" spans="1:4" ht="15.75" hidden="1" outlineLevel="1" x14ac:dyDescent="0.2">
      <c r="A117" s="29" t="s">
        <v>33</v>
      </c>
      <c r="B117" s="30" t="s">
        <v>19</v>
      </c>
      <c r="C117" s="29">
        <v>5.47</v>
      </c>
      <c r="D117" s="100"/>
    </row>
    <row r="118" spans="1:4" ht="15.75" hidden="1" outlineLevel="1" x14ac:dyDescent="0.2">
      <c r="A118" s="29" t="s">
        <v>33</v>
      </c>
      <c r="B118" s="30" t="s">
        <v>30</v>
      </c>
      <c r="C118" s="29">
        <v>5.48</v>
      </c>
      <c r="D118" s="100"/>
    </row>
    <row r="119" spans="1:4" ht="15.75" collapsed="1" x14ac:dyDescent="0.2">
      <c r="A119" s="34" t="s">
        <v>33</v>
      </c>
      <c r="B119" s="30"/>
      <c r="C119" s="29"/>
      <c r="D119" s="100"/>
    </row>
    <row r="120" spans="1:4" ht="15.75" hidden="1" outlineLevel="1" x14ac:dyDescent="0.2">
      <c r="A120" s="29" t="s">
        <v>791</v>
      </c>
      <c r="B120" s="30" t="s">
        <v>651</v>
      </c>
      <c r="C120" s="29">
        <v>5.0999999999999996</v>
      </c>
      <c r="D120" s="100"/>
    </row>
    <row r="121" spans="1:4" ht="15.75" hidden="1" outlineLevel="1" x14ac:dyDescent="0.2">
      <c r="A121" s="29" t="s">
        <v>791</v>
      </c>
      <c r="B121" s="30" t="s">
        <v>0</v>
      </c>
      <c r="C121" s="29">
        <v>5.2</v>
      </c>
      <c r="D121" s="100"/>
    </row>
    <row r="122" spans="1:4" ht="15.75" hidden="1" outlineLevel="1" x14ac:dyDescent="0.2">
      <c r="A122" s="29" t="s">
        <v>791</v>
      </c>
      <c r="B122" s="30" t="s">
        <v>724</v>
      </c>
      <c r="C122" s="29">
        <v>5.3</v>
      </c>
      <c r="D122" s="100"/>
    </row>
    <row r="123" spans="1:4" ht="15.75" hidden="1" outlineLevel="1" x14ac:dyDescent="0.2">
      <c r="A123" s="29" t="s">
        <v>791</v>
      </c>
      <c r="B123" s="30" t="s">
        <v>2</v>
      </c>
      <c r="C123" s="29">
        <v>5.6</v>
      </c>
      <c r="D123" s="100"/>
    </row>
    <row r="124" spans="1:4" ht="15.75" hidden="1" outlineLevel="1" x14ac:dyDescent="0.2">
      <c r="A124" s="29" t="s">
        <v>791</v>
      </c>
      <c r="B124" s="30" t="s">
        <v>730</v>
      </c>
      <c r="C124" s="31">
        <v>5.0999999999999996</v>
      </c>
      <c r="D124" s="100"/>
    </row>
    <row r="125" spans="1:4" ht="15.75" hidden="1" outlineLevel="1" x14ac:dyDescent="0.2">
      <c r="A125" s="29" t="s">
        <v>791</v>
      </c>
      <c r="B125" s="30" t="s">
        <v>3</v>
      </c>
      <c r="C125" s="29">
        <v>5.14</v>
      </c>
      <c r="D125" s="100"/>
    </row>
    <row r="126" spans="1:4" ht="15.75" hidden="1" outlineLevel="1" x14ac:dyDescent="0.2">
      <c r="A126" s="29" t="s">
        <v>791</v>
      </c>
      <c r="B126" s="30" t="s">
        <v>29</v>
      </c>
      <c r="C126" s="29">
        <v>5.19</v>
      </c>
      <c r="D126" s="100"/>
    </row>
    <row r="127" spans="1:4" ht="15.75" hidden="1" outlineLevel="1" x14ac:dyDescent="0.2">
      <c r="A127" s="29" t="s">
        <v>791</v>
      </c>
      <c r="B127" s="30" t="s">
        <v>28</v>
      </c>
      <c r="C127" s="29">
        <v>5.24</v>
      </c>
      <c r="D127" s="100"/>
    </row>
    <row r="128" spans="1:4" ht="15.75" hidden="1" outlineLevel="1" x14ac:dyDescent="0.2">
      <c r="A128" s="29" t="s">
        <v>791</v>
      </c>
      <c r="B128" s="30" t="s">
        <v>1</v>
      </c>
      <c r="C128" s="29">
        <v>5.26</v>
      </c>
      <c r="D128" s="100"/>
    </row>
    <row r="129" spans="1:4" ht="15.75" hidden="1" outlineLevel="1" x14ac:dyDescent="0.2">
      <c r="A129" s="29" t="s">
        <v>791</v>
      </c>
      <c r="B129" s="30" t="s">
        <v>604</v>
      </c>
      <c r="C129" s="29">
        <v>5.27</v>
      </c>
      <c r="D129" s="100"/>
    </row>
    <row r="130" spans="1:4" ht="15.75" hidden="1" outlineLevel="1" x14ac:dyDescent="0.2">
      <c r="A130" s="29" t="s">
        <v>791</v>
      </c>
      <c r="B130" s="30" t="s">
        <v>605</v>
      </c>
      <c r="C130" s="29">
        <v>5.28</v>
      </c>
      <c r="D130" s="100"/>
    </row>
    <row r="131" spans="1:4" ht="15.75" hidden="1" outlineLevel="1" x14ac:dyDescent="0.2">
      <c r="A131" s="29" t="s">
        <v>791</v>
      </c>
      <c r="B131" s="30" t="s">
        <v>609</v>
      </c>
      <c r="C131" s="29">
        <v>5.29</v>
      </c>
      <c r="D131" s="100"/>
    </row>
    <row r="132" spans="1:4" ht="15.75" hidden="1" outlineLevel="1" x14ac:dyDescent="0.2">
      <c r="A132" s="29" t="s">
        <v>791</v>
      </c>
      <c r="B132" s="30" t="s">
        <v>5</v>
      </c>
      <c r="C132" s="31">
        <v>5.3</v>
      </c>
      <c r="D132" s="100"/>
    </row>
    <row r="133" spans="1:4" ht="15.75" hidden="1" outlineLevel="1" x14ac:dyDescent="0.2">
      <c r="A133" s="29" t="s">
        <v>791</v>
      </c>
      <c r="B133" s="30" t="s">
        <v>9</v>
      </c>
      <c r="C133" s="29">
        <v>5.31</v>
      </c>
      <c r="D133" s="100"/>
    </row>
    <row r="134" spans="1:4" ht="15.75" hidden="1" outlineLevel="1" x14ac:dyDescent="0.2">
      <c r="A134" s="29" t="s">
        <v>791</v>
      </c>
      <c r="B134" s="30" t="s">
        <v>606</v>
      </c>
      <c r="C134" s="29">
        <v>5.36</v>
      </c>
      <c r="D134" s="100"/>
    </row>
    <row r="135" spans="1:4" ht="15.75" hidden="1" outlineLevel="1" x14ac:dyDescent="0.2">
      <c r="A135" s="29" t="s">
        <v>791</v>
      </c>
      <c r="B135" s="30" t="s">
        <v>396</v>
      </c>
      <c r="C135" s="29">
        <v>5.53</v>
      </c>
      <c r="D135" s="100"/>
    </row>
    <row r="136" spans="1:4" ht="15.75" hidden="1" outlineLevel="1" x14ac:dyDescent="0.2">
      <c r="A136" s="29" t="s">
        <v>791</v>
      </c>
      <c r="B136" s="30" t="s">
        <v>773</v>
      </c>
      <c r="C136" s="29">
        <v>5.58</v>
      </c>
      <c r="D136" s="100"/>
    </row>
    <row r="137" spans="1:4" ht="15.75" hidden="1" outlineLevel="1" x14ac:dyDescent="0.2">
      <c r="A137" s="29" t="s">
        <v>791</v>
      </c>
      <c r="B137" s="30" t="s">
        <v>938</v>
      </c>
      <c r="C137" s="29">
        <v>5.62</v>
      </c>
      <c r="D137" s="100"/>
    </row>
    <row r="138" spans="1:4" ht="15.75" hidden="1" outlineLevel="1" x14ac:dyDescent="0.2">
      <c r="A138" s="29" t="s">
        <v>791</v>
      </c>
      <c r="B138" s="30" t="s">
        <v>11</v>
      </c>
      <c r="C138" s="29">
        <v>5.54</v>
      </c>
      <c r="D138" s="100"/>
    </row>
    <row r="139" spans="1:4" ht="15.75" hidden="1" outlineLevel="1" x14ac:dyDescent="0.2">
      <c r="A139" s="29" t="s">
        <v>791</v>
      </c>
      <c r="B139" s="30" t="s">
        <v>15</v>
      </c>
      <c r="C139" s="29">
        <v>5.55</v>
      </c>
      <c r="D139" s="100"/>
    </row>
    <row r="140" spans="1:4" ht="15.75" hidden="1" outlineLevel="1" x14ac:dyDescent="0.2">
      <c r="A140" s="29" t="s">
        <v>791</v>
      </c>
      <c r="B140" s="30" t="s">
        <v>1153</v>
      </c>
      <c r="C140" s="29">
        <v>5.63</v>
      </c>
      <c r="D140" s="100"/>
    </row>
    <row r="141" spans="1:4" ht="15.75" hidden="1" outlineLevel="1" x14ac:dyDescent="0.2">
      <c r="A141" s="29" t="s">
        <v>791</v>
      </c>
      <c r="B141" s="30" t="s">
        <v>18</v>
      </c>
      <c r="C141" s="29">
        <v>5.45</v>
      </c>
      <c r="D141" s="100"/>
    </row>
    <row r="142" spans="1:4" ht="15.75" hidden="1" outlineLevel="1" x14ac:dyDescent="0.2">
      <c r="A142" s="29" t="s">
        <v>791</v>
      </c>
      <c r="B142" s="30" t="s">
        <v>19</v>
      </c>
      <c r="C142" s="29">
        <v>5.47</v>
      </c>
      <c r="D142" s="100"/>
    </row>
    <row r="143" spans="1:4" ht="15.75" hidden="1" outlineLevel="1" x14ac:dyDescent="0.2">
      <c r="A143" s="29" t="s">
        <v>791</v>
      </c>
      <c r="B143" s="30" t="s">
        <v>30</v>
      </c>
      <c r="C143" s="29">
        <v>5.48</v>
      </c>
      <c r="D143" s="100"/>
    </row>
    <row r="144" spans="1:4" ht="15.75" collapsed="1" x14ac:dyDescent="0.2">
      <c r="A144" s="34" t="s">
        <v>791</v>
      </c>
      <c r="B144" s="30"/>
      <c r="C144" s="29"/>
      <c r="D144" s="100"/>
    </row>
    <row r="145" spans="1:4" ht="15.75" hidden="1" outlineLevel="1" x14ac:dyDescent="0.2">
      <c r="A145" s="29" t="s">
        <v>34</v>
      </c>
      <c r="B145" s="30" t="s">
        <v>651</v>
      </c>
      <c r="C145" s="29">
        <v>5.0999999999999996</v>
      </c>
      <c r="D145" s="100"/>
    </row>
    <row r="146" spans="1:4" ht="15.75" hidden="1" outlineLevel="1" x14ac:dyDescent="0.2">
      <c r="A146" s="29" t="s">
        <v>34</v>
      </c>
      <c r="B146" s="30" t="s">
        <v>0</v>
      </c>
      <c r="C146" s="29">
        <v>5.2</v>
      </c>
      <c r="D146" s="100"/>
    </row>
    <row r="147" spans="1:4" ht="15.75" hidden="1" outlineLevel="1" x14ac:dyDescent="0.2">
      <c r="A147" s="29" t="s">
        <v>34</v>
      </c>
      <c r="B147" s="30" t="s">
        <v>724</v>
      </c>
      <c r="C147" s="29">
        <v>5.3</v>
      </c>
      <c r="D147" s="100"/>
    </row>
    <row r="148" spans="1:4" ht="15.75" hidden="1" outlineLevel="1" x14ac:dyDescent="0.2">
      <c r="A148" s="29" t="s">
        <v>34</v>
      </c>
      <c r="B148" s="30" t="s">
        <v>2</v>
      </c>
      <c r="C148" s="29">
        <v>5.6</v>
      </c>
      <c r="D148" s="100"/>
    </row>
    <row r="149" spans="1:4" ht="15.75" hidden="1" outlineLevel="1" x14ac:dyDescent="0.2">
      <c r="A149" s="29" t="s">
        <v>34</v>
      </c>
      <c r="B149" s="30" t="s">
        <v>730</v>
      </c>
      <c r="C149" s="31">
        <v>5.0999999999999996</v>
      </c>
      <c r="D149" s="100"/>
    </row>
    <row r="150" spans="1:4" ht="15.75" hidden="1" outlineLevel="1" x14ac:dyDescent="0.2">
      <c r="A150" s="29" t="s">
        <v>34</v>
      </c>
      <c r="B150" s="30" t="s">
        <v>3</v>
      </c>
      <c r="C150" s="29">
        <v>5.14</v>
      </c>
      <c r="D150" s="100"/>
    </row>
    <row r="151" spans="1:4" ht="15.75" hidden="1" outlineLevel="1" x14ac:dyDescent="0.2">
      <c r="A151" s="29" t="s">
        <v>34</v>
      </c>
      <c r="B151" s="30" t="s">
        <v>29</v>
      </c>
      <c r="C151" s="29">
        <v>5.19</v>
      </c>
      <c r="D151" s="100"/>
    </row>
    <row r="152" spans="1:4" ht="15.75" hidden="1" outlineLevel="1" x14ac:dyDescent="0.2">
      <c r="A152" s="29" t="s">
        <v>34</v>
      </c>
      <c r="B152" s="30" t="s">
        <v>28</v>
      </c>
      <c r="C152" s="29">
        <v>5.24</v>
      </c>
      <c r="D152" s="100"/>
    </row>
    <row r="153" spans="1:4" ht="15.75" hidden="1" outlineLevel="1" x14ac:dyDescent="0.2">
      <c r="A153" s="29" t="s">
        <v>34</v>
      </c>
      <c r="B153" s="30" t="s">
        <v>1</v>
      </c>
      <c r="C153" s="29">
        <v>5.26</v>
      </c>
      <c r="D153" s="100"/>
    </row>
    <row r="154" spans="1:4" ht="15.75" hidden="1" outlineLevel="1" x14ac:dyDescent="0.2">
      <c r="A154" s="29" t="s">
        <v>34</v>
      </c>
      <c r="B154" s="30" t="s">
        <v>604</v>
      </c>
      <c r="C154" s="29">
        <v>5.27</v>
      </c>
      <c r="D154" s="100"/>
    </row>
    <row r="155" spans="1:4" ht="15.75" hidden="1" outlineLevel="1" x14ac:dyDescent="0.2">
      <c r="A155" s="29" t="s">
        <v>34</v>
      </c>
      <c r="B155" s="30" t="s">
        <v>605</v>
      </c>
      <c r="C155" s="29">
        <v>5.28</v>
      </c>
      <c r="D155" s="100"/>
    </row>
    <row r="156" spans="1:4" ht="15.75" hidden="1" outlineLevel="1" x14ac:dyDescent="0.2">
      <c r="A156" s="29" t="s">
        <v>34</v>
      </c>
      <c r="B156" s="30" t="s">
        <v>5</v>
      </c>
      <c r="C156" s="31">
        <v>5.3</v>
      </c>
      <c r="D156" s="100"/>
    </row>
    <row r="157" spans="1:4" ht="15.75" hidden="1" outlineLevel="1" x14ac:dyDescent="0.2">
      <c r="A157" s="29" t="s">
        <v>34</v>
      </c>
      <c r="B157" s="30" t="s">
        <v>300</v>
      </c>
      <c r="C157" s="29">
        <v>5.32</v>
      </c>
      <c r="D157" s="100"/>
    </row>
    <row r="158" spans="1:4" ht="15.75" hidden="1" outlineLevel="1" x14ac:dyDescent="0.2">
      <c r="A158" s="29" t="s">
        <v>34</v>
      </c>
      <c r="B158" s="30" t="s">
        <v>606</v>
      </c>
      <c r="C158" s="29">
        <v>5.36</v>
      </c>
      <c r="D158" s="100"/>
    </row>
    <row r="159" spans="1:4" ht="15.75" hidden="1" outlineLevel="1" x14ac:dyDescent="0.2">
      <c r="A159" s="29" t="s">
        <v>34</v>
      </c>
      <c r="B159" s="30" t="s">
        <v>396</v>
      </c>
      <c r="C159" s="29">
        <v>5.53</v>
      </c>
      <c r="D159" s="100"/>
    </row>
    <row r="160" spans="1:4" ht="15.75" hidden="1" outlineLevel="1" x14ac:dyDescent="0.2">
      <c r="A160" s="29" t="s">
        <v>34</v>
      </c>
      <c r="B160" s="30" t="s">
        <v>773</v>
      </c>
      <c r="C160" s="29">
        <v>5.58</v>
      </c>
      <c r="D160" s="100"/>
    </row>
    <row r="161" spans="1:4" ht="15.75" hidden="1" outlineLevel="1" x14ac:dyDescent="0.2">
      <c r="A161" s="29" t="s">
        <v>34</v>
      </c>
      <c r="B161" s="30" t="s">
        <v>11</v>
      </c>
      <c r="C161" s="29">
        <v>5.54</v>
      </c>
      <c r="D161" s="100"/>
    </row>
    <row r="162" spans="1:4" ht="15.75" hidden="1" outlineLevel="1" x14ac:dyDescent="0.2">
      <c r="A162" s="29" t="s">
        <v>34</v>
      </c>
      <c r="B162" s="30" t="s">
        <v>15</v>
      </c>
      <c r="C162" s="29">
        <v>5.55</v>
      </c>
      <c r="D162" s="100"/>
    </row>
    <row r="163" spans="1:4" ht="15.75" hidden="1" outlineLevel="1" x14ac:dyDescent="0.2">
      <c r="A163" s="29" t="s">
        <v>34</v>
      </c>
      <c r="B163" s="30" t="s">
        <v>938</v>
      </c>
      <c r="C163" s="29">
        <v>5.62</v>
      </c>
      <c r="D163" s="100"/>
    </row>
    <row r="164" spans="1:4" ht="15.75" hidden="1" outlineLevel="1" x14ac:dyDescent="0.2">
      <c r="A164" s="29" t="s">
        <v>34</v>
      </c>
      <c r="B164" s="30" t="s">
        <v>1153</v>
      </c>
      <c r="C164" s="29">
        <v>5.63</v>
      </c>
      <c r="D164" s="100"/>
    </row>
    <row r="165" spans="1:4" ht="15.75" hidden="1" outlineLevel="1" x14ac:dyDescent="0.2">
      <c r="A165" s="29" t="s">
        <v>34</v>
      </c>
      <c r="B165" s="30" t="s">
        <v>18</v>
      </c>
      <c r="C165" s="29">
        <v>5.45</v>
      </c>
      <c r="D165" s="100"/>
    </row>
    <row r="166" spans="1:4" ht="15.75" hidden="1" outlineLevel="1" x14ac:dyDescent="0.2">
      <c r="A166" s="29" t="s">
        <v>34</v>
      </c>
      <c r="B166" s="30" t="s">
        <v>19</v>
      </c>
      <c r="C166" s="29">
        <v>5.47</v>
      </c>
      <c r="D166" s="100"/>
    </row>
    <row r="167" spans="1:4" ht="15.75" hidden="1" outlineLevel="1" x14ac:dyDescent="0.2">
      <c r="A167" s="29" t="s">
        <v>34</v>
      </c>
      <c r="B167" s="30" t="s">
        <v>30</v>
      </c>
      <c r="C167" s="29">
        <v>5.48</v>
      </c>
      <c r="D167" s="100"/>
    </row>
    <row r="168" spans="1:4" ht="15.75" collapsed="1" x14ac:dyDescent="0.2">
      <c r="A168" s="34" t="s">
        <v>34</v>
      </c>
      <c r="B168" s="30"/>
      <c r="C168" s="29"/>
      <c r="D168" s="100"/>
    </row>
    <row r="169" spans="1:4" ht="15.75" hidden="1" outlineLevel="1" x14ac:dyDescent="0.2">
      <c r="A169" s="29" t="s">
        <v>35</v>
      </c>
      <c r="B169" s="30" t="s">
        <v>651</v>
      </c>
      <c r="C169" s="29">
        <v>5.0999999999999996</v>
      </c>
      <c r="D169" s="100"/>
    </row>
    <row r="170" spans="1:4" ht="15.75" hidden="1" outlineLevel="1" x14ac:dyDescent="0.2">
      <c r="A170" s="29" t="s">
        <v>35</v>
      </c>
      <c r="B170" s="30" t="s">
        <v>0</v>
      </c>
      <c r="C170" s="29">
        <v>5.2</v>
      </c>
      <c r="D170" s="100"/>
    </row>
    <row r="171" spans="1:4" ht="15.75" hidden="1" outlineLevel="1" x14ac:dyDescent="0.2">
      <c r="A171" s="29" t="s">
        <v>35</v>
      </c>
      <c r="B171" s="30" t="s">
        <v>724</v>
      </c>
      <c r="C171" s="29">
        <v>5.3</v>
      </c>
      <c r="D171" s="100"/>
    </row>
    <row r="172" spans="1:4" ht="15.75" hidden="1" outlineLevel="1" x14ac:dyDescent="0.2">
      <c r="A172" s="29" t="s">
        <v>35</v>
      </c>
      <c r="B172" s="30" t="s">
        <v>2</v>
      </c>
      <c r="C172" s="29">
        <v>5.6</v>
      </c>
      <c r="D172" s="100"/>
    </row>
    <row r="173" spans="1:4" ht="15.75" hidden="1" outlineLevel="1" x14ac:dyDescent="0.2">
      <c r="A173" s="29" t="s">
        <v>35</v>
      </c>
      <c r="B173" s="30" t="s">
        <v>730</v>
      </c>
      <c r="C173" s="31">
        <v>5.0999999999999996</v>
      </c>
      <c r="D173" s="100"/>
    </row>
    <row r="174" spans="1:4" ht="15.75" hidden="1" outlineLevel="1" x14ac:dyDescent="0.2">
      <c r="A174" s="29" t="s">
        <v>35</v>
      </c>
      <c r="B174" s="30" t="s">
        <v>3</v>
      </c>
      <c r="C174" s="29">
        <v>5.14</v>
      </c>
      <c r="D174" s="100"/>
    </row>
    <row r="175" spans="1:4" ht="15.75" hidden="1" outlineLevel="1" x14ac:dyDescent="0.2">
      <c r="A175" s="29" t="s">
        <v>35</v>
      </c>
      <c r="B175" s="30" t="s">
        <v>29</v>
      </c>
      <c r="C175" s="29">
        <v>5.19</v>
      </c>
      <c r="D175" s="100"/>
    </row>
    <row r="176" spans="1:4" ht="15.75" hidden="1" outlineLevel="1" x14ac:dyDescent="0.2">
      <c r="A176" s="29" t="s">
        <v>35</v>
      </c>
      <c r="B176" s="30" t="s">
        <v>28</v>
      </c>
      <c r="C176" s="29">
        <v>5.24</v>
      </c>
      <c r="D176" s="100"/>
    </row>
    <row r="177" spans="1:4" ht="15.75" hidden="1" outlineLevel="1" x14ac:dyDescent="0.2">
      <c r="A177" s="29" t="s">
        <v>35</v>
      </c>
      <c r="B177" s="30" t="s">
        <v>1</v>
      </c>
      <c r="C177" s="29">
        <v>5.26</v>
      </c>
      <c r="D177" s="100"/>
    </row>
    <row r="178" spans="1:4" ht="15.75" hidden="1" outlineLevel="1" x14ac:dyDescent="0.2">
      <c r="A178" s="29" t="s">
        <v>35</v>
      </c>
      <c r="B178" s="30" t="s">
        <v>604</v>
      </c>
      <c r="C178" s="29">
        <v>5.27</v>
      </c>
      <c r="D178" s="100"/>
    </row>
    <row r="179" spans="1:4" ht="15.75" hidden="1" outlineLevel="1" x14ac:dyDescent="0.2">
      <c r="A179" s="29" t="s">
        <v>35</v>
      </c>
      <c r="B179" s="30" t="s">
        <v>605</v>
      </c>
      <c r="C179" s="29">
        <v>5.28</v>
      </c>
      <c r="D179" s="100"/>
    </row>
    <row r="180" spans="1:4" ht="15.75" hidden="1" outlineLevel="1" x14ac:dyDescent="0.2">
      <c r="A180" s="29" t="s">
        <v>35</v>
      </c>
      <c r="B180" s="30" t="s">
        <v>609</v>
      </c>
      <c r="C180" s="29">
        <v>5.29</v>
      </c>
      <c r="D180" s="100"/>
    </row>
    <row r="181" spans="1:4" ht="15.75" hidden="1" outlineLevel="1" x14ac:dyDescent="0.2">
      <c r="A181" s="29" t="s">
        <v>35</v>
      </c>
      <c r="B181" s="30" t="s">
        <v>5</v>
      </c>
      <c r="C181" s="31">
        <v>5.3</v>
      </c>
      <c r="D181" s="100"/>
    </row>
    <row r="182" spans="1:4" ht="15.75" hidden="1" outlineLevel="1" x14ac:dyDescent="0.2">
      <c r="A182" s="29" t="s">
        <v>35</v>
      </c>
      <c r="B182" s="30" t="s">
        <v>300</v>
      </c>
      <c r="C182" s="29">
        <v>5.32</v>
      </c>
      <c r="D182" s="100"/>
    </row>
    <row r="183" spans="1:4" ht="15.75" hidden="1" outlineLevel="1" x14ac:dyDescent="0.2">
      <c r="A183" s="29" t="s">
        <v>35</v>
      </c>
      <c r="B183" s="30" t="s">
        <v>606</v>
      </c>
      <c r="C183" s="29">
        <v>5.36</v>
      </c>
      <c r="D183" s="100"/>
    </row>
    <row r="184" spans="1:4" ht="15.75" hidden="1" outlineLevel="1" x14ac:dyDescent="0.2">
      <c r="A184" s="29" t="s">
        <v>35</v>
      </c>
      <c r="B184" s="30" t="s">
        <v>396</v>
      </c>
      <c r="C184" s="29">
        <v>5.53</v>
      </c>
      <c r="D184" s="100"/>
    </row>
    <row r="185" spans="1:4" ht="15.75" hidden="1" outlineLevel="1" x14ac:dyDescent="0.2">
      <c r="A185" s="29" t="s">
        <v>35</v>
      </c>
      <c r="B185" s="30" t="s">
        <v>773</v>
      </c>
      <c r="C185" s="29">
        <v>5.58</v>
      </c>
      <c r="D185" s="100"/>
    </row>
    <row r="186" spans="1:4" ht="15.75" hidden="1" outlineLevel="1" x14ac:dyDescent="0.2">
      <c r="A186" s="29" t="s">
        <v>35</v>
      </c>
      <c r="B186" s="30" t="s">
        <v>11</v>
      </c>
      <c r="C186" s="29">
        <v>5.54</v>
      </c>
      <c r="D186" s="100"/>
    </row>
    <row r="187" spans="1:4" ht="15.75" hidden="1" outlineLevel="1" x14ac:dyDescent="0.2">
      <c r="A187" s="29" t="s">
        <v>35</v>
      </c>
      <c r="B187" s="30" t="s">
        <v>15</v>
      </c>
      <c r="C187" s="29">
        <v>5.55</v>
      </c>
      <c r="D187" s="100"/>
    </row>
    <row r="188" spans="1:4" ht="15.75" hidden="1" outlineLevel="1" x14ac:dyDescent="0.2">
      <c r="A188" s="29" t="s">
        <v>35</v>
      </c>
      <c r="B188" s="30" t="s">
        <v>1153</v>
      </c>
      <c r="C188" s="29">
        <v>5.63</v>
      </c>
      <c r="D188" s="100"/>
    </row>
    <row r="189" spans="1:4" ht="15.75" hidden="1" outlineLevel="1" x14ac:dyDescent="0.2">
      <c r="A189" s="29" t="s">
        <v>35</v>
      </c>
      <c r="B189" s="30" t="s">
        <v>18</v>
      </c>
      <c r="C189" s="29">
        <v>5.45</v>
      </c>
      <c r="D189" s="100"/>
    </row>
    <row r="190" spans="1:4" ht="15.75" hidden="1" outlineLevel="1" x14ac:dyDescent="0.2">
      <c r="A190" s="29" t="s">
        <v>35</v>
      </c>
      <c r="B190" s="30" t="s">
        <v>19</v>
      </c>
      <c r="C190" s="29">
        <v>5.47</v>
      </c>
      <c r="D190" s="100"/>
    </row>
    <row r="191" spans="1:4" ht="15.75" hidden="1" outlineLevel="1" x14ac:dyDescent="0.2">
      <c r="A191" s="29" t="s">
        <v>35</v>
      </c>
      <c r="B191" s="30" t="s">
        <v>30</v>
      </c>
      <c r="C191" s="29">
        <v>5.48</v>
      </c>
      <c r="D191" s="100"/>
    </row>
    <row r="192" spans="1:4" ht="15.75" collapsed="1" x14ac:dyDescent="0.2">
      <c r="A192" s="34" t="s">
        <v>35</v>
      </c>
      <c r="B192" s="30"/>
      <c r="C192" s="29"/>
      <c r="D192" s="100"/>
    </row>
    <row r="193" spans="1:4" ht="15.75" hidden="1" outlineLevel="1" x14ac:dyDescent="0.2">
      <c r="A193" s="29" t="s">
        <v>36</v>
      </c>
      <c r="B193" s="30" t="s">
        <v>651</v>
      </c>
      <c r="C193" s="29">
        <v>5.0999999999999996</v>
      </c>
      <c r="D193" s="100"/>
    </row>
    <row r="194" spans="1:4" ht="15.75" hidden="1" outlineLevel="1" x14ac:dyDescent="0.2">
      <c r="A194" s="29" t="s">
        <v>36</v>
      </c>
      <c r="B194" s="30" t="s">
        <v>0</v>
      </c>
      <c r="C194" s="29">
        <v>5.2</v>
      </c>
      <c r="D194" s="100"/>
    </row>
    <row r="195" spans="1:4" ht="15.75" hidden="1" outlineLevel="1" x14ac:dyDescent="0.2">
      <c r="A195" s="29" t="s">
        <v>36</v>
      </c>
      <c r="B195" s="30" t="s">
        <v>724</v>
      </c>
      <c r="C195" s="29">
        <v>5.3</v>
      </c>
      <c r="D195" s="100"/>
    </row>
    <row r="196" spans="1:4" ht="15.75" hidden="1" outlineLevel="1" x14ac:dyDescent="0.2">
      <c r="A196" s="29" t="s">
        <v>36</v>
      </c>
      <c r="B196" s="30" t="s">
        <v>2</v>
      </c>
      <c r="C196" s="29">
        <v>5.6</v>
      </c>
      <c r="D196" s="100"/>
    </row>
    <row r="197" spans="1:4" ht="15.75" hidden="1" outlineLevel="1" x14ac:dyDescent="0.2">
      <c r="A197" s="29" t="s">
        <v>36</v>
      </c>
      <c r="B197" s="30" t="s">
        <v>730</v>
      </c>
      <c r="C197" s="31">
        <v>5.0999999999999996</v>
      </c>
      <c r="D197" s="100"/>
    </row>
    <row r="198" spans="1:4" ht="15.75" hidden="1" outlineLevel="1" x14ac:dyDescent="0.2">
      <c r="A198" s="29" t="s">
        <v>36</v>
      </c>
      <c r="B198" s="30" t="s">
        <v>3</v>
      </c>
      <c r="C198" s="29">
        <v>5.14</v>
      </c>
      <c r="D198" s="100"/>
    </row>
    <row r="199" spans="1:4" ht="15.75" hidden="1" outlineLevel="1" x14ac:dyDescent="0.2">
      <c r="A199" s="29" t="s">
        <v>36</v>
      </c>
      <c r="B199" s="30" t="s">
        <v>29</v>
      </c>
      <c r="C199" s="29">
        <v>5.19</v>
      </c>
      <c r="D199" s="100"/>
    </row>
    <row r="200" spans="1:4" ht="15.75" hidden="1" outlineLevel="1" x14ac:dyDescent="0.2">
      <c r="A200" s="29" t="s">
        <v>36</v>
      </c>
      <c r="B200" s="30" t="s">
        <v>28</v>
      </c>
      <c r="C200" s="29">
        <v>5.24</v>
      </c>
      <c r="D200" s="100"/>
    </row>
    <row r="201" spans="1:4" ht="15.75" hidden="1" outlineLevel="1" x14ac:dyDescent="0.2">
      <c r="A201" s="29" t="s">
        <v>36</v>
      </c>
      <c r="B201" s="30" t="s">
        <v>604</v>
      </c>
      <c r="C201" s="29">
        <v>5.27</v>
      </c>
      <c r="D201" s="100"/>
    </row>
    <row r="202" spans="1:4" ht="15.75" hidden="1" outlineLevel="1" x14ac:dyDescent="0.2">
      <c r="A202" s="29" t="s">
        <v>36</v>
      </c>
      <c r="B202" s="30" t="s">
        <v>605</v>
      </c>
      <c r="C202" s="29">
        <v>5.28</v>
      </c>
      <c r="D202" s="100"/>
    </row>
    <row r="203" spans="1:4" ht="15.75" hidden="1" outlineLevel="1" x14ac:dyDescent="0.2">
      <c r="A203" s="29" t="s">
        <v>36</v>
      </c>
      <c r="B203" s="30" t="s">
        <v>609</v>
      </c>
      <c r="C203" s="29">
        <v>5.29</v>
      </c>
      <c r="D203" s="100"/>
    </row>
    <row r="204" spans="1:4" ht="15.75" hidden="1" outlineLevel="1" x14ac:dyDescent="0.2">
      <c r="A204" s="29" t="s">
        <v>36</v>
      </c>
      <c r="B204" s="30" t="s">
        <v>5</v>
      </c>
      <c r="C204" s="31">
        <v>5.3</v>
      </c>
      <c r="D204" s="100"/>
    </row>
    <row r="205" spans="1:4" ht="15.75" hidden="1" outlineLevel="1" x14ac:dyDescent="0.2">
      <c r="A205" s="29" t="s">
        <v>36</v>
      </c>
      <c r="B205" s="30" t="s">
        <v>738</v>
      </c>
      <c r="C205" s="29">
        <v>5.34</v>
      </c>
      <c r="D205" s="100"/>
    </row>
    <row r="206" spans="1:4" ht="15.75" hidden="1" outlineLevel="1" x14ac:dyDescent="0.2">
      <c r="A206" s="29" t="s">
        <v>36</v>
      </c>
      <c r="B206" s="30" t="s">
        <v>9</v>
      </c>
      <c r="C206" s="29">
        <v>5.31</v>
      </c>
      <c r="D206" s="100"/>
    </row>
    <row r="207" spans="1:4" ht="15.75" hidden="1" outlineLevel="1" x14ac:dyDescent="0.2">
      <c r="A207" s="29" t="s">
        <v>36</v>
      </c>
      <c r="B207" s="30" t="s">
        <v>666</v>
      </c>
      <c r="C207" s="29">
        <v>5.101</v>
      </c>
      <c r="D207" s="100"/>
    </row>
    <row r="208" spans="1:4" ht="15.75" hidden="1" outlineLevel="1" x14ac:dyDescent="0.2">
      <c r="A208" s="29" t="s">
        <v>36</v>
      </c>
      <c r="B208" s="30" t="s">
        <v>606</v>
      </c>
      <c r="C208" s="29">
        <v>5.36</v>
      </c>
      <c r="D208" s="100"/>
    </row>
    <row r="209" spans="1:4" ht="15.75" hidden="1" outlineLevel="1" x14ac:dyDescent="0.2">
      <c r="A209" s="29" t="s">
        <v>36</v>
      </c>
      <c r="B209" s="30" t="s">
        <v>396</v>
      </c>
      <c r="C209" s="29">
        <v>5.53</v>
      </c>
      <c r="D209" s="100"/>
    </row>
    <row r="210" spans="1:4" ht="15.75" hidden="1" outlineLevel="1" x14ac:dyDescent="0.2">
      <c r="A210" s="29" t="s">
        <v>36</v>
      </c>
      <c r="B210" s="30" t="s">
        <v>23</v>
      </c>
      <c r="C210" s="29">
        <v>5.1020000000000003</v>
      </c>
      <c r="D210" s="100"/>
    </row>
    <row r="211" spans="1:4" ht="15.75" hidden="1" outlineLevel="1" x14ac:dyDescent="0.2">
      <c r="A211" s="29" t="s">
        <v>36</v>
      </c>
      <c r="B211" s="30" t="s">
        <v>613</v>
      </c>
      <c r="C211" s="32">
        <v>5.0999999999999996</v>
      </c>
      <c r="D211" s="100"/>
    </row>
    <row r="212" spans="1:4" ht="15.75" hidden="1" outlineLevel="1" x14ac:dyDescent="0.2">
      <c r="A212" s="29" t="s">
        <v>36</v>
      </c>
      <c r="B212" s="30" t="s">
        <v>773</v>
      </c>
      <c r="C212" s="29">
        <v>5.58</v>
      </c>
      <c r="D212" s="100"/>
    </row>
    <row r="213" spans="1:4" ht="15.75" hidden="1" outlineLevel="1" x14ac:dyDescent="0.2">
      <c r="A213" s="29" t="s">
        <v>36</v>
      </c>
      <c r="B213" s="30" t="s">
        <v>11</v>
      </c>
      <c r="C213" s="29">
        <v>5.54</v>
      </c>
      <c r="D213" s="100"/>
    </row>
    <row r="214" spans="1:4" ht="15.75" hidden="1" outlineLevel="1" x14ac:dyDescent="0.2">
      <c r="A214" s="29" t="s">
        <v>36</v>
      </c>
      <c r="B214" s="30" t="s">
        <v>15</v>
      </c>
      <c r="C214" s="29">
        <v>5.55</v>
      </c>
      <c r="D214" s="100"/>
    </row>
    <row r="215" spans="1:4" ht="15.75" hidden="1" outlineLevel="1" x14ac:dyDescent="0.2">
      <c r="A215" s="29" t="s">
        <v>36</v>
      </c>
      <c r="B215" s="30" t="s">
        <v>1153</v>
      </c>
      <c r="C215" s="29">
        <v>5.63</v>
      </c>
      <c r="D215" s="100"/>
    </row>
    <row r="216" spans="1:4" ht="15.75" hidden="1" outlineLevel="1" x14ac:dyDescent="0.2">
      <c r="A216" s="29" t="s">
        <v>36</v>
      </c>
      <c r="B216" s="30" t="s">
        <v>19</v>
      </c>
      <c r="C216" s="29">
        <v>5.47</v>
      </c>
      <c r="D216" s="100"/>
    </row>
    <row r="217" spans="1:4" ht="15.75" hidden="1" outlineLevel="1" x14ac:dyDescent="0.2">
      <c r="A217" s="29" t="s">
        <v>36</v>
      </c>
      <c r="B217" s="30" t="s">
        <v>30</v>
      </c>
      <c r="C217" s="29">
        <v>5.48</v>
      </c>
      <c r="D217" s="100"/>
    </row>
    <row r="218" spans="1:4" ht="15.75" collapsed="1" x14ac:dyDescent="0.2">
      <c r="A218" s="34" t="s">
        <v>36</v>
      </c>
      <c r="B218" s="30"/>
      <c r="C218" s="29"/>
      <c r="D218" s="100"/>
    </row>
    <row r="219" spans="1:4" ht="15.75" hidden="1" outlineLevel="1" x14ac:dyDescent="0.2">
      <c r="A219" s="29" t="s">
        <v>37</v>
      </c>
      <c r="B219" s="30" t="s">
        <v>651</v>
      </c>
      <c r="C219" s="29">
        <v>5.0999999999999996</v>
      </c>
      <c r="D219" s="100"/>
    </row>
    <row r="220" spans="1:4" ht="15.75" hidden="1" outlineLevel="1" x14ac:dyDescent="0.2">
      <c r="A220" s="29" t="s">
        <v>37</v>
      </c>
      <c r="B220" s="30" t="s">
        <v>0</v>
      </c>
      <c r="C220" s="29">
        <v>5.2</v>
      </c>
      <c r="D220" s="100"/>
    </row>
    <row r="221" spans="1:4" ht="15.75" hidden="1" outlineLevel="1" x14ac:dyDescent="0.2">
      <c r="A221" s="29" t="s">
        <v>37</v>
      </c>
      <c r="B221" s="30" t="s">
        <v>724</v>
      </c>
      <c r="C221" s="29">
        <v>5.3</v>
      </c>
      <c r="D221" s="100"/>
    </row>
    <row r="222" spans="1:4" ht="15.75" hidden="1" outlineLevel="1" x14ac:dyDescent="0.2">
      <c r="A222" s="29" t="s">
        <v>37</v>
      </c>
      <c r="B222" s="30" t="s">
        <v>2</v>
      </c>
      <c r="C222" s="29">
        <v>5.6</v>
      </c>
      <c r="D222" s="100"/>
    </row>
    <row r="223" spans="1:4" ht="15.75" hidden="1" outlineLevel="1" x14ac:dyDescent="0.2">
      <c r="A223" s="29" t="s">
        <v>37</v>
      </c>
      <c r="B223" s="30" t="s">
        <v>730</v>
      </c>
      <c r="C223" s="31">
        <v>5.0999999999999996</v>
      </c>
      <c r="D223" s="100"/>
    </row>
    <row r="224" spans="1:4" ht="15.75" hidden="1" outlineLevel="1" x14ac:dyDescent="0.2">
      <c r="A224" s="29" t="s">
        <v>37</v>
      </c>
      <c r="B224" s="30" t="s">
        <v>3</v>
      </c>
      <c r="C224" s="29">
        <v>5.14</v>
      </c>
      <c r="D224" s="100"/>
    </row>
    <row r="225" spans="1:4" ht="15.75" hidden="1" outlineLevel="1" x14ac:dyDescent="0.2">
      <c r="A225" s="29" t="s">
        <v>37</v>
      </c>
      <c r="B225" s="30" t="s">
        <v>29</v>
      </c>
      <c r="C225" s="29">
        <v>5.19</v>
      </c>
      <c r="D225" s="100"/>
    </row>
    <row r="226" spans="1:4" ht="15.75" hidden="1" outlineLevel="1" x14ac:dyDescent="0.2">
      <c r="A226" s="29" t="s">
        <v>37</v>
      </c>
      <c r="B226" s="30" t="s">
        <v>28</v>
      </c>
      <c r="C226" s="29">
        <v>5.24</v>
      </c>
      <c r="D226" s="100"/>
    </row>
    <row r="227" spans="1:4" ht="15.75" hidden="1" outlineLevel="1" x14ac:dyDescent="0.2">
      <c r="A227" s="29" t="s">
        <v>37</v>
      </c>
      <c r="B227" s="30" t="s">
        <v>1</v>
      </c>
      <c r="C227" s="29">
        <v>5.26</v>
      </c>
      <c r="D227" s="100"/>
    </row>
    <row r="228" spans="1:4" ht="15.75" hidden="1" outlineLevel="1" x14ac:dyDescent="0.2">
      <c r="A228" s="29" t="s">
        <v>37</v>
      </c>
      <c r="B228" s="30" t="s">
        <v>604</v>
      </c>
      <c r="C228" s="29">
        <v>5.27</v>
      </c>
      <c r="D228" s="100"/>
    </row>
    <row r="229" spans="1:4" ht="15.75" hidden="1" outlineLevel="1" x14ac:dyDescent="0.2">
      <c r="A229" s="29" t="s">
        <v>37</v>
      </c>
      <c r="B229" s="30" t="s">
        <v>605</v>
      </c>
      <c r="C229" s="29">
        <v>5.28</v>
      </c>
      <c r="D229" s="100"/>
    </row>
    <row r="230" spans="1:4" ht="15.75" hidden="1" outlineLevel="1" x14ac:dyDescent="0.2">
      <c r="A230" s="29" t="s">
        <v>37</v>
      </c>
      <c r="B230" s="30" t="s">
        <v>609</v>
      </c>
      <c r="C230" s="29">
        <v>5.29</v>
      </c>
      <c r="D230" s="100"/>
    </row>
    <row r="231" spans="1:4" ht="15.75" hidden="1" outlineLevel="1" x14ac:dyDescent="0.2">
      <c r="A231" s="29" t="s">
        <v>37</v>
      </c>
      <c r="B231" s="30" t="s">
        <v>5</v>
      </c>
      <c r="C231" s="31">
        <v>5.3</v>
      </c>
      <c r="D231" s="100"/>
    </row>
    <row r="232" spans="1:4" ht="15.75" hidden="1" outlineLevel="1" x14ac:dyDescent="0.2">
      <c r="A232" s="29" t="s">
        <v>37</v>
      </c>
      <c r="B232" s="30" t="s">
        <v>9</v>
      </c>
      <c r="C232" s="29">
        <v>5.31</v>
      </c>
      <c r="D232" s="100"/>
    </row>
    <row r="233" spans="1:4" ht="15.75" hidden="1" outlineLevel="1" x14ac:dyDescent="0.2">
      <c r="A233" s="29" t="s">
        <v>37</v>
      </c>
      <c r="B233" s="30" t="s">
        <v>10</v>
      </c>
      <c r="C233" s="29">
        <v>5.33</v>
      </c>
      <c r="D233" s="100"/>
    </row>
    <row r="234" spans="1:4" ht="15.75" hidden="1" outlineLevel="1" x14ac:dyDescent="0.2">
      <c r="A234" s="29" t="s">
        <v>37</v>
      </c>
      <c r="B234" s="30" t="s">
        <v>666</v>
      </c>
      <c r="C234" s="29">
        <v>5.101</v>
      </c>
      <c r="D234" s="100"/>
    </row>
    <row r="235" spans="1:4" ht="15.75" hidden="1" outlineLevel="1" x14ac:dyDescent="0.2">
      <c r="A235" s="29" t="s">
        <v>37</v>
      </c>
      <c r="B235" s="30" t="s">
        <v>606</v>
      </c>
      <c r="C235" s="29">
        <v>5.36</v>
      </c>
      <c r="D235" s="100"/>
    </row>
    <row r="236" spans="1:4" ht="15.75" hidden="1" outlineLevel="1" x14ac:dyDescent="0.2">
      <c r="A236" s="29" t="s">
        <v>37</v>
      </c>
      <c r="B236" s="30" t="s">
        <v>396</v>
      </c>
      <c r="C236" s="29">
        <v>5.53</v>
      </c>
      <c r="D236" s="100"/>
    </row>
    <row r="237" spans="1:4" ht="15.75" hidden="1" outlineLevel="1" x14ac:dyDescent="0.2">
      <c r="A237" s="29" t="s">
        <v>37</v>
      </c>
      <c r="B237" s="30" t="s">
        <v>23</v>
      </c>
      <c r="C237" s="29">
        <v>5.1020000000000003</v>
      </c>
      <c r="D237" s="100"/>
    </row>
    <row r="238" spans="1:4" ht="15.75" hidden="1" outlineLevel="1" x14ac:dyDescent="0.2">
      <c r="A238" s="29" t="s">
        <v>37</v>
      </c>
      <c r="B238" s="30" t="s">
        <v>773</v>
      </c>
      <c r="C238" s="29">
        <v>5.58</v>
      </c>
      <c r="D238" s="100"/>
    </row>
    <row r="239" spans="1:4" ht="15.75" hidden="1" outlineLevel="1" x14ac:dyDescent="0.2">
      <c r="A239" s="29" t="s">
        <v>37</v>
      </c>
      <c r="B239" s="30" t="s">
        <v>11</v>
      </c>
      <c r="C239" s="29">
        <v>5.54</v>
      </c>
      <c r="D239" s="100"/>
    </row>
    <row r="240" spans="1:4" ht="15.75" hidden="1" outlineLevel="1" x14ac:dyDescent="0.2">
      <c r="A240" s="29" t="s">
        <v>37</v>
      </c>
      <c r="B240" s="30" t="s">
        <v>15</v>
      </c>
      <c r="C240" s="29">
        <v>5.55</v>
      </c>
      <c r="D240" s="100"/>
    </row>
    <row r="241" spans="1:4" ht="15.75" hidden="1" outlineLevel="1" x14ac:dyDescent="0.2">
      <c r="A241" s="29" t="s">
        <v>37</v>
      </c>
      <c r="B241" s="30" t="s">
        <v>1153</v>
      </c>
      <c r="C241" s="29">
        <v>5.63</v>
      </c>
      <c r="D241" s="100"/>
    </row>
    <row r="242" spans="1:4" ht="15.75" hidden="1" outlineLevel="1" x14ac:dyDescent="0.2">
      <c r="A242" s="29" t="s">
        <v>37</v>
      </c>
      <c r="B242" s="30" t="s">
        <v>19</v>
      </c>
      <c r="C242" s="29">
        <v>5.47</v>
      </c>
      <c r="D242" s="100"/>
    </row>
    <row r="243" spans="1:4" ht="15.75" hidden="1" outlineLevel="1" x14ac:dyDescent="0.2">
      <c r="A243" s="29" t="s">
        <v>37</v>
      </c>
      <c r="B243" s="30" t="s">
        <v>30</v>
      </c>
      <c r="C243" s="29">
        <v>5.48</v>
      </c>
      <c r="D243" s="100"/>
    </row>
    <row r="244" spans="1:4" ht="15.75" collapsed="1" x14ac:dyDescent="0.2">
      <c r="A244" s="34" t="s">
        <v>37</v>
      </c>
      <c r="B244" s="30"/>
      <c r="C244" s="29"/>
      <c r="D244" s="100"/>
    </row>
    <row r="245" spans="1:4" ht="15.75" hidden="1" outlineLevel="1" x14ac:dyDescent="0.2">
      <c r="A245" s="29" t="s">
        <v>38</v>
      </c>
      <c r="B245" s="30" t="s">
        <v>651</v>
      </c>
      <c r="C245" s="29">
        <v>5.0999999999999996</v>
      </c>
      <c r="D245" s="100"/>
    </row>
    <row r="246" spans="1:4" ht="15.75" hidden="1" outlineLevel="1" x14ac:dyDescent="0.2">
      <c r="A246" s="29" t="s">
        <v>38</v>
      </c>
      <c r="B246" s="30" t="s">
        <v>0</v>
      </c>
      <c r="C246" s="29">
        <v>5.2</v>
      </c>
      <c r="D246" s="100"/>
    </row>
    <row r="247" spans="1:4" ht="15.75" hidden="1" outlineLevel="1" x14ac:dyDescent="0.2">
      <c r="A247" s="29" t="s">
        <v>38</v>
      </c>
      <c r="B247" s="30" t="s">
        <v>724</v>
      </c>
      <c r="C247" s="29">
        <v>5.3</v>
      </c>
      <c r="D247" s="100"/>
    </row>
    <row r="248" spans="1:4" ht="15.75" hidden="1" outlineLevel="1" x14ac:dyDescent="0.2">
      <c r="A248" s="29" t="s">
        <v>38</v>
      </c>
      <c r="B248" s="30" t="s">
        <v>2</v>
      </c>
      <c r="C248" s="29">
        <v>5.6</v>
      </c>
      <c r="D248" s="100"/>
    </row>
    <row r="249" spans="1:4" ht="15.75" hidden="1" outlineLevel="1" x14ac:dyDescent="0.2">
      <c r="A249" s="29" t="s">
        <v>38</v>
      </c>
      <c r="B249" s="30" t="s">
        <v>730</v>
      </c>
      <c r="C249" s="31">
        <v>5.0999999999999996</v>
      </c>
      <c r="D249" s="100"/>
    </row>
    <row r="250" spans="1:4" ht="15.75" hidden="1" outlineLevel="1" x14ac:dyDescent="0.2">
      <c r="A250" s="29" t="s">
        <v>38</v>
      </c>
      <c r="B250" s="30" t="s">
        <v>3</v>
      </c>
      <c r="C250" s="29">
        <v>5.14</v>
      </c>
      <c r="D250" s="100"/>
    </row>
    <row r="251" spans="1:4" ht="15.75" hidden="1" outlineLevel="1" x14ac:dyDescent="0.2">
      <c r="A251" s="29" t="s">
        <v>38</v>
      </c>
      <c r="B251" s="30" t="s">
        <v>29</v>
      </c>
      <c r="C251" s="29">
        <v>5.19</v>
      </c>
      <c r="D251" s="100"/>
    </row>
    <row r="252" spans="1:4" ht="15.75" hidden="1" outlineLevel="1" x14ac:dyDescent="0.2">
      <c r="A252" s="29" t="s">
        <v>38</v>
      </c>
      <c r="B252" s="30" t="s">
        <v>28</v>
      </c>
      <c r="C252" s="29">
        <v>5.24</v>
      </c>
      <c r="D252" s="100"/>
    </row>
    <row r="253" spans="1:4" ht="15.75" hidden="1" outlineLevel="1" x14ac:dyDescent="0.2">
      <c r="A253" s="29" t="s">
        <v>38</v>
      </c>
      <c r="B253" s="30" t="s">
        <v>604</v>
      </c>
      <c r="C253" s="29">
        <v>5.27</v>
      </c>
      <c r="D253" s="100"/>
    </row>
    <row r="254" spans="1:4" ht="15.75" hidden="1" outlineLevel="1" x14ac:dyDescent="0.2">
      <c r="A254" s="29" t="s">
        <v>38</v>
      </c>
      <c r="B254" s="30" t="s">
        <v>605</v>
      </c>
      <c r="C254" s="29">
        <v>5.28</v>
      </c>
      <c r="D254" s="100"/>
    </row>
    <row r="255" spans="1:4" ht="15.75" hidden="1" outlineLevel="1" x14ac:dyDescent="0.2">
      <c r="A255" s="29" t="s">
        <v>38</v>
      </c>
      <c r="B255" s="30" t="s">
        <v>5</v>
      </c>
      <c r="C255" s="31">
        <v>5.3</v>
      </c>
      <c r="D255" s="100"/>
    </row>
    <row r="256" spans="1:4" ht="15.75" hidden="1" outlineLevel="1" x14ac:dyDescent="0.2">
      <c r="A256" s="29" t="s">
        <v>38</v>
      </c>
      <c r="B256" s="30" t="s">
        <v>10</v>
      </c>
      <c r="C256" s="29">
        <v>5.33</v>
      </c>
      <c r="D256" s="100"/>
    </row>
    <row r="257" spans="1:4" ht="15.75" hidden="1" outlineLevel="1" x14ac:dyDescent="0.2">
      <c r="A257" s="29" t="s">
        <v>38</v>
      </c>
      <c r="B257" s="30" t="s">
        <v>606</v>
      </c>
      <c r="C257" s="29">
        <v>5.36</v>
      </c>
      <c r="D257" s="100"/>
    </row>
    <row r="258" spans="1:4" ht="15.75" hidden="1" outlineLevel="1" x14ac:dyDescent="0.2">
      <c r="A258" s="29" t="s">
        <v>38</v>
      </c>
      <c r="B258" s="30" t="s">
        <v>396</v>
      </c>
      <c r="C258" s="29">
        <v>5.53</v>
      </c>
      <c r="D258" s="100"/>
    </row>
    <row r="259" spans="1:4" ht="15.75" hidden="1" outlineLevel="1" x14ac:dyDescent="0.2">
      <c r="A259" s="29" t="s">
        <v>38</v>
      </c>
      <c r="B259" s="30" t="s">
        <v>773</v>
      </c>
      <c r="C259" s="29">
        <v>5.58</v>
      </c>
      <c r="D259" s="100"/>
    </row>
    <row r="260" spans="1:4" ht="15.75" hidden="1" outlineLevel="1" x14ac:dyDescent="0.2">
      <c r="A260" s="29" t="s">
        <v>38</v>
      </c>
      <c r="B260" s="30" t="s">
        <v>11</v>
      </c>
      <c r="C260" s="29">
        <v>5.54</v>
      </c>
      <c r="D260" s="100"/>
    </row>
    <row r="261" spans="1:4" ht="15.75" hidden="1" outlineLevel="1" x14ac:dyDescent="0.2">
      <c r="A261" s="29" t="s">
        <v>38</v>
      </c>
      <c r="B261" s="30" t="s">
        <v>15</v>
      </c>
      <c r="C261" s="29">
        <v>5.55</v>
      </c>
      <c r="D261" s="100"/>
    </row>
    <row r="262" spans="1:4" ht="15.75" hidden="1" outlineLevel="1" x14ac:dyDescent="0.2">
      <c r="A262" s="29" t="s">
        <v>38</v>
      </c>
      <c r="B262" s="30" t="s">
        <v>1153</v>
      </c>
      <c r="C262" s="29">
        <v>5.63</v>
      </c>
      <c r="D262" s="100"/>
    </row>
    <row r="263" spans="1:4" ht="15.75" hidden="1" outlineLevel="1" x14ac:dyDescent="0.2">
      <c r="A263" s="29" t="s">
        <v>38</v>
      </c>
      <c r="B263" s="30" t="s">
        <v>19</v>
      </c>
      <c r="C263" s="29">
        <v>5.47</v>
      </c>
      <c r="D263" s="100"/>
    </row>
    <row r="264" spans="1:4" ht="15.75" hidden="1" outlineLevel="1" x14ac:dyDescent="0.2">
      <c r="A264" s="29" t="s">
        <v>38</v>
      </c>
      <c r="B264" s="30" t="s">
        <v>30</v>
      </c>
      <c r="C264" s="29">
        <v>5.48</v>
      </c>
      <c r="D264" s="100"/>
    </row>
    <row r="265" spans="1:4" ht="15.75" collapsed="1" x14ac:dyDescent="0.2">
      <c r="A265" s="34" t="s">
        <v>38</v>
      </c>
      <c r="B265" s="30"/>
      <c r="C265" s="29"/>
      <c r="D265" s="100"/>
    </row>
    <row r="266" spans="1:4" ht="15.75" hidden="1" outlineLevel="1" x14ac:dyDescent="0.2">
      <c r="A266" s="29" t="s">
        <v>39</v>
      </c>
      <c r="B266" s="30" t="s">
        <v>651</v>
      </c>
      <c r="C266" s="29">
        <v>5.0999999999999996</v>
      </c>
      <c r="D266" s="100"/>
    </row>
    <row r="267" spans="1:4" ht="15.75" hidden="1" outlineLevel="1" x14ac:dyDescent="0.2">
      <c r="A267" s="29" t="s">
        <v>39</v>
      </c>
      <c r="B267" s="30" t="s">
        <v>0</v>
      </c>
      <c r="C267" s="29">
        <v>5.2</v>
      </c>
      <c r="D267" s="100"/>
    </row>
    <row r="268" spans="1:4" ht="15.75" hidden="1" outlineLevel="1" x14ac:dyDescent="0.2">
      <c r="A268" s="29" t="s">
        <v>39</v>
      </c>
      <c r="B268" s="30" t="s">
        <v>724</v>
      </c>
      <c r="C268" s="29">
        <v>5.3</v>
      </c>
      <c r="D268" s="100"/>
    </row>
    <row r="269" spans="1:4" ht="15.75" hidden="1" outlineLevel="1" x14ac:dyDescent="0.2">
      <c r="A269" s="29" t="s">
        <v>39</v>
      </c>
      <c r="B269" s="30" t="s">
        <v>2</v>
      </c>
      <c r="C269" s="29">
        <v>5.6</v>
      </c>
      <c r="D269" s="100"/>
    </row>
    <row r="270" spans="1:4" ht="15.75" hidden="1" outlineLevel="1" x14ac:dyDescent="0.2">
      <c r="A270" s="29" t="s">
        <v>39</v>
      </c>
      <c r="B270" s="30" t="s">
        <v>730</v>
      </c>
      <c r="C270" s="31">
        <v>5.0999999999999996</v>
      </c>
      <c r="D270" s="100"/>
    </row>
    <row r="271" spans="1:4" ht="15.75" hidden="1" outlineLevel="1" x14ac:dyDescent="0.2">
      <c r="A271" s="29" t="s">
        <v>39</v>
      </c>
      <c r="B271" s="30" t="s">
        <v>3</v>
      </c>
      <c r="C271" s="29">
        <v>5.14</v>
      </c>
      <c r="D271" s="100"/>
    </row>
    <row r="272" spans="1:4" ht="15.75" hidden="1" outlineLevel="1" x14ac:dyDescent="0.2">
      <c r="A272" s="29" t="s">
        <v>39</v>
      </c>
      <c r="B272" s="30" t="s">
        <v>29</v>
      </c>
      <c r="C272" s="29">
        <v>5.19</v>
      </c>
      <c r="D272" s="100"/>
    </row>
    <row r="273" spans="1:4" ht="15.75" hidden="1" outlineLevel="1" x14ac:dyDescent="0.2">
      <c r="A273" s="29" t="s">
        <v>39</v>
      </c>
      <c r="B273" s="30" t="s">
        <v>28</v>
      </c>
      <c r="C273" s="29">
        <v>5.24</v>
      </c>
      <c r="D273" s="100"/>
    </row>
    <row r="274" spans="1:4" ht="15.75" hidden="1" outlineLevel="1" x14ac:dyDescent="0.2">
      <c r="A274" s="29" t="s">
        <v>39</v>
      </c>
      <c r="B274" s="30" t="s">
        <v>1</v>
      </c>
      <c r="C274" s="29">
        <v>5.26</v>
      </c>
      <c r="D274" s="100"/>
    </row>
    <row r="275" spans="1:4" ht="15.75" hidden="1" outlineLevel="1" x14ac:dyDescent="0.2">
      <c r="A275" s="29" t="s">
        <v>39</v>
      </c>
      <c r="B275" s="30" t="s">
        <v>604</v>
      </c>
      <c r="C275" s="29">
        <v>5.27</v>
      </c>
      <c r="D275" s="100"/>
    </row>
    <row r="276" spans="1:4" ht="15.75" hidden="1" outlineLevel="1" x14ac:dyDescent="0.2">
      <c r="A276" s="29" t="s">
        <v>39</v>
      </c>
      <c r="B276" s="30" t="s">
        <v>605</v>
      </c>
      <c r="C276" s="29">
        <v>5.28</v>
      </c>
      <c r="D276" s="100"/>
    </row>
    <row r="277" spans="1:4" ht="15.75" hidden="1" outlineLevel="1" x14ac:dyDescent="0.2">
      <c r="A277" s="29" t="s">
        <v>39</v>
      </c>
      <c r="B277" s="30" t="s">
        <v>609</v>
      </c>
      <c r="C277" s="29">
        <v>5.29</v>
      </c>
      <c r="D277" s="100"/>
    </row>
    <row r="278" spans="1:4" ht="15.75" hidden="1" outlineLevel="1" x14ac:dyDescent="0.2">
      <c r="A278" s="29" t="s">
        <v>39</v>
      </c>
      <c r="B278" s="30" t="s">
        <v>5</v>
      </c>
      <c r="C278" s="31">
        <v>5.3</v>
      </c>
      <c r="D278" s="100"/>
    </row>
    <row r="279" spans="1:4" ht="15.75" hidden="1" outlineLevel="1" x14ac:dyDescent="0.2">
      <c r="A279" s="29" t="s">
        <v>39</v>
      </c>
      <c r="B279" s="30" t="s">
        <v>10</v>
      </c>
      <c r="C279" s="29">
        <v>5.33</v>
      </c>
      <c r="D279" s="100"/>
    </row>
    <row r="280" spans="1:4" ht="15.75" hidden="1" outlineLevel="1" x14ac:dyDescent="0.2">
      <c r="A280" s="29" t="s">
        <v>39</v>
      </c>
      <c r="B280" s="30" t="s">
        <v>606</v>
      </c>
      <c r="C280" s="29">
        <v>5.36</v>
      </c>
      <c r="D280" s="100"/>
    </row>
    <row r="281" spans="1:4" ht="15.75" hidden="1" outlineLevel="1" x14ac:dyDescent="0.2">
      <c r="A281" s="29" t="s">
        <v>39</v>
      </c>
      <c r="B281" s="30" t="s">
        <v>13</v>
      </c>
      <c r="C281" s="29">
        <v>5.69</v>
      </c>
      <c r="D281" s="100"/>
    </row>
    <row r="282" spans="1:4" ht="15.75" hidden="1" outlineLevel="1" x14ac:dyDescent="0.2">
      <c r="A282" s="29" t="s">
        <v>39</v>
      </c>
      <c r="B282" s="30" t="s">
        <v>14</v>
      </c>
      <c r="C282" s="31">
        <v>5.7</v>
      </c>
      <c r="D282" s="100"/>
    </row>
    <row r="283" spans="1:4" ht="15.75" hidden="1" outlineLevel="1" x14ac:dyDescent="0.2">
      <c r="A283" s="29" t="s">
        <v>39</v>
      </c>
      <c r="B283" s="30" t="s">
        <v>621</v>
      </c>
      <c r="C283" s="29">
        <v>5.74</v>
      </c>
      <c r="D283" s="100"/>
    </row>
    <row r="284" spans="1:4" ht="15.75" hidden="1" outlineLevel="1" x14ac:dyDescent="0.2">
      <c r="A284" s="29" t="s">
        <v>39</v>
      </c>
      <c r="B284" s="30" t="s">
        <v>6</v>
      </c>
      <c r="C284" s="29">
        <v>5.49</v>
      </c>
      <c r="D284" s="100"/>
    </row>
    <row r="285" spans="1:4" ht="15.75" hidden="1" outlineLevel="1" x14ac:dyDescent="0.2">
      <c r="A285" s="29" t="s">
        <v>39</v>
      </c>
      <c r="B285" s="30" t="s">
        <v>8</v>
      </c>
      <c r="C285" s="29">
        <v>5.51</v>
      </c>
      <c r="D285" s="100"/>
    </row>
    <row r="286" spans="1:4" ht="15.75" hidden="1" outlineLevel="1" x14ac:dyDescent="0.2">
      <c r="A286" s="29" t="s">
        <v>39</v>
      </c>
      <c r="B286" s="30" t="s">
        <v>7</v>
      </c>
      <c r="C286" s="29">
        <v>5.52</v>
      </c>
      <c r="D286" s="100"/>
    </row>
    <row r="287" spans="1:4" ht="15.75" hidden="1" outlineLevel="1" x14ac:dyDescent="0.2">
      <c r="A287" s="29" t="s">
        <v>39</v>
      </c>
      <c r="B287" s="30" t="s">
        <v>396</v>
      </c>
      <c r="C287" s="29">
        <v>5.53</v>
      </c>
      <c r="D287" s="100"/>
    </row>
    <row r="288" spans="1:4" ht="15.75" hidden="1" outlineLevel="1" x14ac:dyDescent="0.2">
      <c r="A288" s="29" t="s">
        <v>39</v>
      </c>
      <c r="B288" s="30" t="s">
        <v>773</v>
      </c>
      <c r="C288" s="29">
        <v>5.58</v>
      </c>
      <c r="D288" s="100"/>
    </row>
    <row r="289" spans="1:4" ht="15.75" hidden="1" outlineLevel="1" x14ac:dyDescent="0.2">
      <c r="A289" s="29" t="s">
        <v>39</v>
      </c>
      <c r="B289" s="30" t="s">
        <v>11</v>
      </c>
      <c r="C289" s="29">
        <v>5.54</v>
      </c>
      <c r="D289" s="100"/>
    </row>
    <row r="290" spans="1:4" ht="15.75" hidden="1" outlineLevel="1" x14ac:dyDescent="0.2">
      <c r="A290" s="29" t="s">
        <v>39</v>
      </c>
      <c r="B290" s="30" t="s">
        <v>15</v>
      </c>
      <c r="C290" s="29">
        <v>5.55</v>
      </c>
      <c r="D290" s="100"/>
    </row>
    <row r="291" spans="1:4" ht="15.75" hidden="1" outlineLevel="1" x14ac:dyDescent="0.2">
      <c r="A291" s="29" t="s">
        <v>39</v>
      </c>
      <c r="B291" s="30" t="s">
        <v>1153</v>
      </c>
      <c r="C291" s="29">
        <v>5.63</v>
      </c>
      <c r="D291" s="100"/>
    </row>
    <row r="292" spans="1:4" ht="15.75" hidden="1" outlineLevel="1" x14ac:dyDescent="0.2">
      <c r="A292" s="29" t="s">
        <v>39</v>
      </c>
      <c r="B292" s="30" t="s">
        <v>19</v>
      </c>
      <c r="C292" s="29">
        <v>5.47</v>
      </c>
      <c r="D292" s="100"/>
    </row>
    <row r="293" spans="1:4" ht="15.75" hidden="1" outlineLevel="1" x14ac:dyDescent="0.2">
      <c r="A293" s="29" t="s">
        <v>39</v>
      </c>
      <c r="B293" s="30" t="s">
        <v>30</v>
      </c>
      <c r="C293" s="29">
        <v>5.48</v>
      </c>
      <c r="D293" s="100"/>
    </row>
    <row r="294" spans="1:4" ht="15.75" collapsed="1" x14ac:dyDescent="0.2">
      <c r="A294" s="34" t="s">
        <v>39</v>
      </c>
      <c r="B294" s="30"/>
      <c r="C294" s="29"/>
      <c r="D294" s="100"/>
    </row>
    <row r="295" spans="1:4" ht="15.75" hidden="1" outlineLevel="1" x14ac:dyDescent="0.2">
      <c r="A295" s="29" t="s">
        <v>41</v>
      </c>
      <c r="B295" s="30" t="s">
        <v>651</v>
      </c>
      <c r="C295" s="29">
        <v>5.0999999999999996</v>
      </c>
      <c r="D295" s="100"/>
    </row>
    <row r="296" spans="1:4" ht="15.75" hidden="1" outlineLevel="1" x14ac:dyDescent="0.2">
      <c r="A296" s="29" t="s">
        <v>41</v>
      </c>
      <c r="B296" s="30" t="s">
        <v>0</v>
      </c>
      <c r="C296" s="29">
        <v>5.2</v>
      </c>
      <c r="D296" s="100"/>
    </row>
    <row r="297" spans="1:4" ht="15.75" hidden="1" outlineLevel="1" x14ac:dyDescent="0.2">
      <c r="A297" s="29" t="s">
        <v>41</v>
      </c>
      <c r="B297" s="30" t="s">
        <v>724</v>
      </c>
      <c r="C297" s="29">
        <v>5.3</v>
      </c>
      <c r="D297" s="100"/>
    </row>
    <row r="298" spans="1:4" ht="15.75" hidden="1" outlineLevel="1" x14ac:dyDescent="0.2">
      <c r="A298" s="29" t="s">
        <v>41</v>
      </c>
      <c r="B298" s="30" t="s">
        <v>3</v>
      </c>
      <c r="C298" s="29">
        <v>5.14</v>
      </c>
      <c r="D298" s="100"/>
    </row>
    <row r="299" spans="1:4" ht="15.75" hidden="1" outlineLevel="1" x14ac:dyDescent="0.2">
      <c r="A299" s="29" t="s">
        <v>41</v>
      </c>
      <c r="B299" s="30" t="s">
        <v>29</v>
      </c>
      <c r="C299" s="29">
        <v>5.19</v>
      </c>
      <c r="D299" s="100"/>
    </row>
    <row r="300" spans="1:4" ht="15.75" hidden="1" outlineLevel="1" x14ac:dyDescent="0.2">
      <c r="A300" s="29" t="s">
        <v>41</v>
      </c>
      <c r="B300" s="30" t="s">
        <v>28</v>
      </c>
      <c r="C300" s="29">
        <v>5.24</v>
      </c>
      <c r="D300" s="100"/>
    </row>
    <row r="301" spans="1:4" ht="15.75" hidden="1" outlineLevel="1" x14ac:dyDescent="0.2">
      <c r="A301" s="29" t="s">
        <v>41</v>
      </c>
      <c r="B301" s="30" t="s">
        <v>1</v>
      </c>
      <c r="C301" s="29">
        <v>5.26</v>
      </c>
      <c r="D301" s="100"/>
    </row>
    <row r="302" spans="1:4" ht="15.75" hidden="1" outlineLevel="1" x14ac:dyDescent="0.2">
      <c r="A302" s="29" t="s">
        <v>41</v>
      </c>
      <c r="B302" s="30" t="s">
        <v>604</v>
      </c>
      <c r="C302" s="29">
        <v>5.27</v>
      </c>
      <c r="D302" s="100"/>
    </row>
    <row r="303" spans="1:4" ht="15.75" hidden="1" outlineLevel="1" x14ac:dyDescent="0.2">
      <c r="A303" s="29" t="s">
        <v>41</v>
      </c>
      <c r="B303" s="30" t="s">
        <v>605</v>
      </c>
      <c r="C303" s="29">
        <v>5.28</v>
      </c>
      <c r="D303" s="100"/>
    </row>
    <row r="304" spans="1:4" ht="15.75" hidden="1" outlineLevel="1" x14ac:dyDescent="0.2">
      <c r="A304" s="29" t="s">
        <v>41</v>
      </c>
      <c r="B304" s="30" t="s">
        <v>12</v>
      </c>
      <c r="C304" s="29">
        <v>5.37</v>
      </c>
      <c r="D304" s="100"/>
    </row>
    <row r="305" spans="1:4" ht="15.75" hidden="1" outlineLevel="1" x14ac:dyDescent="0.2">
      <c r="A305" s="29" t="s">
        <v>41</v>
      </c>
      <c r="B305" s="30" t="s">
        <v>6</v>
      </c>
      <c r="C305" s="29">
        <v>5.49</v>
      </c>
      <c r="D305" s="100"/>
    </row>
    <row r="306" spans="1:4" ht="15.75" hidden="1" outlineLevel="1" x14ac:dyDescent="0.2">
      <c r="A306" s="29" t="s">
        <v>41</v>
      </c>
      <c r="B306" s="30" t="s">
        <v>8</v>
      </c>
      <c r="C306" s="29">
        <v>5.51</v>
      </c>
      <c r="D306" s="100"/>
    </row>
    <row r="307" spans="1:4" ht="15.75" hidden="1" outlineLevel="1" x14ac:dyDescent="0.2">
      <c r="A307" s="29" t="s">
        <v>41</v>
      </c>
      <c r="B307" s="30" t="s">
        <v>396</v>
      </c>
      <c r="C307" s="29">
        <v>5.53</v>
      </c>
      <c r="D307" s="100"/>
    </row>
    <row r="308" spans="1:4" ht="15.75" hidden="1" outlineLevel="1" x14ac:dyDescent="0.2">
      <c r="A308" s="29" t="s">
        <v>41</v>
      </c>
      <c r="B308" s="30" t="s">
        <v>13</v>
      </c>
      <c r="C308" s="29">
        <v>5.69</v>
      </c>
      <c r="D308" s="100"/>
    </row>
    <row r="309" spans="1:4" ht="15.75" hidden="1" outlineLevel="1" x14ac:dyDescent="0.2">
      <c r="A309" s="29" t="s">
        <v>41</v>
      </c>
      <c r="B309" s="30" t="s">
        <v>421</v>
      </c>
      <c r="C309" s="29">
        <v>5.75</v>
      </c>
      <c r="D309" s="100"/>
    </row>
    <row r="310" spans="1:4" ht="15.75" hidden="1" outlineLevel="1" x14ac:dyDescent="0.2">
      <c r="A310" s="29" t="s">
        <v>41</v>
      </c>
      <c r="B310" s="30" t="s">
        <v>14</v>
      </c>
      <c r="C310" s="31">
        <v>5.7</v>
      </c>
      <c r="D310" s="100"/>
    </row>
    <row r="311" spans="1:4" ht="15.75" hidden="1" outlineLevel="1" x14ac:dyDescent="0.2">
      <c r="A311" s="29" t="s">
        <v>41</v>
      </c>
      <c r="B311" s="30" t="s">
        <v>621</v>
      </c>
      <c r="C311" s="29">
        <v>5.74</v>
      </c>
      <c r="D311" s="100"/>
    </row>
    <row r="312" spans="1:4" ht="15.75" hidden="1" outlineLevel="1" x14ac:dyDescent="0.2">
      <c r="A312" s="29" t="s">
        <v>41</v>
      </c>
      <c r="B312" s="30" t="s">
        <v>773</v>
      </c>
      <c r="C312" s="29">
        <v>5.58</v>
      </c>
      <c r="D312" s="100"/>
    </row>
    <row r="313" spans="1:4" ht="15.75" hidden="1" outlineLevel="1" x14ac:dyDescent="0.2">
      <c r="A313" s="29" t="s">
        <v>41</v>
      </c>
      <c r="B313" s="30" t="s">
        <v>11</v>
      </c>
      <c r="C313" s="29">
        <v>5.54</v>
      </c>
      <c r="D313" s="100"/>
    </row>
    <row r="314" spans="1:4" ht="15.75" hidden="1" outlineLevel="1" x14ac:dyDescent="0.2">
      <c r="A314" s="29" t="s">
        <v>41</v>
      </c>
      <c r="B314" s="30" t="s">
        <v>15</v>
      </c>
      <c r="C314" s="29">
        <v>5.55</v>
      </c>
      <c r="D314" s="100"/>
    </row>
    <row r="315" spans="1:4" ht="15.75" hidden="1" outlineLevel="1" x14ac:dyDescent="0.2">
      <c r="A315" s="29" t="s">
        <v>41</v>
      </c>
      <c r="B315" s="30" t="s">
        <v>1153</v>
      </c>
      <c r="C315" s="29">
        <v>5.63</v>
      </c>
      <c r="D315" s="100"/>
    </row>
    <row r="316" spans="1:4" ht="15.75" hidden="1" outlineLevel="1" x14ac:dyDescent="0.2">
      <c r="A316" s="29" t="s">
        <v>41</v>
      </c>
      <c r="B316" s="30" t="s">
        <v>1154</v>
      </c>
      <c r="C316" s="29">
        <v>5.65</v>
      </c>
      <c r="D316" s="100"/>
    </row>
    <row r="317" spans="1:4" ht="15.75" hidden="1" outlineLevel="1" x14ac:dyDescent="0.2">
      <c r="A317" s="29" t="s">
        <v>41</v>
      </c>
      <c r="B317" s="30" t="s">
        <v>26</v>
      </c>
      <c r="C317" s="29">
        <v>5.68</v>
      </c>
      <c r="D317" s="100"/>
    </row>
    <row r="318" spans="1:4" ht="15.75" hidden="1" outlineLevel="1" x14ac:dyDescent="0.2">
      <c r="A318" s="29" t="s">
        <v>41</v>
      </c>
      <c r="B318" s="30" t="s">
        <v>19</v>
      </c>
      <c r="C318" s="29">
        <v>5.47</v>
      </c>
      <c r="D318" s="100"/>
    </row>
    <row r="319" spans="1:4" ht="15.75" hidden="1" outlineLevel="1" x14ac:dyDescent="0.2">
      <c r="A319" s="29" t="s">
        <v>41</v>
      </c>
      <c r="B319" s="30" t="s">
        <v>30</v>
      </c>
      <c r="C319" s="29">
        <v>5.48</v>
      </c>
      <c r="D319" s="100"/>
    </row>
    <row r="320" spans="1:4" ht="15.75" collapsed="1" x14ac:dyDescent="0.2">
      <c r="A320" s="34" t="s">
        <v>41</v>
      </c>
      <c r="B320" s="30"/>
      <c r="C320" s="29"/>
      <c r="D320" s="100"/>
    </row>
    <row r="321" spans="1:4" ht="15.75" hidden="1" outlineLevel="1" x14ac:dyDescent="0.2">
      <c r="A321" s="29" t="s">
        <v>42</v>
      </c>
      <c r="B321" s="30" t="s">
        <v>651</v>
      </c>
      <c r="C321" s="29">
        <v>5.0999999999999996</v>
      </c>
      <c r="D321" s="100"/>
    </row>
    <row r="322" spans="1:4" ht="15.75" hidden="1" outlineLevel="1" x14ac:dyDescent="0.2">
      <c r="A322" s="29" t="s">
        <v>42</v>
      </c>
      <c r="B322" s="30" t="s">
        <v>0</v>
      </c>
      <c r="C322" s="29">
        <v>5.2</v>
      </c>
      <c r="D322" s="100"/>
    </row>
    <row r="323" spans="1:4" ht="15.75" hidden="1" outlineLevel="1" x14ac:dyDescent="0.2">
      <c r="A323" s="29" t="s">
        <v>42</v>
      </c>
      <c r="B323" s="30" t="s">
        <v>1</v>
      </c>
      <c r="C323" s="29">
        <v>5.26</v>
      </c>
      <c r="D323" s="100"/>
    </row>
    <row r="324" spans="1:4" ht="15.75" hidden="1" outlineLevel="1" x14ac:dyDescent="0.2">
      <c r="A324" s="29" t="s">
        <v>42</v>
      </c>
      <c r="B324" s="30" t="s">
        <v>3</v>
      </c>
      <c r="C324" s="29">
        <v>5.14</v>
      </c>
      <c r="D324" s="100"/>
    </row>
    <row r="325" spans="1:4" ht="15.75" hidden="1" outlineLevel="1" x14ac:dyDescent="0.2">
      <c r="A325" s="29" t="s">
        <v>42</v>
      </c>
      <c r="B325" s="30" t="s">
        <v>29</v>
      </c>
      <c r="C325" s="29">
        <v>5.19</v>
      </c>
      <c r="D325" s="100"/>
    </row>
    <row r="326" spans="1:4" ht="15.75" hidden="1" outlineLevel="1" x14ac:dyDescent="0.2">
      <c r="A326" s="29" t="s">
        <v>42</v>
      </c>
      <c r="B326" s="30" t="s">
        <v>12</v>
      </c>
      <c r="C326" s="29">
        <v>5.37</v>
      </c>
      <c r="D326" s="100"/>
    </row>
    <row r="327" spans="1:4" ht="15.75" hidden="1" outlineLevel="1" x14ac:dyDescent="0.2">
      <c r="A327" s="29" t="s">
        <v>42</v>
      </c>
      <c r="B327" s="30" t="s">
        <v>13</v>
      </c>
      <c r="C327" s="29">
        <v>5.69</v>
      </c>
      <c r="D327" s="100"/>
    </row>
    <row r="328" spans="1:4" ht="15.75" hidden="1" outlineLevel="1" x14ac:dyDescent="0.2">
      <c r="A328" s="29" t="s">
        <v>42</v>
      </c>
      <c r="B328" s="30" t="s">
        <v>282</v>
      </c>
      <c r="C328" s="31">
        <v>5.8</v>
      </c>
      <c r="D328" s="100"/>
    </row>
    <row r="329" spans="1:4" ht="15.75" hidden="1" outlineLevel="1" x14ac:dyDescent="0.2">
      <c r="A329" s="29" t="s">
        <v>42</v>
      </c>
      <c r="B329" s="30" t="s">
        <v>421</v>
      </c>
      <c r="C329" s="29">
        <v>5.75</v>
      </c>
      <c r="D329" s="100"/>
    </row>
    <row r="330" spans="1:4" ht="15.75" hidden="1" outlineLevel="1" x14ac:dyDescent="0.2">
      <c r="A330" s="29" t="s">
        <v>42</v>
      </c>
      <c r="B330" s="30" t="s">
        <v>14</v>
      </c>
      <c r="C330" s="31">
        <v>5.7</v>
      </c>
      <c r="D330" s="100"/>
    </row>
    <row r="331" spans="1:4" ht="15.75" hidden="1" outlineLevel="1" x14ac:dyDescent="0.2">
      <c r="A331" s="29" t="s">
        <v>42</v>
      </c>
      <c r="B331" s="30" t="s">
        <v>621</v>
      </c>
      <c r="C331" s="29">
        <v>5.74</v>
      </c>
      <c r="D331" s="100"/>
    </row>
    <row r="332" spans="1:4" ht="15.75" hidden="1" outlineLevel="1" x14ac:dyDescent="0.2">
      <c r="A332" s="29" t="s">
        <v>42</v>
      </c>
      <c r="B332" s="30" t="s">
        <v>773</v>
      </c>
      <c r="C332" s="29">
        <v>5.58</v>
      </c>
      <c r="D332" s="100"/>
    </row>
    <row r="333" spans="1:4" ht="15.75" hidden="1" outlineLevel="1" x14ac:dyDescent="0.2">
      <c r="A333" s="29" t="s">
        <v>42</v>
      </c>
      <c r="B333" s="30" t="s">
        <v>15</v>
      </c>
      <c r="C333" s="29">
        <v>5.55</v>
      </c>
      <c r="D333" s="100"/>
    </row>
    <row r="334" spans="1:4" ht="15.75" hidden="1" outlineLevel="1" x14ac:dyDescent="0.2">
      <c r="A334" s="29" t="s">
        <v>42</v>
      </c>
      <c r="B334" s="30" t="s">
        <v>1153</v>
      </c>
      <c r="C334" s="29">
        <v>5.63</v>
      </c>
      <c r="D334" s="100"/>
    </row>
    <row r="335" spans="1:4" ht="15.75" hidden="1" outlineLevel="1" x14ac:dyDescent="0.2">
      <c r="A335" s="29" t="s">
        <v>42</v>
      </c>
      <c r="B335" s="30" t="s">
        <v>1154</v>
      </c>
      <c r="C335" s="29">
        <v>5.65</v>
      </c>
      <c r="D335" s="100"/>
    </row>
    <row r="336" spans="1:4" ht="15.75" hidden="1" outlineLevel="1" x14ac:dyDescent="0.2">
      <c r="A336" s="29" t="s">
        <v>42</v>
      </c>
      <c r="B336" s="30" t="s">
        <v>26</v>
      </c>
      <c r="C336" s="29">
        <v>5.68</v>
      </c>
      <c r="D336" s="100"/>
    </row>
    <row r="337" spans="1:4" ht="15.75" hidden="1" outlineLevel="1" x14ac:dyDescent="0.2">
      <c r="A337" s="29" t="s">
        <v>42</v>
      </c>
      <c r="B337" s="30" t="s">
        <v>19</v>
      </c>
      <c r="C337" s="29">
        <v>5.47</v>
      </c>
      <c r="D337" s="100"/>
    </row>
    <row r="338" spans="1:4" ht="15.75" hidden="1" outlineLevel="1" x14ac:dyDescent="0.2">
      <c r="A338" s="29" t="s">
        <v>42</v>
      </c>
      <c r="B338" s="30" t="s">
        <v>30</v>
      </c>
      <c r="C338" s="29">
        <v>5.48</v>
      </c>
      <c r="D338" s="100"/>
    </row>
    <row r="339" spans="1:4" ht="15.75" collapsed="1" x14ac:dyDescent="0.2">
      <c r="A339" s="34" t="s">
        <v>42</v>
      </c>
      <c r="B339" s="30"/>
      <c r="C339" s="29"/>
      <c r="D339" s="100"/>
    </row>
    <row r="340" spans="1:4" ht="15.75" hidden="1" outlineLevel="1" x14ac:dyDescent="0.2">
      <c r="A340" s="29" t="s">
        <v>667</v>
      </c>
      <c r="B340" s="30" t="s">
        <v>784</v>
      </c>
      <c r="C340" s="29">
        <v>5.0999999999999996</v>
      </c>
      <c r="D340" s="100"/>
    </row>
    <row r="341" spans="1:4" ht="15.75" hidden="1" outlineLevel="1" x14ac:dyDescent="0.2">
      <c r="A341" s="29" t="s">
        <v>667</v>
      </c>
      <c r="B341" s="30" t="s">
        <v>0</v>
      </c>
      <c r="C341" s="29">
        <v>5.2</v>
      </c>
      <c r="D341" s="100"/>
    </row>
    <row r="342" spans="1:4" ht="15.75" hidden="1" outlineLevel="1" x14ac:dyDescent="0.2">
      <c r="A342" s="29" t="s">
        <v>667</v>
      </c>
      <c r="B342" s="30" t="s">
        <v>1</v>
      </c>
      <c r="C342" s="29">
        <v>5.26</v>
      </c>
      <c r="D342" s="100"/>
    </row>
    <row r="343" spans="1:4" ht="15.75" hidden="1" outlineLevel="1" x14ac:dyDescent="0.2">
      <c r="A343" s="29" t="s">
        <v>667</v>
      </c>
      <c r="B343" s="30" t="s">
        <v>758</v>
      </c>
      <c r="C343" s="29">
        <v>5.38</v>
      </c>
      <c r="D343" s="100"/>
    </row>
    <row r="344" spans="1:4" ht="15.75" hidden="1" outlineLevel="1" x14ac:dyDescent="0.2">
      <c r="A344" s="29" t="s">
        <v>667</v>
      </c>
      <c r="B344" s="30" t="s">
        <v>757</v>
      </c>
      <c r="C344" s="29">
        <v>5.39</v>
      </c>
      <c r="D344" s="100"/>
    </row>
    <row r="345" spans="1:4" ht="15.75" hidden="1" outlineLevel="1" x14ac:dyDescent="0.2">
      <c r="A345" s="29" t="s">
        <v>667</v>
      </c>
      <c r="B345" s="30" t="s">
        <v>1161</v>
      </c>
      <c r="C345" s="31">
        <v>5.6</v>
      </c>
      <c r="D345" s="100"/>
    </row>
    <row r="346" spans="1:4" ht="15.75" hidden="1" outlineLevel="1" x14ac:dyDescent="0.2">
      <c r="A346" s="29" t="s">
        <v>667</v>
      </c>
      <c r="B346" s="30" t="s">
        <v>30</v>
      </c>
      <c r="C346" s="29">
        <v>5.48</v>
      </c>
      <c r="D346" s="100"/>
    </row>
    <row r="347" spans="1:4" ht="15.75" collapsed="1" x14ac:dyDescent="0.2">
      <c r="A347" s="34" t="s">
        <v>667</v>
      </c>
      <c r="B347" s="30"/>
      <c r="C347" s="29"/>
      <c r="D347" s="100"/>
    </row>
    <row r="348" spans="1:4" ht="15.75" hidden="1" outlineLevel="1" x14ac:dyDescent="0.2">
      <c r="A348" s="29" t="s">
        <v>43</v>
      </c>
      <c r="B348" s="30" t="s">
        <v>651</v>
      </c>
      <c r="C348" s="29">
        <v>5.0999999999999996</v>
      </c>
      <c r="D348" s="100"/>
    </row>
    <row r="349" spans="1:4" ht="15.75" hidden="1" outlineLevel="1" x14ac:dyDescent="0.2">
      <c r="A349" s="29" t="s">
        <v>43</v>
      </c>
      <c r="B349" s="30" t="s">
        <v>0</v>
      </c>
      <c r="C349" s="29">
        <v>5.2</v>
      </c>
      <c r="D349" s="100"/>
    </row>
    <row r="350" spans="1:4" ht="15.75" hidden="1" outlineLevel="1" x14ac:dyDescent="0.2">
      <c r="A350" s="29" t="s">
        <v>43</v>
      </c>
      <c r="B350" s="30" t="s">
        <v>724</v>
      </c>
      <c r="C350" s="29">
        <v>5.3</v>
      </c>
      <c r="D350" s="100"/>
    </row>
    <row r="351" spans="1:4" ht="15.75" hidden="1" outlineLevel="1" x14ac:dyDescent="0.2">
      <c r="A351" s="29" t="s">
        <v>43</v>
      </c>
      <c r="B351" s="30" t="s">
        <v>2</v>
      </c>
      <c r="C351" s="29">
        <v>5.6</v>
      </c>
      <c r="D351" s="100"/>
    </row>
    <row r="352" spans="1:4" ht="15.75" hidden="1" outlineLevel="1" x14ac:dyDescent="0.2">
      <c r="A352" s="29" t="s">
        <v>43</v>
      </c>
      <c r="B352" s="30" t="s">
        <v>730</v>
      </c>
      <c r="C352" s="31">
        <v>5.0999999999999996</v>
      </c>
      <c r="D352" s="100"/>
    </row>
    <row r="353" spans="1:4" ht="15.75" hidden="1" outlineLevel="1" x14ac:dyDescent="0.2">
      <c r="A353" s="29" t="s">
        <v>43</v>
      </c>
      <c r="B353" s="30" t="s">
        <v>3</v>
      </c>
      <c r="C353" s="29">
        <v>5.14</v>
      </c>
      <c r="D353" s="100"/>
    </row>
    <row r="354" spans="1:4" ht="15.75" hidden="1" outlineLevel="1" x14ac:dyDescent="0.2">
      <c r="A354" s="29" t="s">
        <v>43</v>
      </c>
      <c r="B354" s="30" t="s">
        <v>29</v>
      </c>
      <c r="C354" s="29">
        <v>5.19</v>
      </c>
      <c r="D354" s="100"/>
    </row>
    <row r="355" spans="1:4" ht="15.75" hidden="1" outlineLevel="1" x14ac:dyDescent="0.2">
      <c r="A355" s="29" t="s">
        <v>43</v>
      </c>
      <c r="B355" s="30" t="s">
        <v>28</v>
      </c>
      <c r="C355" s="29">
        <v>5.24</v>
      </c>
      <c r="D355" s="100"/>
    </row>
    <row r="356" spans="1:4" ht="15.75" hidden="1" outlineLevel="1" x14ac:dyDescent="0.2">
      <c r="A356" s="29" t="s">
        <v>43</v>
      </c>
      <c r="B356" s="30" t="s">
        <v>1</v>
      </c>
      <c r="C356" s="29">
        <v>5.26</v>
      </c>
      <c r="D356" s="100"/>
    </row>
    <row r="357" spans="1:4" ht="15.75" hidden="1" outlineLevel="1" x14ac:dyDescent="0.2">
      <c r="A357" s="29" t="s">
        <v>43</v>
      </c>
      <c r="B357" s="30" t="s">
        <v>604</v>
      </c>
      <c r="C357" s="29">
        <v>5.27</v>
      </c>
      <c r="D357" s="100"/>
    </row>
    <row r="358" spans="1:4" ht="15.75" hidden="1" outlineLevel="1" x14ac:dyDescent="0.2">
      <c r="A358" s="29" t="s">
        <v>43</v>
      </c>
      <c r="B358" s="30" t="s">
        <v>605</v>
      </c>
      <c r="C358" s="29">
        <v>5.28</v>
      </c>
      <c r="D358" s="100"/>
    </row>
    <row r="359" spans="1:4" ht="15.75" hidden="1" outlineLevel="1" x14ac:dyDescent="0.2">
      <c r="A359" s="29" t="s">
        <v>43</v>
      </c>
      <c r="B359" s="30" t="s">
        <v>9</v>
      </c>
      <c r="C359" s="29">
        <v>5.31</v>
      </c>
      <c r="D359" s="100"/>
    </row>
    <row r="360" spans="1:4" ht="15.75" hidden="1" outlineLevel="1" x14ac:dyDescent="0.2">
      <c r="A360" s="29" t="s">
        <v>43</v>
      </c>
      <c r="B360" s="30" t="s">
        <v>606</v>
      </c>
      <c r="C360" s="29">
        <v>5.36</v>
      </c>
      <c r="D360" s="100"/>
    </row>
    <row r="361" spans="1:4" ht="15.75" hidden="1" outlineLevel="1" x14ac:dyDescent="0.2">
      <c r="A361" s="29" t="s">
        <v>43</v>
      </c>
      <c r="B361" s="30" t="s">
        <v>12</v>
      </c>
      <c r="C361" s="29">
        <v>5.37</v>
      </c>
      <c r="D361" s="100"/>
    </row>
    <row r="362" spans="1:4" ht="15.75" hidden="1" outlineLevel="1" x14ac:dyDescent="0.2">
      <c r="A362" s="29" t="s">
        <v>43</v>
      </c>
      <c r="B362" s="30" t="s">
        <v>6</v>
      </c>
      <c r="C362" s="29">
        <v>5.49</v>
      </c>
      <c r="D362" s="100"/>
    </row>
    <row r="363" spans="1:4" ht="15.75" hidden="1" outlineLevel="1" x14ac:dyDescent="0.2">
      <c r="A363" s="29" t="s">
        <v>43</v>
      </c>
      <c r="B363" s="30" t="s">
        <v>8</v>
      </c>
      <c r="C363" s="29">
        <v>5.51</v>
      </c>
      <c r="D363" s="100"/>
    </row>
    <row r="364" spans="1:4" ht="15.75" hidden="1" outlineLevel="1" x14ac:dyDescent="0.2">
      <c r="A364" s="29" t="s">
        <v>43</v>
      </c>
      <c r="B364" s="30" t="s">
        <v>7</v>
      </c>
      <c r="C364" s="29">
        <v>5.52</v>
      </c>
      <c r="D364" s="100"/>
    </row>
    <row r="365" spans="1:4" ht="15.75" hidden="1" outlineLevel="1" x14ac:dyDescent="0.2">
      <c r="A365" s="29" t="s">
        <v>43</v>
      </c>
      <c r="B365" s="30" t="s">
        <v>396</v>
      </c>
      <c r="C365" s="29">
        <v>5.53</v>
      </c>
      <c r="D365" s="100"/>
    </row>
    <row r="366" spans="1:4" ht="15.75" hidden="1" outlineLevel="1" x14ac:dyDescent="0.2">
      <c r="A366" s="29" t="s">
        <v>43</v>
      </c>
      <c r="B366" s="30" t="s">
        <v>13</v>
      </c>
      <c r="C366" s="29">
        <v>5.69</v>
      </c>
      <c r="D366" s="100"/>
    </row>
    <row r="367" spans="1:4" ht="15.75" hidden="1" outlineLevel="1" x14ac:dyDescent="0.2">
      <c r="A367" s="29" t="s">
        <v>43</v>
      </c>
      <c r="B367" s="30" t="s">
        <v>282</v>
      </c>
      <c r="C367" s="31">
        <v>5.8</v>
      </c>
      <c r="D367" s="100"/>
    </row>
    <row r="368" spans="1:4" ht="15.75" hidden="1" outlineLevel="1" x14ac:dyDescent="0.2">
      <c r="A368" s="29" t="s">
        <v>43</v>
      </c>
      <c r="B368" s="30" t="s">
        <v>309</v>
      </c>
      <c r="C368" s="31">
        <v>5.72</v>
      </c>
      <c r="D368" s="100"/>
    </row>
    <row r="369" spans="1:4" ht="15.75" hidden="1" outlineLevel="1" x14ac:dyDescent="0.2">
      <c r="A369" s="29" t="s">
        <v>43</v>
      </c>
      <c r="B369" s="30" t="s">
        <v>421</v>
      </c>
      <c r="C369" s="29">
        <v>5.75</v>
      </c>
      <c r="D369" s="100"/>
    </row>
    <row r="370" spans="1:4" ht="15.75" hidden="1" outlineLevel="1" x14ac:dyDescent="0.2">
      <c r="A370" s="29" t="s">
        <v>43</v>
      </c>
      <c r="B370" s="30" t="s">
        <v>14</v>
      </c>
      <c r="C370" s="31">
        <v>5.7</v>
      </c>
      <c r="D370" s="100"/>
    </row>
    <row r="371" spans="1:4" ht="15.75" hidden="1" outlineLevel="1" x14ac:dyDescent="0.2">
      <c r="A371" s="29" t="s">
        <v>43</v>
      </c>
      <c r="B371" s="30" t="s">
        <v>621</v>
      </c>
      <c r="C371" s="29">
        <v>5.74</v>
      </c>
      <c r="D371" s="100"/>
    </row>
    <row r="372" spans="1:4" ht="15.75" hidden="1" outlineLevel="1" x14ac:dyDescent="0.2">
      <c r="A372" s="29" t="s">
        <v>43</v>
      </c>
      <c r="B372" s="30" t="s">
        <v>925</v>
      </c>
      <c r="C372" s="29">
        <v>5.76</v>
      </c>
      <c r="D372" s="100"/>
    </row>
    <row r="373" spans="1:4" ht="15.75" hidden="1" outlineLevel="1" x14ac:dyDescent="0.2">
      <c r="A373" s="29" t="s">
        <v>43</v>
      </c>
      <c r="B373" s="30" t="s">
        <v>669</v>
      </c>
      <c r="C373" s="29">
        <v>5.89</v>
      </c>
      <c r="D373" s="99" t="s">
        <v>935</v>
      </c>
    </row>
    <row r="374" spans="1:4" ht="15.75" hidden="1" outlineLevel="1" x14ac:dyDescent="0.2">
      <c r="A374" s="29" t="s">
        <v>43</v>
      </c>
      <c r="B374" s="30" t="s">
        <v>917</v>
      </c>
      <c r="C374" s="29">
        <v>5.109</v>
      </c>
      <c r="D374" s="99"/>
    </row>
    <row r="375" spans="1:4" ht="15.75" hidden="1" outlineLevel="1" x14ac:dyDescent="0.2">
      <c r="A375" s="29" t="s">
        <v>43</v>
      </c>
      <c r="B375" s="30" t="s">
        <v>372</v>
      </c>
      <c r="C375" s="29">
        <v>5.1109999999999998</v>
      </c>
      <c r="D375" s="100"/>
    </row>
    <row r="376" spans="1:4" ht="15.75" hidden="1" outlineLevel="1" x14ac:dyDescent="0.2">
      <c r="A376" s="29" t="s">
        <v>43</v>
      </c>
      <c r="B376" s="30" t="s">
        <v>16</v>
      </c>
      <c r="C376" s="29">
        <v>5.1120000000000001</v>
      </c>
      <c r="D376" s="100"/>
    </row>
    <row r="377" spans="1:4" ht="15.75" hidden="1" outlineLevel="1" x14ac:dyDescent="0.2">
      <c r="A377" s="29" t="s">
        <v>43</v>
      </c>
      <c r="B377" s="30" t="s">
        <v>475</v>
      </c>
      <c r="C377" s="29">
        <v>5.1130000000000004</v>
      </c>
      <c r="D377" s="100"/>
    </row>
    <row r="378" spans="1:4" ht="15.75" hidden="1" outlineLevel="1" x14ac:dyDescent="0.2">
      <c r="A378" s="29" t="s">
        <v>43</v>
      </c>
      <c r="B378" s="30" t="s">
        <v>773</v>
      </c>
      <c r="C378" s="29">
        <v>5.58</v>
      </c>
      <c r="D378" s="100"/>
    </row>
    <row r="379" spans="1:4" ht="15.75" hidden="1" outlineLevel="1" x14ac:dyDescent="0.2">
      <c r="A379" s="29" t="s">
        <v>43</v>
      </c>
      <c r="B379" s="30" t="s">
        <v>11</v>
      </c>
      <c r="C379" s="29">
        <v>5.54</v>
      </c>
      <c r="D379" s="100"/>
    </row>
    <row r="380" spans="1:4" ht="15.75" hidden="1" outlineLevel="1" x14ac:dyDescent="0.2">
      <c r="A380" s="29" t="s">
        <v>43</v>
      </c>
      <c r="B380" s="30" t="s">
        <v>15</v>
      </c>
      <c r="C380" s="29">
        <v>5.55</v>
      </c>
      <c r="D380" s="100"/>
    </row>
    <row r="381" spans="1:4" ht="15.75" hidden="1" outlineLevel="1" x14ac:dyDescent="0.2">
      <c r="A381" s="29" t="s">
        <v>43</v>
      </c>
      <c r="B381" s="30" t="s">
        <v>1153</v>
      </c>
      <c r="C381" s="29">
        <v>5.63</v>
      </c>
      <c r="D381" s="100"/>
    </row>
    <row r="382" spans="1:4" ht="15.75" hidden="1" outlineLevel="1" x14ac:dyDescent="0.2">
      <c r="A382" s="29" t="s">
        <v>43</v>
      </c>
      <c r="B382" s="30" t="s">
        <v>1154</v>
      </c>
      <c r="C382" s="29">
        <v>5.65</v>
      </c>
      <c r="D382" s="100"/>
    </row>
    <row r="383" spans="1:4" ht="15.75" hidden="1" outlineLevel="1" x14ac:dyDescent="0.2">
      <c r="A383" s="29" t="s">
        <v>43</v>
      </c>
      <c r="B383" s="30" t="s">
        <v>788</v>
      </c>
      <c r="C383" s="29">
        <v>5.66</v>
      </c>
      <c r="D383" s="100"/>
    </row>
    <row r="384" spans="1:4" ht="15.75" hidden="1" outlineLevel="1" x14ac:dyDescent="0.2">
      <c r="A384" s="29" t="s">
        <v>43</v>
      </c>
      <c r="B384" s="30" t="s">
        <v>26</v>
      </c>
      <c r="C384" s="29">
        <v>5.68</v>
      </c>
      <c r="D384" s="100"/>
    </row>
    <row r="385" spans="1:4" ht="15.75" hidden="1" outlineLevel="1" x14ac:dyDescent="0.2">
      <c r="A385" s="29" t="s">
        <v>43</v>
      </c>
      <c r="B385" s="30" t="s">
        <v>19</v>
      </c>
      <c r="C385" s="29">
        <v>5.47</v>
      </c>
      <c r="D385" s="100"/>
    </row>
    <row r="386" spans="1:4" ht="15.75" hidden="1" outlineLevel="1" x14ac:dyDescent="0.2">
      <c r="A386" s="29" t="s">
        <v>43</v>
      </c>
      <c r="B386" s="30" t="s">
        <v>30</v>
      </c>
      <c r="C386" s="29">
        <v>5.48</v>
      </c>
      <c r="D386" s="100"/>
    </row>
    <row r="387" spans="1:4" ht="15.75" collapsed="1" x14ac:dyDescent="0.2">
      <c r="A387" s="34" t="s">
        <v>43</v>
      </c>
      <c r="B387" s="30"/>
      <c r="C387" s="29"/>
      <c r="D387" s="100"/>
    </row>
    <row r="388" spans="1:4" ht="15.75" hidden="1" outlineLevel="1" x14ac:dyDescent="0.2">
      <c r="A388" s="29" t="s">
        <v>44</v>
      </c>
      <c r="B388" s="30" t="s">
        <v>651</v>
      </c>
      <c r="C388" s="29">
        <v>5.0999999999999996</v>
      </c>
      <c r="D388" s="100"/>
    </row>
    <row r="389" spans="1:4" ht="15.75" hidden="1" outlineLevel="1" x14ac:dyDescent="0.2">
      <c r="A389" s="29" t="s">
        <v>44</v>
      </c>
      <c r="B389" s="30" t="s">
        <v>0</v>
      </c>
      <c r="C389" s="29">
        <v>5.2</v>
      </c>
      <c r="D389" s="100"/>
    </row>
    <row r="390" spans="1:4" ht="15.75" hidden="1" outlineLevel="1" x14ac:dyDescent="0.2">
      <c r="A390" s="29" t="s">
        <v>44</v>
      </c>
      <c r="B390" s="30" t="s">
        <v>724</v>
      </c>
      <c r="C390" s="29">
        <v>5.3</v>
      </c>
      <c r="D390" s="100"/>
    </row>
    <row r="391" spans="1:4" ht="15.75" hidden="1" outlineLevel="1" x14ac:dyDescent="0.2">
      <c r="A391" s="29" t="s">
        <v>44</v>
      </c>
      <c r="B391" s="30" t="s">
        <v>2</v>
      </c>
      <c r="C391" s="29">
        <v>5.6</v>
      </c>
      <c r="D391" s="100"/>
    </row>
    <row r="392" spans="1:4" ht="15.75" hidden="1" outlineLevel="1" x14ac:dyDescent="0.2">
      <c r="A392" s="29" t="s">
        <v>44</v>
      </c>
      <c r="B392" s="30" t="s">
        <v>730</v>
      </c>
      <c r="C392" s="31">
        <v>5.0999999999999996</v>
      </c>
      <c r="D392" s="100"/>
    </row>
    <row r="393" spans="1:4" ht="15.75" hidden="1" outlineLevel="1" x14ac:dyDescent="0.2">
      <c r="A393" s="29" t="s">
        <v>44</v>
      </c>
      <c r="B393" s="30" t="s">
        <v>3</v>
      </c>
      <c r="C393" s="29">
        <v>5.14</v>
      </c>
      <c r="D393" s="100"/>
    </row>
    <row r="394" spans="1:4" ht="15.75" hidden="1" outlineLevel="1" x14ac:dyDescent="0.2">
      <c r="A394" s="29" t="s">
        <v>44</v>
      </c>
      <c r="B394" s="30" t="s">
        <v>29</v>
      </c>
      <c r="C394" s="29">
        <v>5.19</v>
      </c>
      <c r="D394" s="100"/>
    </row>
    <row r="395" spans="1:4" ht="15.75" hidden="1" outlineLevel="1" x14ac:dyDescent="0.2">
      <c r="A395" s="29" t="s">
        <v>44</v>
      </c>
      <c r="B395" s="30" t="s">
        <v>28</v>
      </c>
      <c r="C395" s="29">
        <v>5.24</v>
      </c>
      <c r="D395" s="100"/>
    </row>
    <row r="396" spans="1:4" ht="15.75" hidden="1" outlineLevel="1" x14ac:dyDescent="0.2">
      <c r="A396" s="29" t="s">
        <v>44</v>
      </c>
      <c r="B396" s="30" t="s">
        <v>1</v>
      </c>
      <c r="C396" s="29">
        <v>5.26</v>
      </c>
      <c r="D396" s="100"/>
    </row>
    <row r="397" spans="1:4" ht="15.75" hidden="1" outlineLevel="1" x14ac:dyDescent="0.2">
      <c r="A397" s="29" t="s">
        <v>44</v>
      </c>
      <c r="B397" s="30" t="s">
        <v>604</v>
      </c>
      <c r="C397" s="29">
        <v>5.27</v>
      </c>
      <c r="D397" s="100"/>
    </row>
    <row r="398" spans="1:4" ht="15.75" hidden="1" outlineLevel="1" x14ac:dyDescent="0.2">
      <c r="A398" s="29" t="s">
        <v>44</v>
      </c>
      <c r="B398" s="30" t="s">
        <v>605</v>
      </c>
      <c r="C398" s="29">
        <v>5.28</v>
      </c>
      <c r="D398" s="100"/>
    </row>
    <row r="399" spans="1:4" ht="15.75" hidden="1" outlineLevel="1" x14ac:dyDescent="0.2">
      <c r="A399" s="29" t="s">
        <v>44</v>
      </c>
      <c r="B399" s="30" t="s">
        <v>609</v>
      </c>
      <c r="C399" s="29">
        <v>5.29</v>
      </c>
      <c r="D399" s="100"/>
    </row>
    <row r="400" spans="1:4" ht="15.75" hidden="1" outlineLevel="1" x14ac:dyDescent="0.2">
      <c r="A400" s="29" t="s">
        <v>44</v>
      </c>
      <c r="B400" s="30" t="s">
        <v>9</v>
      </c>
      <c r="C400" s="29">
        <v>5.31</v>
      </c>
      <c r="D400" s="100"/>
    </row>
    <row r="401" spans="1:4" ht="15.75" hidden="1" outlineLevel="1" x14ac:dyDescent="0.2">
      <c r="A401" s="29" t="s">
        <v>44</v>
      </c>
      <c r="B401" s="30" t="s">
        <v>606</v>
      </c>
      <c r="C401" s="29">
        <v>5.36</v>
      </c>
      <c r="D401" s="100"/>
    </row>
    <row r="402" spans="1:4" ht="15.75" hidden="1" outlineLevel="1" x14ac:dyDescent="0.2">
      <c r="A402" s="29" t="s">
        <v>44</v>
      </c>
      <c r="B402" s="30" t="s">
        <v>12</v>
      </c>
      <c r="C402" s="29">
        <v>5.37</v>
      </c>
      <c r="D402" s="100"/>
    </row>
    <row r="403" spans="1:4" ht="15.75" hidden="1" outlineLevel="1" x14ac:dyDescent="0.2">
      <c r="A403" s="29" t="s">
        <v>44</v>
      </c>
      <c r="B403" s="30" t="s">
        <v>6</v>
      </c>
      <c r="C403" s="29">
        <v>5.49</v>
      </c>
      <c r="D403" s="100"/>
    </row>
    <row r="404" spans="1:4" ht="15.75" hidden="1" outlineLevel="1" x14ac:dyDescent="0.2">
      <c r="A404" s="29" t="s">
        <v>44</v>
      </c>
      <c r="B404" s="30" t="s">
        <v>8</v>
      </c>
      <c r="C404" s="29">
        <v>5.51</v>
      </c>
      <c r="D404" s="100"/>
    </row>
    <row r="405" spans="1:4" ht="15.75" hidden="1" outlineLevel="1" x14ac:dyDescent="0.2">
      <c r="A405" s="29" t="s">
        <v>44</v>
      </c>
      <c r="B405" s="30" t="s">
        <v>7</v>
      </c>
      <c r="C405" s="29">
        <v>5.52</v>
      </c>
      <c r="D405" s="100"/>
    </row>
    <row r="406" spans="1:4" ht="15.75" hidden="1" outlineLevel="1" x14ac:dyDescent="0.2">
      <c r="A406" s="29" t="s">
        <v>44</v>
      </c>
      <c r="B406" s="30" t="s">
        <v>396</v>
      </c>
      <c r="C406" s="29">
        <v>5.53</v>
      </c>
      <c r="D406" s="100"/>
    </row>
    <row r="407" spans="1:4" ht="15.75" hidden="1" outlineLevel="1" x14ac:dyDescent="0.2">
      <c r="A407" s="29" t="s">
        <v>44</v>
      </c>
      <c r="B407" s="30" t="s">
        <v>13</v>
      </c>
      <c r="C407" s="29">
        <v>5.69</v>
      </c>
      <c r="D407" s="100"/>
    </row>
    <row r="408" spans="1:4" ht="15.75" hidden="1" outlineLevel="1" x14ac:dyDescent="0.2">
      <c r="A408" s="29" t="s">
        <v>44</v>
      </c>
      <c r="B408" s="30" t="s">
        <v>421</v>
      </c>
      <c r="C408" s="29">
        <v>5.75</v>
      </c>
      <c r="D408" s="100"/>
    </row>
    <row r="409" spans="1:4" ht="15.75" hidden="1" outlineLevel="1" x14ac:dyDescent="0.2">
      <c r="A409" s="29" t="s">
        <v>44</v>
      </c>
      <c r="B409" s="30" t="s">
        <v>621</v>
      </c>
      <c r="C409" s="29">
        <v>5.74</v>
      </c>
      <c r="D409" s="100"/>
    </row>
    <row r="410" spans="1:4" ht="15.75" hidden="1" outlineLevel="1" x14ac:dyDescent="0.2">
      <c r="A410" s="29" t="s">
        <v>44</v>
      </c>
      <c r="B410" s="30" t="s">
        <v>14</v>
      </c>
      <c r="C410" s="31">
        <v>5.7</v>
      </c>
      <c r="D410" s="100"/>
    </row>
    <row r="411" spans="1:4" ht="15.75" hidden="1" outlineLevel="1" x14ac:dyDescent="0.2">
      <c r="A411" s="29" t="s">
        <v>44</v>
      </c>
      <c r="B411" s="30" t="s">
        <v>925</v>
      </c>
      <c r="C411" s="29">
        <v>5.76</v>
      </c>
      <c r="D411" s="100"/>
    </row>
    <row r="412" spans="1:4" ht="15.75" hidden="1" outlineLevel="1" x14ac:dyDescent="0.2">
      <c r="A412" s="29" t="s">
        <v>44</v>
      </c>
      <c r="B412" s="30" t="s">
        <v>669</v>
      </c>
      <c r="C412" s="29">
        <v>5.89</v>
      </c>
      <c r="D412" s="99" t="s">
        <v>935</v>
      </c>
    </row>
    <row r="413" spans="1:4" ht="15.75" hidden="1" outlineLevel="1" x14ac:dyDescent="0.2">
      <c r="A413" s="29" t="s">
        <v>44</v>
      </c>
      <c r="B413" s="30" t="s">
        <v>917</v>
      </c>
      <c r="C413" s="29">
        <v>5.109</v>
      </c>
      <c r="D413" s="100"/>
    </row>
    <row r="414" spans="1:4" ht="15.75" hidden="1" outlineLevel="1" x14ac:dyDescent="0.2">
      <c r="A414" s="29" t="s">
        <v>44</v>
      </c>
      <c r="B414" s="30" t="s">
        <v>372</v>
      </c>
      <c r="C414" s="29">
        <v>5.1109999999999998</v>
      </c>
      <c r="D414" s="100"/>
    </row>
    <row r="415" spans="1:4" ht="15.75" hidden="1" outlineLevel="1" x14ac:dyDescent="0.2">
      <c r="A415" s="29" t="s">
        <v>44</v>
      </c>
      <c r="B415" s="30" t="s">
        <v>16</v>
      </c>
      <c r="C415" s="29">
        <v>5.1120000000000001</v>
      </c>
      <c r="D415" s="100"/>
    </row>
    <row r="416" spans="1:4" ht="15.75" hidden="1" outlineLevel="1" x14ac:dyDescent="0.2">
      <c r="A416" s="29" t="s">
        <v>44</v>
      </c>
      <c r="B416" s="30" t="s">
        <v>475</v>
      </c>
      <c r="C416" s="29">
        <v>5.1130000000000004</v>
      </c>
      <c r="D416" s="100"/>
    </row>
    <row r="417" spans="1:4" ht="15.75" hidden="1" outlineLevel="1" x14ac:dyDescent="0.2">
      <c r="A417" s="29" t="s">
        <v>44</v>
      </c>
      <c r="B417" s="30" t="s">
        <v>773</v>
      </c>
      <c r="C417" s="29">
        <v>5.58</v>
      </c>
      <c r="D417" s="100"/>
    </row>
    <row r="418" spans="1:4" ht="15.75" hidden="1" outlineLevel="1" x14ac:dyDescent="0.2">
      <c r="A418" s="29" t="s">
        <v>44</v>
      </c>
      <c r="B418" s="30" t="s">
        <v>11</v>
      </c>
      <c r="C418" s="29">
        <v>5.54</v>
      </c>
      <c r="D418" s="100"/>
    </row>
    <row r="419" spans="1:4" ht="15.75" hidden="1" outlineLevel="1" x14ac:dyDescent="0.2">
      <c r="A419" s="29" t="s">
        <v>44</v>
      </c>
      <c r="B419" s="30" t="s">
        <v>15</v>
      </c>
      <c r="C419" s="29">
        <v>5.55</v>
      </c>
      <c r="D419" s="100"/>
    </row>
    <row r="420" spans="1:4" ht="15.75" hidden="1" outlineLevel="1" x14ac:dyDescent="0.2">
      <c r="A420" s="29" t="s">
        <v>44</v>
      </c>
      <c r="B420" s="30" t="s">
        <v>1153</v>
      </c>
      <c r="C420" s="29">
        <v>5.63</v>
      </c>
      <c r="D420" s="100"/>
    </row>
    <row r="421" spans="1:4" ht="15.75" hidden="1" outlineLevel="1" x14ac:dyDescent="0.2">
      <c r="A421" s="29" t="s">
        <v>44</v>
      </c>
      <c r="B421" s="30" t="s">
        <v>1154</v>
      </c>
      <c r="C421" s="29">
        <v>5.65</v>
      </c>
      <c r="D421" s="100"/>
    </row>
    <row r="422" spans="1:4" ht="15.75" hidden="1" outlineLevel="1" x14ac:dyDescent="0.2">
      <c r="A422" s="29" t="s">
        <v>44</v>
      </c>
      <c r="B422" s="30" t="s">
        <v>788</v>
      </c>
      <c r="C422" s="29">
        <v>5.66</v>
      </c>
      <c r="D422" s="100"/>
    </row>
    <row r="423" spans="1:4" ht="15.75" hidden="1" outlineLevel="1" x14ac:dyDescent="0.2">
      <c r="A423" s="29" t="s">
        <v>44</v>
      </c>
      <c r="B423" s="30" t="s">
        <v>26</v>
      </c>
      <c r="C423" s="29">
        <v>5.68</v>
      </c>
      <c r="D423" s="100"/>
    </row>
    <row r="424" spans="1:4" ht="15.75" hidden="1" outlineLevel="1" x14ac:dyDescent="0.2">
      <c r="A424" s="29" t="s">
        <v>44</v>
      </c>
      <c r="B424" s="30" t="s">
        <v>19</v>
      </c>
      <c r="C424" s="29">
        <v>5.47</v>
      </c>
      <c r="D424" s="100"/>
    </row>
    <row r="425" spans="1:4" ht="15.75" hidden="1" outlineLevel="1" x14ac:dyDescent="0.2">
      <c r="A425" s="29" t="s">
        <v>44</v>
      </c>
      <c r="B425" s="30" t="s">
        <v>30</v>
      </c>
      <c r="C425" s="29">
        <v>5.48</v>
      </c>
      <c r="D425" s="100"/>
    </row>
    <row r="426" spans="1:4" ht="15.75" collapsed="1" x14ac:dyDescent="0.2">
      <c r="A426" s="34" t="s">
        <v>44</v>
      </c>
      <c r="B426" s="30"/>
      <c r="C426" s="29"/>
      <c r="D426" s="100"/>
    </row>
    <row r="427" spans="1:4" ht="15.75" outlineLevel="1" x14ac:dyDescent="0.2">
      <c r="A427" s="29" t="s">
        <v>792</v>
      </c>
      <c r="B427" s="30" t="s">
        <v>651</v>
      </c>
      <c r="C427" s="29">
        <v>5.0999999999999996</v>
      </c>
      <c r="D427" s="100"/>
    </row>
    <row r="428" spans="1:4" ht="15.75" outlineLevel="1" x14ac:dyDescent="0.2">
      <c r="A428" s="29" t="s">
        <v>792</v>
      </c>
      <c r="B428" s="30" t="s">
        <v>0</v>
      </c>
      <c r="C428" s="29">
        <v>5.2</v>
      </c>
      <c r="D428" s="100"/>
    </row>
    <row r="429" spans="1:4" ht="15.75" outlineLevel="1" x14ac:dyDescent="0.2">
      <c r="A429" s="29" t="s">
        <v>792</v>
      </c>
      <c r="B429" s="30" t="s">
        <v>724</v>
      </c>
      <c r="C429" s="29">
        <v>5.3</v>
      </c>
      <c r="D429" s="100"/>
    </row>
    <row r="430" spans="1:4" ht="15.75" outlineLevel="1" x14ac:dyDescent="0.2">
      <c r="A430" s="29" t="s">
        <v>792</v>
      </c>
      <c r="B430" s="30" t="s">
        <v>2</v>
      </c>
      <c r="C430" s="29">
        <v>5.6</v>
      </c>
      <c r="D430" s="100"/>
    </row>
    <row r="431" spans="1:4" ht="15.75" outlineLevel="1" x14ac:dyDescent="0.2">
      <c r="A431" s="29" t="s">
        <v>792</v>
      </c>
      <c r="B431" s="30" t="s">
        <v>730</v>
      </c>
      <c r="C431" s="31">
        <v>5.0999999999999996</v>
      </c>
      <c r="D431" s="100"/>
    </row>
    <row r="432" spans="1:4" ht="15.75" outlineLevel="1" x14ac:dyDescent="0.2">
      <c r="A432" s="29" t="s">
        <v>792</v>
      </c>
      <c r="B432" s="30" t="s">
        <v>3</v>
      </c>
      <c r="C432" s="29">
        <v>5.14</v>
      </c>
      <c r="D432" s="100"/>
    </row>
    <row r="433" spans="1:4" ht="15.75" outlineLevel="1" x14ac:dyDescent="0.2">
      <c r="A433" s="29" t="s">
        <v>792</v>
      </c>
      <c r="B433" s="30" t="s">
        <v>29</v>
      </c>
      <c r="C433" s="29">
        <v>5.19</v>
      </c>
      <c r="D433" s="100"/>
    </row>
    <row r="434" spans="1:4" ht="15.75" outlineLevel="1" x14ac:dyDescent="0.2">
      <c r="A434" s="29" t="s">
        <v>792</v>
      </c>
      <c r="B434" s="30" t="s">
        <v>28</v>
      </c>
      <c r="C434" s="29">
        <v>5.24</v>
      </c>
      <c r="D434" s="100"/>
    </row>
    <row r="435" spans="1:4" ht="15.75" outlineLevel="1" x14ac:dyDescent="0.2">
      <c r="A435" s="29" t="s">
        <v>792</v>
      </c>
      <c r="B435" s="30" t="s">
        <v>1</v>
      </c>
      <c r="C435" s="29">
        <v>5.26</v>
      </c>
      <c r="D435" s="100"/>
    </row>
    <row r="436" spans="1:4" ht="15.75" outlineLevel="1" x14ac:dyDescent="0.2">
      <c r="A436" s="29" t="s">
        <v>792</v>
      </c>
      <c r="B436" s="30" t="s">
        <v>604</v>
      </c>
      <c r="C436" s="29">
        <v>5.27</v>
      </c>
      <c r="D436" s="100"/>
    </row>
    <row r="437" spans="1:4" ht="15.75" outlineLevel="1" x14ac:dyDescent="0.2">
      <c r="A437" s="29" t="s">
        <v>792</v>
      </c>
      <c r="B437" s="30" t="s">
        <v>605</v>
      </c>
      <c r="C437" s="29">
        <v>5.28</v>
      </c>
      <c r="D437" s="100"/>
    </row>
    <row r="438" spans="1:4" ht="15.75" outlineLevel="1" x14ac:dyDescent="0.2">
      <c r="A438" s="29" t="s">
        <v>792</v>
      </c>
      <c r="B438" s="30" t="s">
        <v>609</v>
      </c>
      <c r="C438" s="29">
        <v>5.29</v>
      </c>
      <c r="D438" s="100"/>
    </row>
    <row r="439" spans="1:4" ht="15.75" outlineLevel="1" x14ac:dyDescent="0.2">
      <c r="A439" s="29" t="s">
        <v>792</v>
      </c>
      <c r="B439" s="30" t="s">
        <v>9</v>
      </c>
      <c r="C439" s="29">
        <v>5.31</v>
      </c>
      <c r="D439" s="100"/>
    </row>
    <row r="440" spans="1:4" ht="15.75" outlineLevel="1" x14ac:dyDescent="0.2">
      <c r="A440" s="29" t="s">
        <v>792</v>
      </c>
      <c r="B440" s="30" t="s">
        <v>606</v>
      </c>
      <c r="C440" s="29">
        <v>5.36</v>
      </c>
      <c r="D440" s="100"/>
    </row>
    <row r="441" spans="1:4" ht="15.75" outlineLevel="1" x14ac:dyDescent="0.2">
      <c r="A441" s="29" t="s">
        <v>792</v>
      </c>
      <c r="B441" s="30" t="s">
        <v>12</v>
      </c>
      <c r="C441" s="29">
        <v>5.37</v>
      </c>
      <c r="D441" s="100"/>
    </row>
    <row r="442" spans="1:4" ht="15.75" outlineLevel="1" x14ac:dyDescent="0.2">
      <c r="A442" s="29" t="s">
        <v>792</v>
      </c>
      <c r="B442" s="30" t="s">
        <v>396</v>
      </c>
      <c r="C442" s="29">
        <v>5.53</v>
      </c>
      <c r="D442" s="100"/>
    </row>
    <row r="443" spans="1:4" ht="15.75" outlineLevel="1" x14ac:dyDescent="0.2">
      <c r="A443" s="29" t="s">
        <v>792</v>
      </c>
      <c r="B443" s="30" t="s">
        <v>917</v>
      </c>
      <c r="C443" s="29">
        <v>5.109</v>
      </c>
      <c r="D443" s="100"/>
    </row>
    <row r="444" spans="1:4" ht="15.75" outlineLevel="1" x14ac:dyDescent="0.2">
      <c r="A444" s="29" t="s">
        <v>792</v>
      </c>
      <c r="B444" s="30" t="s">
        <v>372</v>
      </c>
      <c r="C444" s="29">
        <v>5.1109999999999998</v>
      </c>
      <c r="D444" s="100"/>
    </row>
    <row r="445" spans="1:4" ht="15.75" outlineLevel="1" x14ac:dyDescent="0.2">
      <c r="A445" s="29" t="s">
        <v>792</v>
      </c>
      <c r="B445" s="30" t="s">
        <v>16</v>
      </c>
      <c r="C445" s="29">
        <v>5.1120000000000001</v>
      </c>
      <c r="D445" s="100"/>
    </row>
    <row r="446" spans="1:4" ht="15.75" outlineLevel="1" x14ac:dyDescent="0.2">
      <c r="A446" s="29" t="s">
        <v>792</v>
      </c>
      <c r="B446" s="30" t="s">
        <v>475</v>
      </c>
      <c r="C446" s="29">
        <v>5.1130000000000004</v>
      </c>
      <c r="D446" s="100"/>
    </row>
    <row r="447" spans="1:4" ht="15.75" outlineLevel="1" x14ac:dyDescent="0.2">
      <c r="A447" s="29" t="s">
        <v>792</v>
      </c>
      <c r="B447" s="30" t="s">
        <v>773</v>
      </c>
      <c r="C447" s="29">
        <v>5.58</v>
      </c>
      <c r="D447" s="100"/>
    </row>
    <row r="448" spans="1:4" ht="15.75" outlineLevel="1" x14ac:dyDescent="0.2">
      <c r="A448" s="29" t="s">
        <v>792</v>
      </c>
      <c r="B448" s="30" t="s">
        <v>11</v>
      </c>
      <c r="C448" s="29">
        <v>5.54</v>
      </c>
      <c r="D448" s="100"/>
    </row>
    <row r="449" spans="1:4" ht="15.75" outlineLevel="1" x14ac:dyDescent="0.2">
      <c r="A449" s="29" t="s">
        <v>792</v>
      </c>
      <c r="B449" s="30" t="s">
        <v>15</v>
      </c>
      <c r="C449" s="29">
        <v>5.55</v>
      </c>
      <c r="D449" s="100"/>
    </row>
    <row r="450" spans="1:4" ht="15.75" outlineLevel="1" x14ac:dyDescent="0.2">
      <c r="A450" s="29" t="s">
        <v>792</v>
      </c>
      <c r="B450" s="30" t="s">
        <v>1153</v>
      </c>
      <c r="C450" s="29">
        <v>5.63</v>
      </c>
      <c r="D450" s="100"/>
    </row>
    <row r="451" spans="1:4" ht="15.75" outlineLevel="1" x14ac:dyDescent="0.2">
      <c r="A451" s="29" t="s">
        <v>792</v>
      </c>
      <c r="B451" s="30" t="s">
        <v>19</v>
      </c>
      <c r="C451" s="29">
        <v>5.47</v>
      </c>
      <c r="D451" s="100"/>
    </row>
    <row r="452" spans="1:4" ht="15.75" outlineLevel="1" x14ac:dyDescent="0.2">
      <c r="A452" s="29" t="s">
        <v>792</v>
      </c>
      <c r="B452" s="30" t="s">
        <v>30</v>
      </c>
      <c r="C452" s="29">
        <v>5.48</v>
      </c>
      <c r="D452" s="100"/>
    </row>
    <row r="453" spans="1:4" ht="15.75" x14ac:dyDescent="0.2">
      <c r="A453" s="34" t="s">
        <v>792</v>
      </c>
      <c r="B453" s="30"/>
      <c r="C453" s="29"/>
      <c r="D453" s="100"/>
    </row>
    <row r="454" spans="1:4" ht="15.75" outlineLevel="1" x14ac:dyDescent="0.2">
      <c r="A454" s="29" t="s">
        <v>45</v>
      </c>
      <c r="B454" s="30" t="s">
        <v>651</v>
      </c>
      <c r="C454" s="29">
        <v>5.0999999999999996</v>
      </c>
      <c r="D454" s="100"/>
    </row>
    <row r="455" spans="1:4" ht="15.75" outlineLevel="1" x14ac:dyDescent="0.2">
      <c r="A455" s="29" t="s">
        <v>45</v>
      </c>
      <c r="B455" s="30" t="s">
        <v>0</v>
      </c>
      <c r="C455" s="29">
        <v>5.2</v>
      </c>
      <c r="D455" s="100"/>
    </row>
    <row r="456" spans="1:4" ht="15.75" outlineLevel="1" x14ac:dyDescent="0.2">
      <c r="A456" s="29" t="s">
        <v>45</v>
      </c>
      <c r="B456" s="30" t="s">
        <v>780</v>
      </c>
      <c r="C456" s="29">
        <v>5.5</v>
      </c>
      <c r="D456" s="100"/>
    </row>
    <row r="457" spans="1:4" ht="15.75" outlineLevel="1" x14ac:dyDescent="0.2">
      <c r="A457" s="29" t="s">
        <v>45</v>
      </c>
      <c r="B457" s="30" t="s">
        <v>793</v>
      </c>
      <c r="C457" s="29">
        <v>5.8</v>
      </c>
      <c r="D457" s="99" t="s">
        <v>935</v>
      </c>
    </row>
    <row r="458" spans="1:4" ht="15.75" outlineLevel="1" x14ac:dyDescent="0.2">
      <c r="A458" s="29" t="s">
        <v>45</v>
      </c>
      <c r="B458" s="30" t="s">
        <v>781</v>
      </c>
      <c r="C458" s="29">
        <v>5.12</v>
      </c>
      <c r="D458" s="99" t="s">
        <v>935</v>
      </c>
    </row>
    <row r="459" spans="1:4" ht="15.75" outlineLevel="1" x14ac:dyDescent="0.2">
      <c r="A459" s="29" t="s">
        <v>45</v>
      </c>
      <c r="B459" s="30" t="s">
        <v>747</v>
      </c>
      <c r="C459" s="29">
        <v>5.15</v>
      </c>
      <c r="D459" s="100"/>
    </row>
    <row r="460" spans="1:4" ht="15.75" outlineLevel="1" x14ac:dyDescent="0.2">
      <c r="A460" s="29" t="s">
        <v>45</v>
      </c>
      <c r="B460" s="30" t="s">
        <v>746</v>
      </c>
      <c r="C460" s="31">
        <v>5.2</v>
      </c>
      <c r="D460" s="99"/>
    </row>
    <row r="461" spans="1:4" ht="15.75" outlineLevel="1" x14ac:dyDescent="0.2">
      <c r="A461" s="29" t="s">
        <v>45</v>
      </c>
      <c r="B461" s="30" t="s">
        <v>751</v>
      </c>
      <c r="C461" s="29">
        <v>5.25</v>
      </c>
      <c r="D461" s="100"/>
    </row>
    <row r="462" spans="1:4" ht="15.75" outlineLevel="1" x14ac:dyDescent="0.2">
      <c r="A462" s="29" t="s">
        <v>45</v>
      </c>
      <c r="B462" s="30" t="s">
        <v>1</v>
      </c>
      <c r="C462" s="29">
        <v>5.26</v>
      </c>
      <c r="D462" s="100"/>
    </row>
    <row r="463" spans="1:4" ht="15.75" outlineLevel="1" x14ac:dyDescent="0.2">
      <c r="A463" s="29" t="s">
        <v>45</v>
      </c>
      <c r="B463" s="30" t="s">
        <v>289</v>
      </c>
      <c r="C463" s="29">
        <v>5.1139999999999999</v>
      </c>
      <c r="D463" s="99" t="s">
        <v>935</v>
      </c>
    </row>
    <row r="464" spans="1:4" ht="15.75" outlineLevel="1" x14ac:dyDescent="0.2">
      <c r="A464" s="29" t="s">
        <v>45</v>
      </c>
      <c r="B464" s="30" t="s">
        <v>604</v>
      </c>
      <c r="C464" s="29">
        <v>5.27</v>
      </c>
      <c r="D464" s="100"/>
    </row>
    <row r="465" spans="1:4" ht="15.75" outlineLevel="1" x14ac:dyDescent="0.2">
      <c r="A465" s="29" t="s">
        <v>45</v>
      </c>
      <c r="B465" s="30" t="s">
        <v>739</v>
      </c>
      <c r="C465" s="29">
        <v>5.1150000000000002</v>
      </c>
      <c r="D465" s="99" t="s">
        <v>935</v>
      </c>
    </row>
    <row r="466" spans="1:4" ht="15.75" outlineLevel="1" x14ac:dyDescent="0.2">
      <c r="A466" s="29" t="s">
        <v>45</v>
      </c>
      <c r="B466" s="30" t="s">
        <v>754</v>
      </c>
      <c r="C466" s="29">
        <v>5.1159999999999997</v>
      </c>
      <c r="D466" s="99" t="s">
        <v>935</v>
      </c>
    </row>
    <row r="467" spans="1:4" ht="15.75" outlineLevel="1" x14ac:dyDescent="0.2">
      <c r="A467" s="29" t="s">
        <v>45</v>
      </c>
      <c r="B467" s="30" t="s">
        <v>605</v>
      </c>
      <c r="C467" s="29">
        <v>5.28</v>
      </c>
      <c r="D467" s="100"/>
    </row>
    <row r="468" spans="1:4" ht="15.75" outlineLevel="1" x14ac:dyDescent="0.2">
      <c r="A468" s="29" t="s">
        <v>45</v>
      </c>
      <c r="B468" s="30" t="s">
        <v>606</v>
      </c>
      <c r="C468" s="29">
        <v>5.36</v>
      </c>
      <c r="D468" s="100"/>
    </row>
    <row r="469" spans="1:4" ht="15.75" outlineLevel="1" x14ac:dyDescent="0.2">
      <c r="A469" s="29" t="s">
        <v>45</v>
      </c>
      <c r="B469" s="30" t="s">
        <v>12</v>
      </c>
      <c r="C469" s="29">
        <v>5.37</v>
      </c>
      <c r="D469" s="100"/>
    </row>
    <row r="470" spans="1:4" ht="15.75" outlineLevel="1" x14ac:dyDescent="0.2">
      <c r="A470" s="29" t="s">
        <v>45</v>
      </c>
      <c r="B470" s="30" t="s">
        <v>396</v>
      </c>
      <c r="C470" s="29">
        <v>5.53</v>
      </c>
      <c r="D470" s="100"/>
    </row>
    <row r="471" spans="1:4" ht="15.75" outlineLevel="1" x14ac:dyDescent="0.2">
      <c r="A471" s="29" t="s">
        <v>45</v>
      </c>
      <c r="B471" s="30" t="s">
        <v>917</v>
      </c>
      <c r="C471" s="29">
        <v>5.109</v>
      </c>
      <c r="D471" s="100"/>
    </row>
    <row r="472" spans="1:4" ht="15.75" outlineLevel="1" x14ac:dyDescent="0.2">
      <c r="A472" s="29" t="s">
        <v>45</v>
      </c>
      <c r="B472" s="30" t="s">
        <v>372</v>
      </c>
      <c r="C472" s="29">
        <v>5.1109999999999998</v>
      </c>
      <c r="D472" s="100"/>
    </row>
    <row r="473" spans="1:4" ht="15.75" outlineLevel="1" x14ac:dyDescent="0.2">
      <c r="A473" s="29" t="s">
        <v>45</v>
      </c>
      <c r="B473" s="30" t="s">
        <v>16</v>
      </c>
      <c r="C473" s="29">
        <v>5.1120000000000001</v>
      </c>
      <c r="D473" s="100"/>
    </row>
    <row r="474" spans="1:4" ht="15.75" outlineLevel="1" x14ac:dyDescent="0.2">
      <c r="A474" s="29" t="s">
        <v>45</v>
      </c>
      <c r="B474" s="30" t="s">
        <v>11</v>
      </c>
      <c r="C474" s="29">
        <v>5.54</v>
      </c>
      <c r="D474" s="100"/>
    </row>
    <row r="475" spans="1:4" ht="15.75" outlineLevel="1" x14ac:dyDescent="0.2">
      <c r="A475" s="29" t="s">
        <v>45</v>
      </c>
      <c r="B475" s="30" t="s">
        <v>936</v>
      </c>
      <c r="C475" s="29">
        <v>5.61</v>
      </c>
      <c r="D475" s="100"/>
    </row>
    <row r="476" spans="1:4" ht="15.75" outlineLevel="1" x14ac:dyDescent="0.2">
      <c r="A476" s="29" t="s">
        <v>45</v>
      </c>
      <c r="B476" s="30" t="s">
        <v>1153</v>
      </c>
      <c r="C476" s="29">
        <v>5.63</v>
      </c>
      <c r="D476" s="100"/>
    </row>
    <row r="477" spans="1:4" ht="15.75" outlineLevel="1" x14ac:dyDescent="0.2">
      <c r="A477" s="29" t="s">
        <v>45</v>
      </c>
      <c r="B477" s="30" t="s">
        <v>736</v>
      </c>
      <c r="C477" s="29">
        <v>5.46</v>
      </c>
      <c r="D477" s="100"/>
    </row>
    <row r="478" spans="1:4" ht="15.75" outlineLevel="1" x14ac:dyDescent="0.2">
      <c r="A478" s="29" t="s">
        <v>45</v>
      </c>
      <c r="B478" s="30" t="s">
        <v>19</v>
      </c>
      <c r="C478" s="29">
        <v>5.47</v>
      </c>
      <c r="D478" s="100"/>
    </row>
    <row r="479" spans="1:4" ht="15.75" outlineLevel="1" x14ac:dyDescent="0.2">
      <c r="A479" s="29" t="s">
        <v>45</v>
      </c>
      <c r="B479" s="30" t="s">
        <v>30</v>
      </c>
      <c r="C479" s="29">
        <v>5.48</v>
      </c>
      <c r="D479" s="100"/>
    </row>
    <row r="480" spans="1:4" ht="15.75" x14ac:dyDescent="0.2">
      <c r="A480" s="34" t="s">
        <v>45</v>
      </c>
      <c r="B480" s="30"/>
      <c r="C480" s="29"/>
      <c r="D480" s="100"/>
    </row>
    <row r="481" spans="1:4" ht="15.75" hidden="1" outlineLevel="1" x14ac:dyDescent="0.2">
      <c r="A481" s="29" t="s">
        <v>46</v>
      </c>
      <c r="B481" s="30" t="s">
        <v>651</v>
      </c>
      <c r="C481" s="29">
        <v>5.0999999999999996</v>
      </c>
      <c r="D481" s="100"/>
    </row>
    <row r="482" spans="1:4" ht="15.75" hidden="1" outlineLevel="1" x14ac:dyDescent="0.2">
      <c r="A482" s="29" t="s">
        <v>46</v>
      </c>
      <c r="B482" s="30" t="s">
        <v>0</v>
      </c>
      <c r="C482" s="29">
        <v>5.2</v>
      </c>
      <c r="D482" s="100"/>
    </row>
    <row r="483" spans="1:4" ht="15.75" hidden="1" outlineLevel="1" x14ac:dyDescent="0.2">
      <c r="A483" s="29" t="s">
        <v>46</v>
      </c>
      <c r="B483" s="30" t="s">
        <v>724</v>
      </c>
      <c r="C483" s="29">
        <v>5.3</v>
      </c>
      <c r="D483" s="100"/>
    </row>
    <row r="484" spans="1:4" ht="15.75" hidden="1" outlineLevel="1" x14ac:dyDescent="0.2">
      <c r="A484" s="29" t="s">
        <v>46</v>
      </c>
      <c r="B484" s="30" t="s">
        <v>2</v>
      </c>
      <c r="C484" s="29">
        <v>5.6</v>
      </c>
      <c r="D484" s="100"/>
    </row>
    <row r="485" spans="1:4" ht="15.75" hidden="1" outlineLevel="1" x14ac:dyDescent="0.2">
      <c r="A485" s="29" t="s">
        <v>46</v>
      </c>
      <c r="B485" s="30" t="s">
        <v>730</v>
      </c>
      <c r="C485" s="31">
        <v>5.0999999999999996</v>
      </c>
      <c r="D485" s="100"/>
    </row>
    <row r="486" spans="1:4" ht="15.75" hidden="1" outlineLevel="1" x14ac:dyDescent="0.2">
      <c r="A486" s="29" t="s">
        <v>46</v>
      </c>
      <c r="B486" s="30" t="s">
        <v>3</v>
      </c>
      <c r="C486" s="29">
        <v>5.14</v>
      </c>
      <c r="D486" s="100"/>
    </row>
    <row r="487" spans="1:4" ht="15.75" hidden="1" outlineLevel="1" x14ac:dyDescent="0.2">
      <c r="A487" s="29" t="s">
        <v>46</v>
      </c>
      <c r="B487" s="30" t="s">
        <v>29</v>
      </c>
      <c r="C487" s="29">
        <v>5.19</v>
      </c>
      <c r="D487" s="100"/>
    </row>
    <row r="488" spans="1:4" ht="15.75" hidden="1" outlineLevel="1" x14ac:dyDescent="0.2">
      <c r="A488" s="29" t="s">
        <v>46</v>
      </c>
      <c r="B488" s="30" t="s">
        <v>28</v>
      </c>
      <c r="C488" s="29">
        <v>5.24</v>
      </c>
      <c r="D488" s="100"/>
    </row>
    <row r="489" spans="1:4" ht="15.75" hidden="1" outlineLevel="1" x14ac:dyDescent="0.2">
      <c r="A489" s="29" t="s">
        <v>46</v>
      </c>
      <c r="B489" s="30" t="s">
        <v>604</v>
      </c>
      <c r="C489" s="29">
        <v>5.27</v>
      </c>
      <c r="D489" s="100"/>
    </row>
    <row r="490" spans="1:4" ht="15.75" hidden="1" outlineLevel="1" x14ac:dyDescent="0.2">
      <c r="A490" s="29" t="s">
        <v>46</v>
      </c>
      <c r="B490" s="30" t="s">
        <v>605</v>
      </c>
      <c r="C490" s="29">
        <v>5.28</v>
      </c>
      <c r="D490" s="100"/>
    </row>
    <row r="491" spans="1:4" ht="15.75" hidden="1" outlineLevel="1" x14ac:dyDescent="0.2">
      <c r="A491" s="29" t="s">
        <v>46</v>
      </c>
      <c r="B491" s="30" t="s">
        <v>609</v>
      </c>
      <c r="C491" s="29">
        <v>5.29</v>
      </c>
      <c r="D491" s="100"/>
    </row>
    <row r="492" spans="1:4" ht="15.75" hidden="1" outlineLevel="1" x14ac:dyDescent="0.2">
      <c r="A492" s="29" t="s">
        <v>46</v>
      </c>
      <c r="B492" s="30" t="s">
        <v>738</v>
      </c>
      <c r="C492" s="29">
        <v>5.34</v>
      </c>
      <c r="D492" s="100"/>
    </row>
    <row r="493" spans="1:4" ht="15.75" hidden="1" outlineLevel="1" x14ac:dyDescent="0.2">
      <c r="A493" s="29" t="s">
        <v>46</v>
      </c>
      <c r="B493" s="30" t="s">
        <v>9</v>
      </c>
      <c r="C493" s="29">
        <v>5.31</v>
      </c>
      <c r="D493" s="100"/>
    </row>
    <row r="494" spans="1:4" ht="15.75" hidden="1" outlineLevel="1" x14ac:dyDescent="0.2">
      <c r="A494" s="29" t="s">
        <v>46</v>
      </c>
      <c r="B494" s="30" t="s">
        <v>666</v>
      </c>
      <c r="C494" s="29">
        <v>5.101</v>
      </c>
      <c r="D494" s="100"/>
    </row>
    <row r="495" spans="1:4" ht="15.75" hidden="1" outlineLevel="1" x14ac:dyDescent="0.2">
      <c r="A495" s="29" t="s">
        <v>46</v>
      </c>
      <c r="B495" s="30" t="s">
        <v>606</v>
      </c>
      <c r="C495" s="29">
        <v>5.36</v>
      </c>
      <c r="D495" s="100"/>
    </row>
    <row r="496" spans="1:4" ht="15.75" hidden="1" outlineLevel="1" x14ac:dyDescent="0.2">
      <c r="A496" s="29" t="s">
        <v>46</v>
      </c>
      <c r="B496" s="30" t="s">
        <v>12</v>
      </c>
      <c r="C496" s="29">
        <v>5.37</v>
      </c>
      <c r="D496" s="100"/>
    </row>
    <row r="497" spans="1:4" ht="15.75" hidden="1" outlineLevel="1" x14ac:dyDescent="0.2">
      <c r="A497" s="29" t="s">
        <v>46</v>
      </c>
      <c r="B497" s="30" t="s">
        <v>396</v>
      </c>
      <c r="C497" s="29">
        <v>5.53</v>
      </c>
      <c r="D497" s="100"/>
    </row>
    <row r="498" spans="1:4" ht="15.75" hidden="1" outlineLevel="1" x14ac:dyDescent="0.2">
      <c r="A498" s="29" t="s">
        <v>46</v>
      </c>
      <c r="B498" s="30" t="s">
        <v>917</v>
      </c>
      <c r="C498" s="29">
        <v>5.109</v>
      </c>
      <c r="D498" s="100"/>
    </row>
    <row r="499" spans="1:4" ht="15.75" hidden="1" outlineLevel="1" x14ac:dyDescent="0.2">
      <c r="A499" s="29" t="s">
        <v>46</v>
      </c>
      <c r="B499" s="30" t="s">
        <v>372</v>
      </c>
      <c r="C499" s="29">
        <v>5.1109999999999998</v>
      </c>
      <c r="D499" s="100"/>
    </row>
    <row r="500" spans="1:4" ht="15.75" hidden="1" outlineLevel="1" x14ac:dyDescent="0.2">
      <c r="A500" s="29" t="s">
        <v>46</v>
      </c>
      <c r="B500" s="30" t="s">
        <v>16</v>
      </c>
      <c r="C500" s="29">
        <v>5.1120000000000001</v>
      </c>
      <c r="D500" s="100"/>
    </row>
    <row r="501" spans="1:4" ht="15.75" hidden="1" outlineLevel="1" x14ac:dyDescent="0.2">
      <c r="A501" s="29" t="s">
        <v>46</v>
      </c>
      <c r="B501" s="30" t="s">
        <v>23</v>
      </c>
      <c r="C501" s="29">
        <v>5.1020000000000003</v>
      </c>
      <c r="D501" s="100"/>
    </row>
    <row r="502" spans="1:4" ht="15.75" hidden="1" outlineLevel="1" x14ac:dyDescent="0.2">
      <c r="A502" s="29" t="s">
        <v>46</v>
      </c>
      <c r="B502" s="30" t="s">
        <v>613</v>
      </c>
      <c r="C502" s="32">
        <v>5.0999999999999996</v>
      </c>
      <c r="D502" s="100"/>
    </row>
    <row r="503" spans="1:4" ht="15.75" hidden="1" outlineLevel="1" x14ac:dyDescent="0.2">
      <c r="A503" s="29" t="s">
        <v>46</v>
      </c>
      <c r="B503" s="30" t="s">
        <v>773</v>
      </c>
      <c r="C503" s="29">
        <v>5.58</v>
      </c>
      <c r="D503" s="100"/>
    </row>
    <row r="504" spans="1:4" ht="15.75" hidden="1" outlineLevel="1" x14ac:dyDescent="0.2">
      <c r="A504" s="29" t="s">
        <v>46</v>
      </c>
      <c r="B504" s="30" t="s">
        <v>15</v>
      </c>
      <c r="C504" s="29">
        <v>5.55</v>
      </c>
      <c r="D504" s="100"/>
    </row>
    <row r="505" spans="1:4" ht="15.75" hidden="1" outlineLevel="1" x14ac:dyDescent="0.2">
      <c r="A505" s="29" t="s">
        <v>46</v>
      </c>
      <c r="B505" s="30" t="s">
        <v>11</v>
      </c>
      <c r="C505" s="29">
        <v>5.54</v>
      </c>
      <c r="D505" s="100"/>
    </row>
    <row r="506" spans="1:4" ht="15.75" hidden="1" outlineLevel="1" x14ac:dyDescent="0.2">
      <c r="A506" s="29" t="s">
        <v>46</v>
      </c>
      <c r="B506" s="30" t="s">
        <v>1153</v>
      </c>
      <c r="C506" s="29">
        <v>5.63</v>
      </c>
      <c r="D506" s="100"/>
    </row>
    <row r="507" spans="1:4" ht="15.75" hidden="1" outlineLevel="1" x14ac:dyDescent="0.2">
      <c r="A507" s="29" t="s">
        <v>46</v>
      </c>
      <c r="B507" s="30" t="s">
        <v>19</v>
      </c>
      <c r="C507" s="29">
        <v>5.47</v>
      </c>
      <c r="D507" s="100"/>
    </row>
    <row r="508" spans="1:4" ht="15.75" hidden="1" outlineLevel="1" x14ac:dyDescent="0.2">
      <c r="A508" s="29" t="s">
        <v>46</v>
      </c>
      <c r="B508" s="30" t="s">
        <v>30</v>
      </c>
      <c r="C508" s="29">
        <v>5.48</v>
      </c>
      <c r="D508" s="100"/>
    </row>
    <row r="509" spans="1:4" ht="15.75" collapsed="1" x14ac:dyDescent="0.2">
      <c r="A509" s="34" t="s">
        <v>46</v>
      </c>
      <c r="B509" s="30"/>
      <c r="C509" s="29"/>
      <c r="D509" s="100"/>
    </row>
    <row r="510" spans="1:4" ht="15.75" hidden="1" outlineLevel="1" x14ac:dyDescent="0.2">
      <c r="A510" s="29" t="s">
        <v>47</v>
      </c>
      <c r="B510" s="30" t="s">
        <v>651</v>
      </c>
      <c r="C510" s="29">
        <v>5.0999999999999996</v>
      </c>
      <c r="D510" s="100"/>
    </row>
    <row r="511" spans="1:4" ht="15.75" hidden="1" outlineLevel="1" x14ac:dyDescent="0.2">
      <c r="A511" s="29" t="s">
        <v>47</v>
      </c>
      <c r="B511" s="30" t="s">
        <v>0</v>
      </c>
      <c r="C511" s="29">
        <v>5.2</v>
      </c>
      <c r="D511" s="100"/>
    </row>
    <row r="512" spans="1:4" ht="15.75" hidden="1" outlineLevel="1" x14ac:dyDescent="0.2">
      <c r="A512" s="29" t="s">
        <v>47</v>
      </c>
      <c r="B512" s="30" t="s">
        <v>724</v>
      </c>
      <c r="C512" s="29">
        <v>5.3</v>
      </c>
      <c r="D512" s="100"/>
    </row>
    <row r="513" spans="1:4" ht="15.75" hidden="1" outlineLevel="1" x14ac:dyDescent="0.2">
      <c r="A513" s="29" t="s">
        <v>47</v>
      </c>
      <c r="B513" s="30" t="s">
        <v>2</v>
      </c>
      <c r="C513" s="29">
        <v>5.6</v>
      </c>
      <c r="D513" s="100"/>
    </row>
    <row r="514" spans="1:4" ht="15.75" hidden="1" outlineLevel="1" x14ac:dyDescent="0.2">
      <c r="A514" s="29" t="s">
        <v>47</v>
      </c>
      <c r="B514" s="30" t="s">
        <v>730</v>
      </c>
      <c r="C514" s="31">
        <v>5.0999999999999996</v>
      </c>
      <c r="D514" s="100"/>
    </row>
    <row r="515" spans="1:4" ht="15.75" hidden="1" outlineLevel="1" x14ac:dyDescent="0.2">
      <c r="A515" s="29" t="s">
        <v>47</v>
      </c>
      <c r="B515" s="30" t="s">
        <v>3</v>
      </c>
      <c r="C515" s="29">
        <v>5.14</v>
      </c>
      <c r="D515" s="100"/>
    </row>
    <row r="516" spans="1:4" ht="15.75" hidden="1" outlineLevel="1" x14ac:dyDescent="0.2">
      <c r="A516" s="29" t="s">
        <v>47</v>
      </c>
      <c r="B516" s="30" t="s">
        <v>29</v>
      </c>
      <c r="C516" s="29">
        <v>5.19</v>
      </c>
      <c r="D516" s="100"/>
    </row>
    <row r="517" spans="1:4" ht="15.75" hidden="1" outlineLevel="1" x14ac:dyDescent="0.2">
      <c r="A517" s="29" t="s">
        <v>47</v>
      </c>
      <c r="B517" s="30" t="s">
        <v>28</v>
      </c>
      <c r="C517" s="29">
        <v>5.24</v>
      </c>
      <c r="D517" s="100"/>
    </row>
    <row r="518" spans="1:4" ht="15.75" hidden="1" outlineLevel="1" x14ac:dyDescent="0.2">
      <c r="A518" s="29" t="s">
        <v>47</v>
      </c>
      <c r="B518" s="30" t="s">
        <v>1</v>
      </c>
      <c r="C518" s="29">
        <v>5.26</v>
      </c>
      <c r="D518" s="100"/>
    </row>
    <row r="519" spans="1:4" ht="15.75" hidden="1" outlineLevel="1" x14ac:dyDescent="0.2">
      <c r="A519" s="29" t="s">
        <v>47</v>
      </c>
      <c r="B519" s="30" t="s">
        <v>604</v>
      </c>
      <c r="C519" s="29">
        <v>5.27</v>
      </c>
      <c r="D519" s="100"/>
    </row>
    <row r="520" spans="1:4" ht="15.75" hidden="1" outlineLevel="1" x14ac:dyDescent="0.2">
      <c r="A520" s="29" t="s">
        <v>47</v>
      </c>
      <c r="B520" s="30" t="s">
        <v>605</v>
      </c>
      <c r="C520" s="29">
        <v>5.28</v>
      </c>
      <c r="D520" s="100"/>
    </row>
    <row r="521" spans="1:4" ht="15.75" hidden="1" outlineLevel="1" x14ac:dyDescent="0.2">
      <c r="A521" s="29" t="s">
        <v>47</v>
      </c>
      <c r="B521" s="30" t="s">
        <v>9</v>
      </c>
      <c r="C521" s="29">
        <v>5.31</v>
      </c>
      <c r="D521" s="100"/>
    </row>
    <row r="522" spans="1:4" ht="15.75" hidden="1" outlineLevel="1" x14ac:dyDescent="0.2">
      <c r="A522" s="29" t="s">
        <v>47</v>
      </c>
      <c r="B522" s="30" t="s">
        <v>10</v>
      </c>
      <c r="C522" s="29">
        <v>5.33</v>
      </c>
      <c r="D522" s="100"/>
    </row>
    <row r="523" spans="1:4" ht="15.75" hidden="1" outlineLevel="1" x14ac:dyDescent="0.2">
      <c r="A523" s="29" t="s">
        <v>47</v>
      </c>
      <c r="B523" s="30" t="s">
        <v>666</v>
      </c>
      <c r="C523" s="29">
        <v>5.101</v>
      </c>
      <c r="D523" s="100"/>
    </row>
    <row r="524" spans="1:4" ht="15.75" hidden="1" outlineLevel="1" x14ac:dyDescent="0.2">
      <c r="A524" s="29" t="s">
        <v>47</v>
      </c>
      <c r="B524" s="30" t="s">
        <v>606</v>
      </c>
      <c r="C524" s="29">
        <v>5.36</v>
      </c>
      <c r="D524" s="100"/>
    </row>
    <row r="525" spans="1:4" ht="15.75" hidden="1" outlineLevel="1" x14ac:dyDescent="0.2">
      <c r="A525" s="29" t="s">
        <v>47</v>
      </c>
      <c r="B525" s="30" t="s">
        <v>12</v>
      </c>
      <c r="C525" s="29">
        <v>5.37</v>
      </c>
      <c r="D525" s="100"/>
    </row>
    <row r="526" spans="1:4" ht="15.75" hidden="1" outlineLevel="1" x14ac:dyDescent="0.2">
      <c r="A526" s="29" t="s">
        <v>47</v>
      </c>
      <c r="B526" s="30" t="s">
        <v>396</v>
      </c>
      <c r="C526" s="29">
        <v>5.53</v>
      </c>
      <c r="D526" s="100"/>
    </row>
    <row r="527" spans="1:4" ht="15.75" hidden="1" outlineLevel="1" x14ac:dyDescent="0.2">
      <c r="A527" s="29" t="s">
        <v>47</v>
      </c>
      <c r="B527" s="30" t="s">
        <v>917</v>
      </c>
      <c r="C527" s="29">
        <v>5.109</v>
      </c>
      <c r="D527" s="100"/>
    </row>
    <row r="528" spans="1:4" ht="15.75" hidden="1" outlineLevel="1" x14ac:dyDescent="0.2">
      <c r="A528" s="29" t="s">
        <v>47</v>
      </c>
      <c r="B528" s="30" t="s">
        <v>372</v>
      </c>
      <c r="C528" s="29">
        <v>5.1109999999999998</v>
      </c>
      <c r="D528" s="100"/>
    </row>
    <row r="529" spans="1:4" ht="15.75" hidden="1" outlineLevel="1" x14ac:dyDescent="0.2">
      <c r="A529" s="29" t="s">
        <v>47</v>
      </c>
      <c r="B529" s="30" t="s">
        <v>16</v>
      </c>
      <c r="C529" s="29">
        <v>5.1120000000000001</v>
      </c>
      <c r="D529" s="100"/>
    </row>
    <row r="530" spans="1:4" ht="15.75" hidden="1" outlineLevel="1" x14ac:dyDescent="0.2">
      <c r="A530" s="29" t="s">
        <v>47</v>
      </c>
      <c r="B530" s="30" t="s">
        <v>23</v>
      </c>
      <c r="C530" s="29">
        <v>5.1020000000000003</v>
      </c>
      <c r="D530" s="100"/>
    </row>
    <row r="531" spans="1:4" ht="15.75" hidden="1" outlineLevel="1" x14ac:dyDescent="0.2">
      <c r="A531" s="29" t="s">
        <v>47</v>
      </c>
      <c r="B531" s="30" t="s">
        <v>613</v>
      </c>
      <c r="C531" s="32">
        <v>5.0999999999999996</v>
      </c>
      <c r="D531" s="100"/>
    </row>
    <row r="532" spans="1:4" ht="15.75" hidden="1" outlineLevel="1" x14ac:dyDescent="0.2">
      <c r="A532" s="29" t="s">
        <v>47</v>
      </c>
      <c r="B532" s="30" t="s">
        <v>773</v>
      </c>
      <c r="C532" s="29">
        <v>5.58</v>
      </c>
      <c r="D532" s="100"/>
    </row>
    <row r="533" spans="1:4" ht="15.75" hidden="1" outlineLevel="1" x14ac:dyDescent="0.2">
      <c r="A533" s="29" t="s">
        <v>47</v>
      </c>
      <c r="B533" s="30" t="s">
        <v>15</v>
      </c>
      <c r="C533" s="29">
        <v>5.55</v>
      </c>
      <c r="D533" s="100"/>
    </row>
    <row r="534" spans="1:4" ht="15.75" hidden="1" outlineLevel="1" x14ac:dyDescent="0.2">
      <c r="A534" s="29" t="s">
        <v>47</v>
      </c>
      <c r="B534" s="30" t="s">
        <v>11</v>
      </c>
      <c r="C534" s="29">
        <v>5.54</v>
      </c>
      <c r="D534" s="100"/>
    </row>
    <row r="535" spans="1:4" ht="15.75" hidden="1" outlineLevel="1" x14ac:dyDescent="0.2">
      <c r="A535" s="29" t="s">
        <v>47</v>
      </c>
      <c r="B535" s="30" t="s">
        <v>1153</v>
      </c>
      <c r="C535" s="29">
        <v>5.63</v>
      </c>
      <c r="D535" s="100"/>
    </row>
    <row r="536" spans="1:4" ht="15.75" hidden="1" outlineLevel="1" x14ac:dyDescent="0.2">
      <c r="A536" s="29" t="s">
        <v>47</v>
      </c>
      <c r="B536" s="30" t="s">
        <v>19</v>
      </c>
      <c r="C536" s="29">
        <v>5.47</v>
      </c>
      <c r="D536" s="100"/>
    </row>
    <row r="537" spans="1:4" ht="15.75" hidden="1" outlineLevel="1" x14ac:dyDescent="0.2">
      <c r="A537" s="29" t="s">
        <v>47</v>
      </c>
      <c r="B537" s="30" t="s">
        <v>30</v>
      </c>
      <c r="C537" s="29">
        <v>5.48</v>
      </c>
      <c r="D537" s="100"/>
    </row>
    <row r="538" spans="1:4" ht="15.75" collapsed="1" x14ac:dyDescent="0.2">
      <c r="A538" s="34" t="s">
        <v>47</v>
      </c>
      <c r="B538" s="30"/>
      <c r="C538" s="29"/>
      <c r="D538" s="100"/>
    </row>
    <row r="539" spans="1:4" ht="15.75" hidden="1" outlineLevel="1" x14ac:dyDescent="0.2">
      <c r="A539" s="29" t="s">
        <v>461</v>
      </c>
      <c r="B539" s="30" t="s">
        <v>651</v>
      </c>
      <c r="C539" s="29">
        <v>5.0999999999999996</v>
      </c>
      <c r="D539" s="100"/>
    </row>
    <row r="540" spans="1:4" ht="15.75" hidden="1" outlineLevel="1" x14ac:dyDescent="0.2">
      <c r="A540" s="29" t="s">
        <v>461</v>
      </c>
      <c r="B540" s="30" t="s">
        <v>0</v>
      </c>
      <c r="C540" s="29">
        <v>5.2</v>
      </c>
      <c r="D540" s="100"/>
    </row>
    <row r="541" spans="1:4" ht="15.75" hidden="1" outlineLevel="1" x14ac:dyDescent="0.2">
      <c r="A541" s="29" t="s">
        <v>461</v>
      </c>
      <c r="B541" s="30" t="s">
        <v>1</v>
      </c>
      <c r="C541" s="29">
        <v>5.26</v>
      </c>
      <c r="D541" s="100"/>
    </row>
    <row r="542" spans="1:4" ht="15.75" hidden="1" outlineLevel="1" x14ac:dyDescent="0.2">
      <c r="A542" s="29" t="s">
        <v>461</v>
      </c>
      <c r="B542" s="30" t="s">
        <v>418</v>
      </c>
      <c r="C542" s="29">
        <v>5.21</v>
      </c>
      <c r="D542" s="100"/>
    </row>
    <row r="543" spans="1:4" ht="15.75" hidden="1" outlineLevel="1" x14ac:dyDescent="0.2">
      <c r="A543" s="29" t="s">
        <v>461</v>
      </c>
      <c r="B543" s="30" t="s">
        <v>798</v>
      </c>
      <c r="C543" s="29">
        <v>5.53</v>
      </c>
      <c r="D543" s="100"/>
    </row>
    <row r="544" spans="1:4" ht="15.75" hidden="1" outlineLevel="1" x14ac:dyDescent="0.2">
      <c r="A544" s="29" t="s">
        <v>461</v>
      </c>
      <c r="B544" s="30" t="s">
        <v>11</v>
      </c>
      <c r="C544" s="29">
        <v>5.54</v>
      </c>
      <c r="D544" s="100"/>
    </row>
    <row r="545" spans="1:4" ht="15.75" hidden="1" outlineLevel="1" x14ac:dyDescent="0.2">
      <c r="A545" s="29" t="s">
        <v>461</v>
      </c>
      <c r="B545" s="30" t="s">
        <v>326</v>
      </c>
      <c r="C545" s="29">
        <v>5.58</v>
      </c>
      <c r="D545" s="100"/>
    </row>
    <row r="546" spans="1:4" ht="15.75" hidden="1" outlineLevel="1" x14ac:dyDescent="0.2">
      <c r="A546" s="29" t="s">
        <v>461</v>
      </c>
      <c r="B546" s="30" t="s">
        <v>330</v>
      </c>
      <c r="C546" s="29">
        <v>5.1180000000000003</v>
      </c>
      <c r="D546" s="100"/>
    </row>
    <row r="547" spans="1:4" ht="15.75" hidden="1" outlineLevel="1" x14ac:dyDescent="0.2">
      <c r="A547" s="29" t="s">
        <v>461</v>
      </c>
      <c r="B547" s="30" t="s">
        <v>328</v>
      </c>
      <c r="C547" s="29">
        <v>5.47</v>
      </c>
      <c r="D547" s="100"/>
    </row>
    <row r="548" spans="1:4" ht="15.75" hidden="1" outlineLevel="1" x14ac:dyDescent="0.2">
      <c r="A548" s="29" t="s">
        <v>461</v>
      </c>
      <c r="B548" s="30" t="s">
        <v>329</v>
      </c>
      <c r="C548" s="29">
        <v>5.48</v>
      </c>
      <c r="D548" s="100"/>
    </row>
    <row r="549" spans="1:4" ht="15.75" hidden="1" outlineLevel="1" x14ac:dyDescent="0.2">
      <c r="A549" s="29" t="s">
        <v>461</v>
      </c>
      <c r="B549" s="30" t="s">
        <v>419</v>
      </c>
      <c r="C549" s="29">
        <v>5.21</v>
      </c>
      <c r="D549" s="100"/>
    </row>
    <row r="550" spans="1:4" ht="15.75" hidden="1" outlineLevel="1" x14ac:dyDescent="0.2">
      <c r="A550" s="29" t="s">
        <v>461</v>
      </c>
      <c r="B550" s="30" t="s">
        <v>799</v>
      </c>
      <c r="C550" s="29">
        <v>5.53</v>
      </c>
      <c r="D550" s="100"/>
    </row>
    <row r="551" spans="1:4" ht="15.75" hidden="1" outlineLevel="1" x14ac:dyDescent="0.2">
      <c r="A551" s="29" t="s">
        <v>461</v>
      </c>
      <c r="B551" s="30" t="s">
        <v>11</v>
      </c>
      <c r="C551" s="29">
        <v>5.54</v>
      </c>
      <c r="D551" s="100"/>
    </row>
    <row r="552" spans="1:4" ht="15.75" hidden="1" outlineLevel="1" x14ac:dyDescent="0.2">
      <c r="A552" s="29" t="s">
        <v>461</v>
      </c>
      <c r="B552" s="30" t="s">
        <v>327</v>
      </c>
      <c r="C552" s="29">
        <v>5.58</v>
      </c>
      <c r="D552" s="100"/>
    </row>
    <row r="553" spans="1:4" ht="15.75" hidden="1" outlineLevel="1" x14ac:dyDescent="0.2">
      <c r="A553" s="29" t="s">
        <v>461</v>
      </c>
      <c r="B553" s="30" t="s">
        <v>331</v>
      </c>
      <c r="C553" s="29">
        <v>5.1180000000000003</v>
      </c>
      <c r="D553" s="100"/>
    </row>
    <row r="554" spans="1:4" ht="15.75" hidden="1" outlineLevel="1" x14ac:dyDescent="0.2">
      <c r="A554" s="29" t="s">
        <v>461</v>
      </c>
      <c r="B554" s="30" t="s">
        <v>944</v>
      </c>
      <c r="C554" s="29">
        <v>5.47</v>
      </c>
      <c r="D554" s="100"/>
    </row>
    <row r="555" spans="1:4" ht="15.75" hidden="1" outlineLevel="1" x14ac:dyDescent="0.2">
      <c r="A555" s="29" t="s">
        <v>461</v>
      </c>
      <c r="B555" s="30" t="s">
        <v>945</v>
      </c>
      <c r="C555" s="29">
        <v>5.48</v>
      </c>
      <c r="D555" s="100"/>
    </row>
    <row r="556" spans="1:4" ht="15.75" hidden="1" outlineLevel="1" x14ac:dyDescent="0.2">
      <c r="A556" s="29" t="s">
        <v>461</v>
      </c>
      <c r="B556" s="30" t="s">
        <v>1160</v>
      </c>
      <c r="C556" s="29">
        <v>5.63</v>
      </c>
      <c r="D556" s="100"/>
    </row>
    <row r="557" spans="1:4" ht="15.75" hidden="1" outlineLevel="1" x14ac:dyDescent="0.2">
      <c r="A557" s="29" t="s">
        <v>461</v>
      </c>
      <c r="B557" s="30" t="s">
        <v>604</v>
      </c>
      <c r="C557" s="29">
        <v>5.27</v>
      </c>
      <c r="D557" s="100"/>
    </row>
    <row r="558" spans="1:4" ht="15.75" hidden="1" outlineLevel="1" x14ac:dyDescent="0.2">
      <c r="A558" s="29" t="s">
        <v>461</v>
      </c>
      <c r="B558" s="30" t="s">
        <v>605</v>
      </c>
      <c r="C558" s="29">
        <v>5.28</v>
      </c>
      <c r="D558" s="100"/>
    </row>
    <row r="559" spans="1:4" ht="15.75" hidden="1" outlineLevel="1" x14ac:dyDescent="0.2">
      <c r="A559" s="29" t="s">
        <v>461</v>
      </c>
      <c r="B559" s="30" t="s">
        <v>464</v>
      </c>
      <c r="C559" s="29">
        <v>5.35</v>
      </c>
      <c r="D559" s="100"/>
    </row>
    <row r="560" spans="1:4" ht="15.75" hidden="1" outlineLevel="1" x14ac:dyDescent="0.2">
      <c r="A560" s="29" t="s">
        <v>461</v>
      </c>
      <c r="B560" s="30" t="s">
        <v>343</v>
      </c>
      <c r="C560" s="29">
        <v>5.1189999999999998</v>
      </c>
      <c r="D560" s="100"/>
    </row>
    <row r="561" spans="1:4" ht="15.75" hidden="1" outlineLevel="1" x14ac:dyDescent="0.2">
      <c r="A561" s="29" t="s">
        <v>461</v>
      </c>
      <c r="B561" s="30" t="s">
        <v>463</v>
      </c>
      <c r="C561" s="32">
        <v>5.12</v>
      </c>
      <c r="D561" s="100"/>
    </row>
    <row r="562" spans="1:4" ht="15.75" hidden="1" outlineLevel="1" x14ac:dyDescent="0.2">
      <c r="A562" s="29" t="s">
        <v>461</v>
      </c>
      <c r="B562" s="30" t="s">
        <v>99</v>
      </c>
      <c r="C562" s="29">
        <v>5.1210000000000004</v>
      </c>
      <c r="D562" s="100"/>
    </row>
    <row r="563" spans="1:4" ht="15.75" hidden="1" outlineLevel="1" x14ac:dyDescent="0.2">
      <c r="A563" s="29" t="s">
        <v>461</v>
      </c>
      <c r="B563" s="30" t="s">
        <v>606</v>
      </c>
      <c r="C563" s="29">
        <v>5.36</v>
      </c>
      <c r="D563" s="100"/>
    </row>
    <row r="564" spans="1:4" ht="15.75" hidden="1" outlineLevel="1" x14ac:dyDescent="0.2">
      <c r="A564" s="29" t="s">
        <v>461</v>
      </c>
      <c r="B564" s="30" t="s">
        <v>365</v>
      </c>
      <c r="C564" s="29">
        <v>5.1219999999999999</v>
      </c>
      <c r="D564" s="100"/>
    </row>
    <row r="565" spans="1:4" ht="15.75" hidden="1" outlineLevel="1" x14ac:dyDescent="0.2">
      <c r="A565" s="29" t="s">
        <v>461</v>
      </c>
      <c r="B565" s="30" t="s">
        <v>366</v>
      </c>
      <c r="C565" s="29">
        <v>5.1230000000000002</v>
      </c>
      <c r="D565" s="100"/>
    </row>
    <row r="566" spans="1:4" ht="15.75" hidden="1" outlineLevel="1" x14ac:dyDescent="0.2">
      <c r="A566" s="29" t="s">
        <v>461</v>
      </c>
      <c r="B566" s="30" t="s">
        <v>612</v>
      </c>
      <c r="C566" s="29">
        <v>5.1239999999999997</v>
      </c>
      <c r="D566" s="100"/>
    </row>
    <row r="567" spans="1:4" ht="15.75" hidden="1" outlineLevel="1" x14ac:dyDescent="0.2">
      <c r="A567" s="29" t="s">
        <v>461</v>
      </c>
      <c r="B567" s="30" t="s">
        <v>308</v>
      </c>
      <c r="C567" s="29">
        <v>5.125</v>
      </c>
      <c r="D567" s="100"/>
    </row>
    <row r="568" spans="1:4" ht="15.75" hidden="1" outlineLevel="1" x14ac:dyDescent="0.2">
      <c r="A568" s="29" t="s">
        <v>461</v>
      </c>
      <c r="B568" s="30" t="s">
        <v>368</v>
      </c>
      <c r="C568" s="29">
        <v>5.1260000000000003</v>
      </c>
      <c r="D568" s="100"/>
    </row>
    <row r="569" spans="1:4" ht="15.75" hidden="1" outlineLevel="1" x14ac:dyDescent="0.2">
      <c r="A569" s="29" t="s">
        <v>461</v>
      </c>
      <c r="B569" s="30" t="s">
        <v>737</v>
      </c>
      <c r="C569" s="29">
        <v>5.1269999999999998</v>
      </c>
      <c r="D569" s="100"/>
    </row>
    <row r="570" spans="1:4" ht="15.75" hidden="1" outlineLevel="1" x14ac:dyDescent="0.2">
      <c r="A570" s="29" t="s">
        <v>461</v>
      </c>
      <c r="B570" s="30" t="s">
        <v>309</v>
      </c>
      <c r="C570" s="31">
        <v>5.72</v>
      </c>
      <c r="D570" s="100"/>
    </row>
    <row r="571" spans="1:4" ht="15.75" hidden="1" outlineLevel="1" x14ac:dyDescent="0.2">
      <c r="A571" s="29" t="s">
        <v>461</v>
      </c>
      <c r="B571" s="30" t="s">
        <v>310</v>
      </c>
      <c r="C571" s="29">
        <v>5.1280000000000001</v>
      </c>
      <c r="D571" s="100"/>
    </row>
    <row r="572" spans="1:4" ht="15.75" hidden="1" outlineLevel="1" x14ac:dyDescent="0.2">
      <c r="A572" s="29" t="s">
        <v>461</v>
      </c>
      <c r="B572" s="30" t="s">
        <v>349</v>
      </c>
      <c r="C572" s="29">
        <v>5.1289999999999996</v>
      </c>
      <c r="D572" s="99" t="s">
        <v>935</v>
      </c>
    </row>
    <row r="573" spans="1:4" ht="15.75" hidden="1" outlineLevel="1" x14ac:dyDescent="0.2">
      <c r="A573" s="29" t="s">
        <v>461</v>
      </c>
      <c r="B573" s="30" t="s">
        <v>367</v>
      </c>
      <c r="C573" s="29">
        <v>5.1310000000000002</v>
      </c>
      <c r="D573" s="100"/>
    </row>
    <row r="574" spans="1:4" ht="15.75" hidden="1" outlineLevel="1" x14ac:dyDescent="0.2">
      <c r="A574" s="29" t="s">
        <v>461</v>
      </c>
      <c r="B574" s="30" t="s">
        <v>617</v>
      </c>
      <c r="C574" s="29">
        <v>5.1319999999999997</v>
      </c>
      <c r="D574" s="99" t="s">
        <v>935</v>
      </c>
    </row>
    <row r="575" spans="1:4" ht="15.75" hidden="1" outlineLevel="1" x14ac:dyDescent="0.2">
      <c r="A575" s="29" t="s">
        <v>461</v>
      </c>
      <c r="B575" s="30" t="s">
        <v>364</v>
      </c>
      <c r="C575" s="29">
        <v>5.133</v>
      </c>
      <c r="D575" s="99" t="s">
        <v>935</v>
      </c>
    </row>
    <row r="576" spans="1:4" ht="15.75" hidden="1" outlineLevel="1" x14ac:dyDescent="0.2">
      <c r="A576" s="29" t="s">
        <v>461</v>
      </c>
      <c r="B576" s="30" t="s">
        <v>458</v>
      </c>
      <c r="C576" s="29">
        <v>5.1340000000000003</v>
      </c>
      <c r="D576" s="99" t="s">
        <v>935</v>
      </c>
    </row>
    <row r="577" spans="1:4" ht="15.75" hidden="1" outlineLevel="1" x14ac:dyDescent="0.2">
      <c r="A577" s="29" t="s">
        <v>461</v>
      </c>
      <c r="B577" s="30" t="s">
        <v>436</v>
      </c>
      <c r="C577" s="32">
        <v>5.13</v>
      </c>
      <c r="D577" s="100"/>
    </row>
    <row r="578" spans="1:4" ht="15.75" hidden="1" outlineLevel="1" x14ac:dyDescent="0.2">
      <c r="A578" s="29" t="s">
        <v>461</v>
      </c>
      <c r="B578" s="30" t="s">
        <v>19</v>
      </c>
      <c r="C578" s="29">
        <v>5.47</v>
      </c>
      <c r="D578" s="100"/>
    </row>
    <row r="579" spans="1:4" ht="15.75" hidden="1" outlineLevel="1" x14ac:dyDescent="0.2">
      <c r="A579" s="29" t="s">
        <v>461</v>
      </c>
      <c r="B579" s="30" t="s">
        <v>30</v>
      </c>
      <c r="C579" s="29">
        <v>5.48</v>
      </c>
      <c r="D579" s="100"/>
    </row>
    <row r="580" spans="1:4" ht="15.75" collapsed="1" x14ac:dyDescent="0.2">
      <c r="A580" s="34" t="s">
        <v>461</v>
      </c>
      <c r="B580" s="30"/>
      <c r="C580" s="29"/>
      <c r="D580" s="100"/>
    </row>
    <row r="581" spans="1:4" ht="15.75" hidden="1" outlineLevel="1" x14ac:dyDescent="0.2">
      <c r="A581" s="29" t="s">
        <v>48</v>
      </c>
      <c r="B581" s="30" t="s">
        <v>651</v>
      </c>
      <c r="C581" s="29">
        <v>5.0999999999999996</v>
      </c>
      <c r="D581" s="100"/>
    </row>
    <row r="582" spans="1:4" ht="15.75" hidden="1" outlineLevel="1" x14ac:dyDescent="0.2">
      <c r="A582" s="29" t="s">
        <v>48</v>
      </c>
      <c r="B582" s="30" t="s">
        <v>0</v>
      </c>
      <c r="C582" s="29">
        <v>5.2</v>
      </c>
      <c r="D582" s="100"/>
    </row>
    <row r="583" spans="1:4" ht="15.75" hidden="1" outlineLevel="1" x14ac:dyDescent="0.2">
      <c r="A583" s="29" t="s">
        <v>48</v>
      </c>
      <c r="B583" s="30" t="s">
        <v>725</v>
      </c>
      <c r="C583" s="29">
        <v>5.9</v>
      </c>
      <c r="D583" s="99" t="s">
        <v>935</v>
      </c>
    </row>
    <row r="584" spans="1:4" ht="15.75" hidden="1" outlineLevel="1" x14ac:dyDescent="0.2">
      <c r="A584" s="29" t="s">
        <v>48</v>
      </c>
      <c r="B584" s="30" t="s">
        <v>726</v>
      </c>
      <c r="C584" s="29">
        <v>5.13</v>
      </c>
      <c r="D584" s="99" t="s">
        <v>935</v>
      </c>
    </row>
    <row r="585" spans="1:4" ht="15.75" hidden="1" outlineLevel="1" x14ac:dyDescent="0.2">
      <c r="A585" s="29" t="s">
        <v>48</v>
      </c>
      <c r="B585" s="30" t="s">
        <v>727</v>
      </c>
      <c r="C585" s="29">
        <v>5.16</v>
      </c>
      <c r="D585" s="99" t="s">
        <v>935</v>
      </c>
    </row>
    <row r="586" spans="1:4" ht="15.75" hidden="1" outlineLevel="1" x14ac:dyDescent="0.2">
      <c r="A586" s="29" t="s">
        <v>48</v>
      </c>
      <c r="B586" s="30" t="s">
        <v>728</v>
      </c>
      <c r="C586" s="29">
        <v>5.22</v>
      </c>
      <c r="D586" s="99"/>
    </row>
    <row r="587" spans="1:4" ht="15.75" hidden="1" outlineLevel="1" x14ac:dyDescent="0.2">
      <c r="A587" s="29" t="s">
        <v>48</v>
      </c>
      <c r="B587" s="30" t="s">
        <v>1</v>
      </c>
      <c r="C587" s="29">
        <v>5.26</v>
      </c>
      <c r="D587" s="100"/>
    </row>
    <row r="588" spans="1:4" ht="15.75" hidden="1" outlineLevel="1" x14ac:dyDescent="0.2">
      <c r="A588" s="29" t="s">
        <v>48</v>
      </c>
      <c r="B588" s="30" t="s">
        <v>916</v>
      </c>
      <c r="C588" s="29">
        <v>5.77</v>
      </c>
      <c r="D588" s="100"/>
    </row>
    <row r="589" spans="1:4" ht="15.75" hidden="1" outlineLevel="1" x14ac:dyDescent="0.2">
      <c r="A589" s="29" t="s">
        <v>48</v>
      </c>
      <c r="B589" s="30" t="s">
        <v>604</v>
      </c>
      <c r="C589" s="29">
        <v>5.27</v>
      </c>
      <c r="D589" s="100"/>
    </row>
    <row r="590" spans="1:4" ht="15.75" hidden="1" outlineLevel="1" x14ac:dyDescent="0.2">
      <c r="A590" s="29" t="s">
        <v>48</v>
      </c>
      <c r="B590" s="30" t="s">
        <v>605</v>
      </c>
      <c r="C590" s="29">
        <v>5.28</v>
      </c>
      <c r="D590" s="99" t="s">
        <v>935</v>
      </c>
    </row>
    <row r="591" spans="1:4" ht="15.75" hidden="1" outlineLevel="1" x14ac:dyDescent="0.2">
      <c r="A591" s="29" t="s">
        <v>48</v>
      </c>
      <c r="B591" s="30" t="s">
        <v>9</v>
      </c>
      <c r="C591" s="29">
        <v>5.31</v>
      </c>
      <c r="D591" s="100"/>
    </row>
    <row r="592" spans="1:4" ht="15.75" hidden="1" outlineLevel="1" x14ac:dyDescent="0.2">
      <c r="A592" s="29" t="s">
        <v>48</v>
      </c>
      <c r="B592" s="30" t="s">
        <v>606</v>
      </c>
      <c r="C592" s="29">
        <v>5.36</v>
      </c>
      <c r="D592" s="100"/>
    </row>
    <row r="593" spans="1:4" ht="15.75" hidden="1" outlineLevel="1" x14ac:dyDescent="0.2">
      <c r="A593" s="29" t="s">
        <v>48</v>
      </c>
      <c r="B593" s="30" t="s">
        <v>297</v>
      </c>
      <c r="C593" s="29">
        <v>5.78</v>
      </c>
      <c r="D593" s="100"/>
    </row>
    <row r="594" spans="1:4" ht="15.75" hidden="1" outlineLevel="1" x14ac:dyDescent="0.2">
      <c r="A594" s="29" t="s">
        <v>48</v>
      </c>
      <c r="B594" s="30" t="s">
        <v>592</v>
      </c>
      <c r="C594" s="29">
        <v>5.79</v>
      </c>
      <c r="D594" s="99" t="s">
        <v>935</v>
      </c>
    </row>
    <row r="595" spans="1:4" ht="15.75" hidden="1" outlineLevel="1" x14ac:dyDescent="0.2">
      <c r="A595" s="29" t="s">
        <v>48</v>
      </c>
      <c r="B595" s="30" t="s">
        <v>732</v>
      </c>
      <c r="C595" s="29">
        <v>5.41</v>
      </c>
      <c r="D595" s="100"/>
    </row>
    <row r="596" spans="1:4" ht="15.75" hidden="1" outlineLevel="1" x14ac:dyDescent="0.2">
      <c r="A596" s="29" t="s">
        <v>48</v>
      </c>
      <c r="B596" s="30" t="s">
        <v>6</v>
      </c>
      <c r="C596" s="29">
        <v>5.49</v>
      </c>
      <c r="D596" s="100"/>
    </row>
    <row r="597" spans="1:4" ht="15.75" hidden="1" outlineLevel="1" x14ac:dyDescent="0.2">
      <c r="A597" s="29" t="s">
        <v>48</v>
      </c>
      <c r="B597" s="30" t="s">
        <v>8</v>
      </c>
      <c r="C597" s="29">
        <v>5.51</v>
      </c>
      <c r="D597" s="100"/>
    </row>
    <row r="598" spans="1:4" ht="15.75" hidden="1" outlineLevel="1" x14ac:dyDescent="0.2">
      <c r="A598" s="29" t="s">
        <v>48</v>
      </c>
      <c r="B598" s="30" t="s">
        <v>777</v>
      </c>
      <c r="C598" s="29">
        <v>5.52</v>
      </c>
      <c r="D598" s="100"/>
    </row>
    <row r="599" spans="1:4" ht="15.75" hidden="1" outlineLevel="1" x14ac:dyDescent="0.2">
      <c r="A599" s="29" t="s">
        <v>48</v>
      </c>
      <c r="B599" s="30" t="s">
        <v>396</v>
      </c>
      <c r="C599" s="29">
        <v>5.53</v>
      </c>
      <c r="D599" s="100"/>
    </row>
    <row r="600" spans="1:4" ht="15.75" hidden="1" outlineLevel="1" x14ac:dyDescent="0.2">
      <c r="A600" s="29" t="s">
        <v>48</v>
      </c>
      <c r="B600" s="30" t="s">
        <v>13</v>
      </c>
      <c r="C600" s="29">
        <v>5.69</v>
      </c>
      <c r="D600" s="100"/>
    </row>
    <row r="601" spans="1:4" ht="15.75" hidden="1" outlineLevel="1" x14ac:dyDescent="0.2">
      <c r="A601" s="29" t="s">
        <v>48</v>
      </c>
      <c r="B601" s="30" t="s">
        <v>440</v>
      </c>
      <c r="C601" s="29">
        <v>5.71</v>
      </c>
      <c r="D601" s="100"/>
    </row>
    <row r="602" spans="1:4" ht="15.75" hidden="1" outlineLevel="1" x14ac:dyDescent="0.2">
      <c r="A602" s="29" t="s">
        <v>48</v>
      </c>
      <c r="B602" s="30" t="s">
        <v>14</v>
      </c>
      <c r="C602" s="31">
        <v>5.7</v>
      </c>
      <c r="D602" s="100"/>
    </row>
    <row r="603" spans="1:4" ht="15.75" hidden="1" outlineLevel="1" x14ac:dyDescent="0.2">
      <c r="A603" s="29" t="s">
        <v>48</v>
      </c>
      <c r="B603" s="30" t="s">
        <v>282</v>
      </c>
      <c r="C603" s="31">
        <v>5.8</v>
      </c>
      <c r="D603" s="99" t="s">
        <v>935</v>
      </c>
    </row>
    <row r="604" spans="1:4" ht="15.75" hidden="1" outlineLevel="1" x14ac:dyDescent="0.2">
      <c r="A604" s="29" t="s">
        <v>48</v>
      </c>
      <c r="B604" s="30" t="s">
        <v>309</v>
      </c>
      <c r="C604" s="31">
        <v>5.72</v>
      </c>
      <c r="D604" s="99" t="s">
        <v>935</v>
      </c>
    </row>
    <row r="605" spans="1:4" ht="15.75" hidden="1" outlineLevel="1" x14ac:dyDescent="0.2">
      <c r="A605" s="29" t="s">
        <v>48</v>
      </c>
      <c r="B605" s="30" t="s">
        <v>673</v>
      </c>
      <c r="C605" s="29">
        <v>5.73</v>
      </c>
      <c r="D605" s="99" t="s">
        <v>935</v>
      </c>
    </row>
    <row r="606" spans="1:4" ht="15.75" hidden="1" outlineLevel="1" x14ac:dyDescent="0.2">
      <c r="A606" s="29" t="s">
        <v>48</v>
      </c>
      <c r="B606" s="30" t="s">
        <v>621</v>
      </c>
      <c r="C606" s="29">
        <v>5.74</v>
      </c>
      <c r="D606" s="100"/>
    </row>
    <row r="607" spans="1:4" ht="15.75" hidden="1" outlineLevel="1" x14ac:dyDescent="0.2">
      <c r="A607" s="29" t="s">
        <v>48</v>
      </c>
      <c r="B607" s="30" t="s">
        <v>421</v>
      </c>
      <c r="C607" s="29">
        <v>5.75</v>
      </c>
      <c r="D607" s="100"/>
    </row>
    <row r="608" spans="1:4" ht="15.75" hidden="1" outlineLevel="1" x14ac:dyDescent="0.2">
      <c r="A608" s="29" t="s">
        <v>48</v>
      </c>
      <c r="B608" s="30" t="s">
        <v>925</v>
      </c>
      <c r="C608" s="29">
        <v>5.76</v>
      </c>
      <c r="D608" s="100"/>
    </row>
    <row r="609" spans="1:4" ht="15.75" hidden="1" outlineLevel="1" x14ac:dyDescent="0.2">
      <c r="A609" s="29" t="s">
        <v>48</v>
      </c>
      <c r="B609" s="30" t="s">
        <v>20</v>
      </c>
      <c r="C609" s="29">
        <v>5.81</v>
      </c>
      <c r="D609" s="99" t="s">
        <v>935</v>
      </c>
    </row>
    <row r="610" spans="1:4" ht="15.75" hidden="1" outlineLevel="1" x14ac:dyDescent="0.2">
      <c r="A610" s="29" t="s">
        <v>48</v>
      </c>
      <c r="B610" s="30" t="s">
        <v>768</v>
      </c>
      <c r="C610" s="29">
        <v>5.82</v>
      </c>
      <c r="D610" s="99" t="s">
        <v>935</v>
      </c>
    </row>
    <row r="611" spans="1:4" ht="15.75" hidden="1" outlineLevel="1" x14ac:dyDescent="0.2">
      <c r="A611" s="29" t="s">
        <v>48</v>
      </c>
      <c r="B611" s="30" t="s">
        <v>658</v>
      </c>
      <c r="C611" s="29">
        <v>5.83</v>
      </c>
      <c r="D611" s="99" t="s">
        <v>935</v>
      </c>
    </row>
    <row r="612" spans="1:4" ht="15.75" hidden="1" outlineLevel="1" x14ac:dyDescent="0.2">
      <c r="A612" s="29" t="s">
        <v>48</v>
      </c>
      <c r="B612" s="30" t="s">
        <v>659</v>
      </c>
      <c r="C612" s="29">
        <v>5.84</v>
      </c>
      <c r="D612" s="100"/>
    </row>
    <row r="613" spans="1:4" ht="15.75" hidden="1" outlineLevel="1" x14ac:dyDescent="0.2">
      <c r="A613" s="29" t="s">
        <v>48</v>
      </c>
      <c r="B613" s="30" t="s">
        <v>850</v>
      </c>
      <c r="C613" s="29">
        <v>5.85</v>
      </c>
      <c r="D613" s="99" t="s">
        <v>935</v>
      </c>
    </row>
    <row r="614" spans="1:4" ht="15.75" hidden="1" outlineLevel="1" x14ac:dyDescent="0.2">
      <c r="A614" s="29" t="s">
        <v>48</v>
      </c>
      <c r="B614" s="30" t="s">
        <v>420</v>
      </c>
      <c r="C614" s="29">
        <v>5.86</v>
      </c>
      <c r="D614" s="99" t="s">
        <v>935</v>
      </c>
    </row>
    <row r="615" spans="1:4" ht="15.75" hidden="1" outlineLevel="1" x14ac:dyDescent="0.2">
      <c r="A615" s="29" t="s">
        <v>48</v>
      </c>
      <c r="B615" s="30" t="s">
        <v>21</v>
      </c>
      <c r="C615" s="29">
        <v>5.88</v>
      </c>
      <c r="D615" s="99" t="s">
        <v>935</v>
      </c>
    </row>
    <row r="616" spans="1:4" ht="15.75" hidden="1" outlineLevel="1" x14ac:dyDescent="0.2">
      <c r="A616" s="29" t="s">
        <v>48</v>
      </c>
      <c r="B616" s="30" t="s">
        <v>674</v>
      </c>
      <c r="C616" s="29">
        <v>5.87</v>
      </c>
      <c r="D616" s="100"/>
    </row>
    <row r="617" spans="1:4" ht="15.75" hidden="1" outlineLevel="1" x14ac:dyDescent="0.2">
      <c r="A617" s="29" t="s">
        <v>48</v>
      </c>
      <c r="B617" s="30" t="s">
        <v>917</v>
      </c>
      <c r="C617" s="29">
        <v>5.109</v>
      </c>
      <c r="D617" s="100"/>
    </row>
    <row r="618" spans="1:4" ht="15.75" hidden="1" outlineLevel="1" x14ac:dyDescent="0.2">
      <c r="A618" s="29" t="s">
        <v>48</v>
      </c>
      <c r="B618" s="30" t="s">
        <v>731</v>
      </c>
      <c r="C618" s="32">
        <v>5.1100000000000003</v>
      </c>
      <c r="D618" s="99" t="s">
        <v>935</v>
      </c>
    </row>
    <row r="619" spans="1:4" ht="15.75" hidden="1" outlineLevel="1" x14ac:dyDescent="0.2">
      <c r="A619" s="29" t="s">
        <v>48</v>
      </c>
      <c r="B619" s="30" t="s">
        <v>372</v>
      </c>
      <c r="C619" s="29">
        <v>5.1109999999999998</v>
      </c>
      <c r="D619" s="100"/>
    </row>
    <row r="620" spans="1:4" ht="15.75" hidden="1" outlineLevel="1" x14ac:dyDescent="0.2">
      <c r="A620" s="29" t="s">
        <v>48</v>
      </c>
      <c r="B620" s="30" t="s">
        <v>16</v>
      </c>
      <c r="C620" s="29">
        <v>5.1120000000000001</v>
      </c>
      <c r="D620" s="100"/>
    </row>
    <row r="621" spans="1:4" ht="15.75" hidden="1" outlineLevel="1" x14ac:dyDescent="0.2">
      <c r="A621" s="29" t="s">
        <v>48</v>
      </c>
      <c r="B621" s="30" t="s">
        <v>475</v>
      </c>
      <c r="C621" s="29">
        <v>5.1130000000000004</v>
      </c>
      <c r="D621" s="100"/>
    </row>
    <row r="622" spans="1:4" ht="15.75" hidden="1" outlineLevel="1" x14ac:dyDescent="0.2">
      <c r="A622" s="29" t="s">
        <v>48</v>
      </c>
      <c r="B622" s="30" t="s">
        <v>622</v>
      </c>
      <c r="C622" s="29">
        <v>5.99</v>
      </c>
      <c r="D622" s="99" t="s">
        <v>935</v>
      </c>
    </row>
    <row r="623" spans="1:4" ht="15.75" hidden="1" outlineLevel="1" x14ac:dyDescent="0.2">
      <c r="A623" s="29" t="s">
        <v>48</v>
      </c>
      <c r="B623" s="30" t="s">
        <v>948</v>
      </c>
      <c r="C623" s="29">
        <v>5.58</v>
      </c>
      <c r="D623" s="99"/>
    </row>
    <row r="624" spans="1:4" ht="15.75" hidden="1" outlineLevel="1" x14ac:dyDescent="0.2">
      <c r="A624" s="29" t="s">
        <v>48</v>
      </c>
      <c r="B624" s="30" t="s">
        <v>11</v>
      </c>
      <c r="C624" s="29">
        <v>5.54</v>
      </c>
      <c r="D624" s="100"/>
    </row>
    <row r="625" spans="1:4" ht="15.75" hidden="1" outlineLevel="1" x14ac:dyDescent="0.2">
      <c r="A625" s="29" t="s">
        <v>48</v>
      </c>
      <c r="B625" s="30" t="s">
        <v>729</v>
      </c>
      <c r="C625" s="29">
        <v>5.56</v>
      </c>
      <c r="D625" s="100"/>
    </row>
    <row r="626" spans="1:4" ht="15.75" hidden="1" outlineLevel="1" x14ac:dyDescent="0.2">
      <c r="A626" s="29" t="s">
        <v>48</v>
      </c>
      <c r="B626" s="30" t="s">
        <v>1153</v>
      </c>
      <c r="C626" s="29">
        <v>5.63</v>
      </c>
      <c r="D626" s="100"/>
    </row>
    <row r="627" spans="1:4" ht="15.75" hidden="1" outlineLevel="1" x14ac:dyDescent="0.2">
      <c r="A627" s="29" t="s">
        <v>48</v>
      </c>
      <c r="B627" s="30" t="s">
        <v>787</v>
      </c>
      <c r="C627" s="29">
        <v>5.64</v>
      </c>
      <c r="D627" s="100"/>
    </row>
    <row r="628" spans="1:4" ht="15.75" hidden="1" outlineLevel="1" x14ac:dyDescent="0.2">
      <c r="A628" s="29" t="s">
        <v>48</v>
      </c>
      <c r="B628" s="30" t="s">
        <v>1154</v>
      </c>
      <c r="C628" s="29">
        <v>5.65</v>
      </c>
      <c r="D628" s="100"/>
    </row>
    <row r="629" spans="1:4" ht="15.75" hidden="1" outlineLevel="1" x14ac:dyDescent="0.2">
      <c r="A629" s="29" t="s">
        <v>48</v>
      </c>
      <c r="B629" s="30" t="s">
        <v>788</v>
      </c>
      <c r="C629" s="29">
        <v>5.66</v>
      </c>
      <c r="D629" s="100"/>
    </row>
    <row r="630" spans="1:4" ht="15.75" hidden="1" outlineLevel="1" x14ac:dyDescent="0.2">
      <c r="A630" s="29" t="s">
        <v>48</v>
      </c>
      <c r="B630" s="30" t="s">
        <v>669</v>
      </c>
      <c r="C630" s="29">
        <v>5.89</v>
      </c>
      <c r="D630" s="99" t="s">
        <v>935</v>
      </c>
    </row>
    <row r="631" spans="1:4" ht="15.75" hidden="1" outlineLevel="1" x14ac:dyDescent="0.2">
      <c r="A631" s="29" t="s">
        <v>48</v>
      </c>
      <c r="B631" s="30" t="s">
        <v>26</v>
      </c>
      <c r="C631" s="29">
        <v>5.68</v>
      </c>
      <c r="D631" s="100"/>
    </row>
    <row r="632" spans="1:4" ht="15.75" hidden="1" outlineLevel="1" x14ac:dyDescent="0.2">
      <c r="A632" s="29" t="s">
        <v>48</v>
      </c>
      <c r="B632" s="30" t="s">
        <v>19</v>
      </c>
      <c r="C632" s="29">
        <v>5.47</v>
      </c>
      <c r="D632" s="100"/>
    </row>
    <row r="633" spans="1:4" ht="15.75" hidden="1" outlineLevel="1" x14ac:dyDescent="0.2">
      <c r="A633" s="29" t="s">
        <v>48</v>
      </c>
      <c r="B633" s="30" t="s">
        <v>30</v>
      </c>
      <c r="C633" s="29">
        <v>5.48</v>
      </c>
      <c r="D633" s="100"/>
    </row>
    <row r="634" spans="1:4" ht="15.75" collapsed="1" x14ac:dyDescent="0.2">
      <c r="A634" s="34" t="s">
        <v>48</v>
      </c>
      <c r="B634" s="30"/>
      <c r="C634" s="29"/>
      <c r="D634" s="100"/>
    </row>
    <row r="635" spans="1:4" ht="15.75" hidden="1" outlineLevel="1" x14ac:dyDescent="0.2">
      <c r="A635" s="29" t="s">
        <v>49</v>
      </c>
      <c r="B635" s="30" t="s">
        <v>651</v>
      </c>
      <c r="C635" s="29">
        <v>5.0999999999999996</v>
      </c>
      <c r="D635" s="100"/>
    </row>
    <row r="636" spans="1:4" ht="15.75" hidden="1" outlineLevel="1" x14ac:dyDescent="0.2">
      <c r="A636" s="29" t="s">
        <v>49</v>
      </c>
      <c r="B636" s="30" t="s">
        <v>0</v>
      </c>
      <c r="C636" s="29">
        <v>5.2</v>
      </c>
      <c r="D636" s="100"/>
    </row>
    <row r="637" spans="1:4" ht="15.75" hidden="1" outlineLevel="1" x14ac:dyDescent="0.2">
      <c r="A637" s="29" t="s">
        <v>49</v>
      </c>
      <c r="B637" s="30" t="s">
        <v>724</v>
      </c>
      <c r="C637" s="29">
        <v>5.3</v>
      </c>
      <c r="D637" s="100"/>
    </row>
    <row r="638" spans="1:4" ht="15.75" hidden="1" outlineLevel="1" x14ac:dyDescent="0.2">
      <c r="A638" s="29" t="s">
        <v>49</v>
      </c>
      <c r="B638" s="30" t="s">
        <v>2</v>
      </c>
      <c r="C638" s="29">
        <v>5.6</v>
      </c>
      <c r="D638" s="100"/>
    </row>
    <row r="639" spans="1:4" ht="15.75" hidden="1" outlineLevel="1" x14ac:dyDescent="0.2">
      <c r="A639" s="29" t="s">
        <v>49</v>
      </c>
      <c r="B639" s="30" t="s">
        <v>730</v>
      </c>
      <c r="C639" s="31">
        <v>5.0999999999999996</v>
      </c>
      <c r="D639" s="100"/>
    </row>
    <row r="640" spans="1:4" ht="15.75" hidden="1" outlineLevel="1" x14ac:dyDescent="0.2">
      <c r="A640" s="29" t="s">
        <v>49</v>
      </c>
      <c r="B640" s="30" t="s">
        <v>3</v>
      </c>
      <c r="C640" s="29">
        <v>5.14</v>
      </c>
      <c r="D640" s="100"/>
    </row>
    <row r="641" spans="1:4" ht="15.75" hidden="1" outlineLevel="1" x14ac:dyDescent="0.2">
      <c r="A641" s="29" t="s">
        <v>49</v>
      </c>
      <c r="B641" s="30" t="s">
        <v>29</v>
      </c>
      <c r="C641" s="29">
        <v>5.19</v>
      </c>
      <c r="D641" s="100"/>
    </row>
    <row r="642" spans="1:4" ht="15.75" hidden="1" outlineLevel="1" x14ac:dyDescent="0.2">
      <c r="A642" s="29" t="s">
        <v>49</v>
      </c>
      <c r="B642" s="30" t="s">
        <v>28</v>
      </c>
      <c r="C642" s="29">
        <v>5.24</v>
      </c>
      <c r="D642" s="100"/>
    </row>
    <row r="643" spans="1:4" ht="15.75" hidden="1" outlineLevel="1" x14ac:dyDescent="0.2">
      <c r="A643" s="29" t="s">
        <v>49</v>
      </c>
      <c r="B643" s="30" t="s">
        <v>1</v>
      </c>
      <c r="C643" s="29">
        <v>5.26</v>
      </c>
      <c r="D643" s="100"/>
    </row>
    <row r="644" spans="1:4" ht="15.75" hidden="1" outlineLevel="1" x14ac:dyDescent="0.2">
      <c r="A644" s="29" t="s">
        <v>49</v>
      </c>
      <c r="B644" s="30" t="s">
        <v>604</v>
      </c>
      <c r="C644" s="29">
        <v>5.27</v>
      </c>
      <c r="D644" s="100"/>
    </row>
    <row r="645" spans="1:4" ht="15.75" hidden="1" outlineLevel="1" x14ac:dyDescent="0.2">
      <c r="A645" s="29" t="s">
        <v>49</v>
      </c>
      <c r="B645" s="30" t="s">
        <v>605</v>
      </c>
      <c r="C645" s="29">
        <v>5.28</v>
      </c>
      <c r="D645" s="100"/>
    </row>
    <row r="646" spans="1:4" ht="15.75" hidden="1" outlineLevel="1" x14ac:dyDescent="0.2">
      <c r="A646" s="29" t="s">
        <v>49</v>
      </c>
      <c r="B646" s="30" t="s">
        <v>606</v>
      </c>
      <c r="C646" s="29">
        <v>5.36</v>
      </c>
      <c r="D646" s="100"/>
    </row>
    <row r="647" spans="1:4" ht="15.75" hidden="1" outlineLevel="1" x14ac:dyDescent="0.2">
      <c r="A647" s="29" t="s">
        <v>49</v>
      </c>
      <c r="B647" s="30" t="s">
        <v>10</v>
      </c>
      <c r="C647" s="29">
        <v>5.33</v>
      </c>
      <c r="D647" s="100"/>
    </row>
    <row r="648" spans="1:4" ht="15.75" hidden="1" outlineLevel="1" x14ac:dyDescent="0.2">
      <c r="A648" s="29" t="s">
        <v>49</v>
      </c>
      <c r="B648" s="30" t="s">
        <v>12</v>
      </c>
      <c r="C648" s="29">
        <v>5.37</v>
      </c>
      <c r="D648" s="100"/>
    </row>
    <row r="649" spans="1:4" ht="15.75" hidden="1" outlineLevel="1" x14ac:dyDescent="0.2">
      <c r="A649" s="29" t="s">
        <v>49</v>
      </c>
      <c r="B649" s="30" t="s">
        <v>6</v>
      </c>
      <c r="C649" s="29">
        <v>5.49</v>
      </c>
      <c r="D649" s="100"/>
    </row>
    <row r="650" spans="1:4" ht="15.75" hidden="1" outlineLevel="1" x14ac:dyDescent="0.2">
      <c r="A650" s="29" t="s">
        <v>49</v>
      </c>
      <c r="B650" s="30" t="s">
        <v>8</v>
      </c>
      <c r="C650" s="29">
        <v>5.51</v>
      </c>
      <c r="D650" s="100"/>
    </row>
    <row r="651" spans="1:4" ht="15.75" hidden="1" outlineLevel="1" x14ac:dyDescent="0.2">
      <c r="A651" s="29" t="s">
        <v>49</v>
      </c>
      <c r="B651" s="30" t="s">
        <v>7</v>
      </c>
      <c r="C651" s="29">
        <v>5.52</v>
      </c>
      <c r="D651" s="100"/>
    </row>
    <row r="652" spans="1:4" ht="15.75" hidden="1" outlineLevel="1" x14ac:dyDescent="0.2">
      <c r="A652" s="29" t="s">
        <v>49</v>
      </c>
      <c r="B652" s="30" t="s">
        <v>396</v>
      </c>
      <c r="C652" s="29">
        <v>5.53</v>
      </c>
      <c r="D652" s="100"/>
    </row>
    <row r="653" spans="1:4" ht="15.75" hidden="1" outlineLevel="1" x14ac:dyDescent="0.2">
      <c r="A653" s="29" t="s">
        <v>49</v>
      </c>
      <c r="B653" s="30" t="s">
        <v>13</v>
      </c>
      <c r="C653" s="29">
        <v>5.69</v>
      </c>
      <c r="D653" s="100"/>
    </row>
    <row r="654" spans="1:4" ht="15.75" hidden="1" outlineLevel="1" x14ac:dyDescent="0.2">
      <c r="A654" s="29" t="s">
        <v>49</v>
      </c>
      <c r="B654" s="30" t="s">
        <v>14</v>
      </c>
      <c r="C654" s="31">
        <v>5.7</v>
      </c>
      <c r="D654" s="100"/>
    </row>
    <row r="655" spans="1:4" ht="15.75" hidden="1" outlineLevel="1" x14ac:dyDescent="0.2">
      <c r="A655" s="29" t="s">
        <v>49</v>
      </c>
      <c r="B655" s="30" t="s">
        <v>621</v>
      </c>
      <c r="C655" s="29">
        <v>5.74</v>
      </c>
      <c r="D655" s="100"/>
    </row>
    <row r="656" spans="1:4" ht="15.75" hidden="1" outlineLevel="1" x14ac:dyDescent="0.2">
      <c r="A656" s="29" t="s">
        <v>49</v>
      </c>
      <c r="B656" s="30" t="s">
        <v>917</v>
      </c>
      <c r="C656" s="29">
        <v>5.109</v>
      </c>
      <c r="D656" s="100"/>
    </row>
    <row r="657" spans="1:4" ht="15.75" hidden="1" outlineLevel="1" x14ac:dyDescent="0.2">
      <c r="A657" s="29" t="s">
        <v>49</v>
      </c>
      <c r="B657" s="30" t="s">
        <v>372</v>
      </c>
      <c r="C657" s="29">
        <v>5.1109999999999998</v>
      </c>
      <c r="D657" s="100"/>
    </row>
    <row r="658" spans="1:4" ht="15.75" hidden="1" outlineLevel="1" x14ac:dyDescent="0.2">
      <c r="A658" s="29" t="s">
        <v>49</v>
      </c>
      <c r="B658" s="30" t="s">
        <v>16</v>
      </c>
      <c r="C658" s="29">
        <v>5.1120000000000001</v>
      </c>
      <c r="D658" s="100"/>
    </row>
    <row r="659" spans="1:4" ht="15.75" hidden="1" outlineLevel="1" x14ac:dyDescent="0.2">
      <c r="A659" s="29" t="s">
        <v>49</v>
      </c>
      <c r="B659" s="30" t="s">
        <v>773</v>
      </c>
      <c r="C659" s="29">
        <v>5.58</v>
      </c>
      <c r="D659" s="100"/>
    </row>
    <row r="660" spans="1:4" ht="15.75" hidden="1" outlineLevel="1" x14ac:dyDescent="0.2">
      <c r="A660" s="29" t="s">
        <v>49</v>
      </c>
      <c r="B660" s="30" t="s">
        <v>11</v>
      </c>
      <c r="C660" s="29">
        <v>5.54</v>
      </c>
      <c r="D660" s="100"/>
    </row>
    <row r="661" spans="1:4" ht="15.75" hidden="1" outlineLevel="1" x14ac:dyDescent="0.2">
      <c r="A661" s="29" t="s">
        <v>49</v>
      </c>
      <c r="B661" s="30" t="s">
        <v>15</v>
      </c>
      <c r="C661" s="29">
        <v>5.55</v>
      </c>
      <c r="D661" s="100"/>
    </row>
    <row r="662" spans="1:4" ht="15.75" hidden="1" outlineLevel="1" x14ac:dyDescent="0.2">
      <c r="A662" s="29" t="s">
        <v>49</v>
      </c>
      <c r="B662" s="30" t="s">
        <v>1153</v>
      </c>
      <c r="C662" s="29">
        <v>5.63</v>
      </c>
      <c r="D662" s="100"/>
    </row>
    <row r="663" spans="1:4" ht="15.75" hidden="1" outlineLevel="1" x14ac:dyDescent="0.2">
      <c r="A663" s="29" t="s">
        <v>49</v>
      </c>
      <c r="B663" s="30" t="s">
        <v>19</v>
      </c>
      <c r="C663" s="29">
        <v>5.47</v>
      </c>
      <c r="D663" s="100"/>
    </row>
    <row r="664" spans="1:4" ht="15.75" hidden="1" outlineLevel="1" x14ac:dyDescent="0.2">
      <c r="A664" s="29" t="s">
        <v>49</v>
      </c>
      <c r="B664" s="30" t="s">
        <v>30</v>
      </c>
      <c r="C664" s="29">
        <v>5.48</v>
      </c>
      <c r="D664" s="100"/>
    </row>
    <row r="665" spans="1:4" ht="15.75" collapsed="1" x14ac:dyDescent="0.2">
      <c r="A665" s="34" t="s">
        <v>49</v>
      </c>
      <c r="B665" s="30"/>
      <c r="C665" s="29"/>
      <c r="D665" s="100"/>
    </row>
    <row r="666" spans="1:4" ht="15.75" hidden="1" outlineLevel="1" x14ac:dyDescent="0.2">
      <c r="A666" s="29" t="s">
        <v>50</v>
      </c>
      <c r="B666" s="30" t="s">
        <v>651</v>
      </c>
      <c r="C666" s="29">
        <v>5.0999999999999996</v>
      </c>
      <c r="D666" s="100"/>
    </row>
    <row r="667" spans="1:4" ht="15.75" hidden="1" outlineLevel="1" x14ac:dyDescent="0.2">
      <c r="A667" s="29" t="s">
        <v>50</v>
      </c>
      <c r="B667" s="30" t="s">
        <v>0</v>
      </c>
      <c r="C667" s="29">
        <v>5.2</v>
      </c>
      <c r="D667" s="100"/>
    </row>
    <row r="668" spans="1:4" ht="15.75" hidden="1" outlineLevel="1" x14ac:dyDescent="0.2">
      <c r="A668" s="29" t="s">
        <v>50</v>
      </c>
      <c r="B668" s="30" t="s">
        <v>723</v>
      </c>
      <c r="C668" s="29">
        <v>5.4</v>
      </c>
      <c r="D668" s="100"/>
    </row>
    <row r="669" spans="1:4" ht="15.75" hidden="1" outlineLevel="1" x14ac:dyDescent="0.2">
      <c r="A669" s="29" t="s">
        <v>50</v>
      </c>
      <c r="B669" s="30" t="s">
        <v>741</v>
      </c>
      <c r="C669" s="29">
        <v>5.7</v>
      </c>
      <c r="D669" s="100"/>
    </row>
    <row r="670" spans="1:4" ht="15.75" hidden="1" outlineLevel="1" x14ac:dyDescent="0.2">
      <c r="A670" s="29" t="s">
        <v>50</v>
      </c>
      <c r="B670" s="30" t="s">
        <v>742</v>
      </c>
      <c r="C670" s="29">
        <v>5.1100000000000003</v>
      </c>
      <c r="D670" s="100"/>
    </row>
    <row r="671" spans="1:4" ht="15.75" hidden="1" outlineLevel="1" x14ac:dyDescent="0.2">
      <c r="A671" s="29" t="s">
        <v>50</v>
      </c>
      <c r="B671" s="30" t="s">
        <v>1</v>
      </c>
      <c r="C671" s="29">
        <v>5.26</v>
      </c>
      <c r="D671" s="100"/>
    </row>
    <row r="672" spans="1:4" ht="15.75" hidden="1" outlineLevel="1" x14ac:dyDescent="0.2">
      <c r="A672" s="29" t="s">
        <v>50</v>
      </c>
      <c r="B672" s="30" t="s">
        <v>625</v>
      </c>
      <c r="C672" s="29">
        <v>5.43</v>
      </c>
      <c r="D672" s="100"/>
    </row>
    <row r="673" spans="1:4" ht="15.75" hidden="1" outlineLevel="1" x14ac:dyDescent="0.2">
      <c r="A673" s="29" t="s">
        <v>50</v>
      </c>
      <c r="B673" s="30" t="s">
        <v>604</v>
      </c>
      <c r="C673" s="29">
        <v>5.27</v>
      </c>
      <c r="D673" s="100"/>
    </row>
    <row r="674" spans="1:4" ht="15.75" hidden="1" outlineLevel="1" x14ac:dyDescent="0.2">
      <c r="A674" s="29" t="s">
        <v>50</v>
      </c>
      <c r="B674" s="30" t="s">
        <v>605</v>
      </c>
      <c r="C674" s="29">
        <v>5.28</v>
      </c>
      <c r="D674" s="100"/>
    </row>
    <row r="675" spans="1:4" ht="15.75" hidden="1" outlineLevel="1" x14ac:dyDescent="0.2">
      <c r="A675" s="29" t="s">
        <v>50</v>
      </c>
      <c r="B675" s="30" t="s">
        <v>606</v>
      </c>
      <c r="C675" s="29">
        <v>5.36</v>
      </c>
      <c r="D675" s="100"/>
    </row>
    <row r="676" spans="1:4" ht="15.75" hidden="1" outlineLevel="1" x14ac:dyDescent="0.2">
      <c r="A676" s="29" t="s">
        <v>50</v>
      </c>
      <c r="B676" s="30" t="s">
        <v>772</v>
      </c>
      <c r="C676" s="31">
        <v>5.5</v>
      </c>
      <c r="D676" s="100"/>
    </row>
    <row r="677" spans="1:4" ht="15.75" hidden="1" outlineLevel="1" x14ac:dyDescent="0.2">
      <c r="A677" s="29" t="s">
        <v>50</v>
      </c>
      <c r="B677" s="30" t="s">
        <v>8</v>
      </c>
      <c r="C677" s="29">
        <v>5.51</v>
      </c>
      <c r="D677" s="100"/>
    </row>
    <row r="678" spans="1:4" ht="15.75" hidden="1" outlineLevel="1" x14ac:dyDescent="0.2">
      <c r="A678" s="29" t="s">
        <v>50</v>
      </c>
      <c r="B678" s="30" t="s">
        <v>396</v>
      </c>
      <c r="C678" s="29">
        <v>5.53</v>
      </c>
      <c r="D678" s="100"/>
    </row>
    <row r="679" spans="1:4" ht="15.75" hidden="1" outlineLevel="1" x14ac:dyDescent="0.2">
      <c r="A679" s="29" t="s">
        <v>50</v>
      </c>
      <c r="B679" s="30" t="s">
        <v>13</v>
      </c>
      <c r="C679" s="29">
        <v>5.69</v>
      </c>
      <c r="D679" s="100"/>
    </row>
    <row r="680" spans="1:4" ht="15.75" hidden="1" outlineLevel="1" x14ac:dyDescent="0.2">
      <c r="A680" s="29" t="s">
        <v>50</v>
      </c>
      <c r="B680" s="30" t="s">
        <v>14</v>
      </c>
      <c r="C680" s="31">
        <v>5.7</v>
      </c>
      <c r="D680" s="99" t="s">
        <v>935</v>
      </c>
    </row>
    <row r="681" spans="1:4" ht="15.75" hidden="1" outlineLevel="1" x14ac:dyDescent="0.2">
      <c r="A681" s="29" t="s">
        <v>50</v>
      </c>
      <c r="B681" s="30" t="s">
        <v>621</v>
      </c>
      <c r="C681" s="29">
        <v>5.74</v>
      </c>
      <c r="D681" s="100"/>
    </row>
    <row r="682" spans="1:4" ht="15.75" hidden="1" outlineLevel="1" x14ac:dyDescent="0.2">
      <c r="A682" s="29" t="s">
        <v>50</v>
      </c>
      <c r="B682" s="30" t="s">
        <v>922</v>
      </c>
      <c r="C682" s="29">
        <v>5.59</v>
      </c>
      <c r="D682" s="100"/>
    </row>
    <row r="683" spans="1:4" ht="15.75" hidden="1" outlineLevel="1" x14ac:dyDescent="0.2">
      <c r="A683" s="29" t="s">
        <v>50</v>
      </c>
      <c r="B683" s="30" t="s">
        <v>11</v>
      </c>
      <c r="C683" s="29">
        <v>5.54</v>
      </c>
      <c r="D683" s="100"/>
    </row>
    <row r="684" spans="1:4" ht="15.75" hidden="1" outlineLevel="1" x14ac:dyDescent="0.2">
      <c r="A684" s="29" t="s">
        <v>50</v>
      </c>
      <c r="B684" s="30" t="s">
        <v>795</v>
      </c>
      <c r="C684" s="29">
        <v>5.57</v>
      </c>
      <c r="D684" s="100"/>
    </row>
    <row r="685" spans="1:4" ht="15.75" hidden="1" outlineLevel="1" x14ac:dyDescent="0.2">
      <c r="A685" s="29" t="s">
        <v>50</v>
      </c>
      <c r="B685" s="30" t="s">
        <v>1153</v>
      </c>
      <c r="C685" s="29">
        <v>5.63</v>
      </c>
      <c r="D685" s="100"/>
    </row>
    <row r="686" spans="1:4" ht="15.75" hidden="1" outlineLevel="1" x14ac:dyDescent="0.2">
      <c r="A686" s="29" t="s">
        <v>50</v>
      </c>
      <c r="B686" s="30" t="s">
        <v>19</v>
      </c>
      <c r="C686" s="29">
        <v>5.47</v>
      </c>
      <c r="D686" s="100"/>
    </row>
    <row r="687" spans="1:4" ht="15.75" hidden="1" outlineLevel="1" x14ac:dyDescent="0.2">
      <c r="A687" s="29" t="s">
        <v>50</v>
      </c>
      <c r="B687" s="30" t="s">
        <v>30</v>
      </c>
      <c r="C687" s="29">
        <v>5.48</v>
      </c>
      <c r="D687" s="100"/>
    </row>
    <row r="688" spans="1:4" ht="15.75" collapsed="1" x14ac:dyDescent="0.2">
      <c r="A688" s="34" t="s">
        <v>50</v>
      </c>
      <c r="B688" s="30"/>
      <c r="C688" s="29"/>
      <c r="D688" s="100"/>
    </row>
    <row r="689" spans="1:4" ht="15.75" hidden="1" outlineLevel="1" x14ac:dyDescent="0.2">
      <c r="A689" s="29" t="s">
        <v>51</v>
      </c>
      <c r="B689" s="30" t="s">
        <v>651</v>
      </c>
      <c r="C689" s="29">
        <v>5.0999999999999996</v>
      </c>
      <c r="D689" s="100"/>
    </row>
    <row r="690" spans="1:4" ht="15.75" hidden="1" outlineLevel="1" x14ac:dyDescent="0.2">
      <c r="A690" s="29" t="s">
        <v>51</v>
      </c>
      <c r="B690" s="30" t="s">
        <v>0</v>
      </c>
      <c r="C690" s="29">
        <v>5.2</v>
      </c>
      <c r="D690" s="100"/>
    </row>
    <row r="691" spans="1:4" ht="15.75" hidden="1" outlineLevel="1" x14ac:dyDescent="0.2">
      <c r="A691" s="29" t="s">
        <v>51</v>
      </c>
      <c r="B691" s="30" t="s">
        <v>299</v>
      </c>
      <c r="C691" s="29">
        <v>5.17</v>
      </c>
      <c r="D691" s="100"/>
    </row>
    <row r="692" spans="1:4" ht="15.75" hidden="1" outlineLevel="1" x14ac:dyDescent="0.2">
      <c r="A692" s="29" t="s">
        <v>51</v>
      </c>
      <c r="B692" s="30" t="s">
        <v>1</v>
      </c>
      <c r="C692" s="29">
        <v>5.26</v>
      </c>
      <c r="D692" s="100"/>
    </row>
    <row r="693" spans="1:4" ht="15.75" hidden="1" outlineLevel="1" x14ac:dyDescent="0.2">
      <c r="A693" s="29" t="s">
        <v>51</v>
      </c>
      <c r="B693" s="30" t="s">
        <v>782</v>
      </c>
      <c r="C693" s="29">
        <v>5.1029999999999998</v>
      </c>
      <c r="D693" s="100"/>
    </row>
    <row r="694" spans="1:4" ht="15.75" hidden="1" outlineLevel="1" x14ac:dyDescent="0.2">
      <c r="A694" s="29" t="s">
        <v>51</v>
      </c>
      <c r="B694" s="30" t="s">
        <v>606</v>
      </c>
      <c r="C694" s="29">
        <v>5.36</v>
      </c>
      <c r="D694" s="100"/>
    </row>
    <row r="695" spans="1:4" ht="15.75" hidden="1" outlineLevel="1" x14ac:dyDescent="0.2">
      <c r="A695" s="29" t="s">
        <v>51</v>
      </c>
      <c r="B695" s="30" t="s">
        <v>12</v>
      </c>
      <c r="C695" s="29">
        <v>5.37</v>
      </c>
      <c r="D695" s="100"/>
    </row>
    <row r="696" spans="1:4" ht="15.75" hidden="1" outlineLevel="1" x14ac:dyDescent="0.2">
      <c r="A696" s="29" t="s">
        <v>51</v>
      </c>
      <c r="B696" s="30" t="s">
        <v>24</v>
      </c>
      <c r="C696" s="29">
        <v>5.1040000000000001</v>
      </c>
      <c r="D696" s="100"/>
    </row>
    <row r="697" spans="1:4" ht="15.75" hidden="1" outlineLevel="1" x14ac:dyDescent="0.2">
      <c r="A697" s="29" t="s">
        <v>51</v>
      </c>
      <c r="B697" s="30" t="s">
        <v>286</v>
      </c>
      <c r="C697" s="29">
        <v>5.1050000000000004</v>
      </c>
      <c r="D697" s="100"/>
    </row>
    <row r="698" spans="1:4" ht="15.75" hidden="1" outlineLevel="1" x14ac:dyDescent="0.2">
      <c r="A698" s="29" t="s">
        <v>51</v>
      </c>
      <c r="B698" s="30" t="s">
        <v>25</v>
      </c>
      <c r="C698" s="29">
        <v>5.1059999999999999</v>
      </c>
      <c r="D698" s="100"/>
    </row>
    <row r="699" spans="1:4" ht="15.75" hidden="1" outlineLevel="1" x14ac:dyDescent="0.2">
      <c r="A699" s="29" t="s">
        <v>51</v>
      </c>
      <c r="B699" s="30" t="s">
        <v>949</v>
      </c>
      <c r="C699" s="29">
        <v>5.1070000000000002</v>
      </c>
      <c r="D699" s="100"/>
    </row>
    <row r="700" spans="1:4" ht="15.75" hidden="1" outlineLevel="1" x14ac:dyDescent="0.2">
      <c r="A700" s="29" t="s">
        <v>51</v>
      </c>
      <c r="B700" s="30" t="s">
        <v>288</v>
      </c>
      <c r="C700" s="29">
        <v>5.1079999999999997</v>
      </c>
      <c r="D700" s="99" t="s">
        <v>935</v>
      </c>
    </row>
    <row r="701" spans="1:4" ht="15.75" hidden="1" outlineLevel="1" x14ac:dyDescent="0.2">
      <c r="A701" s="29" t="s">
        <v>51</v>
      </c>
      <c r="B701" s="30" t="s">
        <v>917</v>
      </c>
      <c r="C701" s="29">
        <v>5.109</v>
      </c>
      <c r="D701" s="100"/>
    </row>
    <row r="702" spans="1:4" ht="15.75" hidden="1" outlineLevel="1" x14ac:dyDescent="0.2">
      <c r="A702" s="29" t="s">
        <v>51</v>
      </c>
      <c r="B702" s="30" t="s">
        <v>731</v>
      </c>
      <c r="C702" s="32">
        <v>5.1100000000000003</v>
      </c>
      <c r="D702" s="99" t="s">
        <v>935</v>
      </c>
    </row>
    <row r="703" spans="1:4" ht="15.75" hidden="1" outlineLevel="1" x14ac:dyDescent="0.2">
      <c r="A703" s="29" t="s">
        <v>51</v>
      </c>
      <c r="B703" s="30" t="s">
        <v>372</v>
      </c>
      <c r="C703" s="29">
        <v>5.1109999999999998</v>
      </c>
      <c r="D703" s="100"/>
    </row>
    <row r="704" spans="1:4" ht="15.75" hidden="1" outlineLevel="1" x14ac:dyDescent="0.2">
      <c r="A704" s="29" t="s">
        <v>51</v>
      </c>
      <c r="B704" s="30" t="s">
        <v>16</v>
      </c>
      <c r="C704" s="29">
        <v>5.1120000000000001</v>
      </c>
      <c r="D704" s="100"/>
    </row>
    <row r="705" spans="1:4" ht="15.75" hidden="1" outlineLevel="1" x14ac:dyDescent="0.2">
      <c r="A705" s="29" t="s">
        <v>51</v>
      </c>
      <c r="B705" s="30" t="s">
        <v>396</v>
      </c>
      <c r="C705" s="29">
        <v>5.53</v>
      </c>
      <c r="D705" s="100"/>
    </row>
    <row r="706" spans="1:4" ht="15.75" hidden="1" outlineLevel="1" x14ac:dyDescent="0.2">
      <c r="A706" s="29" t="s">
        <v>51</v>
      </c>
      <c r="B706" s="30" t="s">
        <v>787</v>
      </c>
      <c r="C706" s="29">
        <v>5.64</v>
      </c>
      <c r="D706" s="100"/>
    </row>
    <row r="707" spans="1:4" ht="15.75" hidden="1" outlineLevel="1" x14ac:dyDescent="0.2">
      <c r="A707" s="29" t="s">
        <v>51</v>
      </c>
      <c r="B707" s="30" t="s">
        <v>1153</v>
      </c>
      <c r="C707" s="29">
        <v>5.63</v>
      </c>
      <c r="D707" s="100"/>
    </row>
    <row r="708" spans="1:4" ht="15.75" hidden="1" outlineLevel="1" x14ac:dyDescent="0.2">
      <c r="A708" s="29" t="s">
        <v>51</v>
      </c>
      <c r="B708" s="30" t="s">
        <v>1154</v>
      </c>
      <c r="C708" s="29">
        <v>5.65</v>
      </c>
      <c r="D708" s="100"/>
    </row>
    <row r="709" spans="1:4" ht="15.75" hidden="1" outlineLevel="1" x14ac:dyDescent="0.2">
      <c r="A709" s="29" t="s">
        <v>51</v>
      </c>
      <c r="B709" s="30" t="s">
        <v>788</v>
      </c>
      <c r="C709" s="29">
        <v>5.66</v>
      </c>
      <c r="D709" s="100"/>
    </row>
    <row r="710" spans="1:4" ht="15.75" hidden="1" outlineLevel="1" x14ac:dyDescent="0.2">
      <c r="A710" s="29" t="s">
        <v>51</v>
      </c>
      <c r="B710" s="30" t="s">
        <v>26</v>
      </c>
      <c r="C710" s="29">
        <v>5.68</v>
      </c>
      <c r="D710" s="100"/>
    </row>
    <row r="711" spans="1:4" ht="15.75" hidden="1" outlineLevel="1" x14ac:dyDescent="0.2">
      <c r="A711" s="29" t="s">
        <v>51</v>
      </c>
      <c r="B711" s="30" t="s">
        <v>19</v>
      </c>
      <c r="C711" s="29">
        <v>5.47</v>
      </c>
      <c r="D711" s="100"/>
    </row>
    <row r="712" spans="1:4" ht="15.75" hidden="1" outlineLevel="1" x14ac:dyDescent="0.2">
      <c r="A712" s="29" t="s">
        <v>51</v>
      </c>
      <c r="B712" s="30" t="s">
        <v>30</v>
      </c>
      <c r="C712" s="29">
        <v>5.48</v>
      </c>
      <c r="D712" s="100"/>
    </row>
    <row r="713" spans="1:4" ht="15.75" collapsed="1" x14ac:dyDescent="0.2">
      <c r="A713" s="34" t="s">
        <v>51</v>
      </c>
      <c r="B713" s="30"/>
      <c r="C713" s="29"/>
      <c r="D713" s="100"/>
    </row>
    <row r="714" spans="1:4" ht="15.75" hidden="1" outlineLevel="1" x14ac:dyDescent="0.2">
      <c r="A714" s="29" t="s">
        <v>937</v>
      </c>
      <c r="B714" s="30" t="s">
        <v>651</v>
      </c>
      <c r="C714" s="29">
        <v>5.0999999999999996</v>
      </c>
      <c r="D714" s="100"/>
    </row>
    <row r="715" spans="1:4" ht="15.75" hidden="1" outlineLevel="1" x14ac:dyDescent="0.2">
      <c r="A715" s="29" t="s">
        <v>937</v>
      </c>
      <c r="B715" s="30" t="s">
        <v>0</v>
      </c>
      <c r="C715" s="29">
        <v>5.2</v>
      </c>
      <c r="D715" s="100"/>
    </row>
    <row r="716" spans="1:4" ht="15.75" hidden="1" outlineLevel="1" x14ac:dyDescent="0.2">
      <c r="A716" s="29" t="s">
        <v>937</v>
      </c>
      <c r="B716" s="30" t="s">
        <v>724</v>
      </c>
      <c r="C716" s="29">
        <v>5.3</v>
      </c>
      <c r="D716" s="100"/>
    </row>
    <row r="717" spans="1:4" ht="15.75" hidden="1" outlineLevel="1" x14ac:dyDescent="0.2">
      <c r="A717" s="29" t="s">
        <v>937</v>
      </c>
      <c r="B717" s="30" t="s">
        <v>2</v>
      </c>
      <c r="C717" s="29">
        <v>5.6</v>
      </c>
      <c r="D717" s="100"/>
    </row>
    <row r="718" spans="1:4" ht="15.75" hidden="1" outlineLevel="1" x14ac:dyDescent="0.2">
      <c r="A718" s="29" t="s">
        <v>937</v>
      </c>
      <c r="B718" s="30" t="s">
        <v>730</v>
      </c>
      <c r="C718" s="31">
        <v>5.0999999999999996</v>
      </c>
      <c r="D718" s="100"/>
    </row>
    <row r="719" spans="1:4" ht="15.75" hidden="1" outlineLevel="1" x14ac:dyDescent="0.2">
      <c r="A719" s="29" t="s">
        <v>937</v>
      </c>
      <c r="B719" s="30" t="s">
        <v>3</v>
      </c>
      <c r="C719" s="29">
        <v>5.14</v>
      </c>
      <c r="D719" s="100"/>
    </row>
    <row r="720" spans="1:4" ht="15.75" hidden="1" outlineLevel="1" x14ac:dyDescent="0.2">
      <c r="A720" s="29" t="s">
        <v>937</v>
      </c>
      <c r="B720" s="30" t="s">
        <v>29</v>
      </c>
      <c r="C720" s="29">
        <v>5.19</v>
      </c>
      <c r="D720" s="100"/>
    </row>
    <row r="721" spans="1:4" ht="15.75" hidden="1" outlineLevel="1" x14ac:dyDescent="0.2">
      <c r="A721" s="29" t="s">
        <v>937</v>
      </c>
      <c r="B721" s="30" t="s">
        <v>28</v>
      </c>
      <c r="C721" s="29">
        <v>5.24</v>
      </c>
      <c r="D721" s="100"/>
    </row>
    <row r="722" spans="1:4" ht="15.75" hidden="1" outlineLevel="1" x14ac:dyDescent="0.2">
      <c r="A722" s="29" t="s">
        <v>937</v>
      </c>
      <c r="B722" s="30" t="s">
        <v>1</v>
      </c>
      <c r="C722" s="29">
        <v>5.26</v>
      </c>
      <c r="D722" s="100"/>
    </row>
    <row r="723" spans="1:4" ht="15.75" hidden="1" outlineLevel="1" x14ac:dyDescent="0.2">
      <c r="A723" s="29" t="s">
        <v>937</v>
      </c>
      <c r="B723" s="30" t="s">
        <v>604</v>
      </c>
      <c r="C723" s="29">
        <v>5.27</v>
      </c>
      <c r="D723" s="100"/>
    </row>
    <row r="724" spans="1:4" ht="15.75" hidden="1" outlineLevel="1" x14ac:dyDescent="0.2">
      <c r="A724" s="29" t="s">
        <v>937</v>
      </c>
      <c r="B724" s="30" t="s">
        <v>605</v>
      </c>
      <c r="C724" s="29">
        <v>5.28</v>
      </c>
      <c r="D724" s="100"/>
    </row>
    <row r="725" spans="1:4" ht="15.75" hidden="1" outlineLevel="1" x14ac:dyDescent="0.2">
      <c r="A725" s="29" t="s">
        <v>937</v>
      </c>
      <c r="B725" s="30" t="s">
        <v>9</v>
      </c>
      <c r="C725" s="29">
        <v>5.31</v>
      </c>
      <c r="D725" s="100"/>
    </row>
    <row r="726" spans="1:4" ht="15.75" hidden="1" outlineLevel="1" x14ac:dyDescent="0.2">
      <c r="A726" s="29" t="s">
        <v>937</v>
      </c>
      <c r="B726" s="30" t="s">
        <v>606</v>
      </c>
      <c r="C726" s="29">
        <v>5.36</v>
      </c>
      <c r="D726" s="100"/>
    </row>
    <row r="727" spans="1:4" ht="15.75" hidden="1" outlineLevel="1" x14ac:dyDescent="0.2">
      <c r="A727" s="29" t="s">
        <v>937</v>
      </c>
      <c r="B727" s="30" t="s">
        <v>396</v>
      </c>
      <c r="C727" s="29">
        <v>5.53</v>
      </c>
      <c r="D727" s="100"/>
    </row>
    <row r="728" spans="1:4" ht="15.75" hidden="1" outlineLevel="1" x14ac:dyDescent="0.2">
      <c r="A728" s="29" t="s">
        <v>937</v>
      </c>
      <c r="B728" s="30" t="s">
        <v>917</v>
      </c>
      <c r="C728" s="29">
        <v>5.109</v>
      </c>
      <c r="D728" s="100"/>
    </row>
    <row r="729" spans="1:4" ht="15.75" hidden="1" outlineLevel="1" x14ac:dyDescent="0.2">
      <c r="A729" s="29" t="s">
        <v>937</v>
      </c>
      <c r="B729" s="30" t="s">
        <v>372</v>
      </c>
      <c r="C729" s="29">
        <v>5.1109999999999998</v>
      </c>
      <c r="D729" s="100"/>
    </row>
    <row r="730" spans="1:4" ht="15.75" hidden="1" outlineLevel="1" x14ac:dyDescent="0.2">
      <c r="A730" s="29" t="s">
        <v>937</v>
      </c>
      <c r="B730" s="30" t="s">
        <v>16</v>
      </c>
      <c r="C730" s="29">
        <v>5.1120000000000001</v>
      </c>
      <c r="D730" s="100"/>
    </row>
    <row r="731" spans="1:4" ht="15.75" hidden="1" outlineLevel="1" x14ac:dyDescent="0.2">
      <c r="A731" s="29" t="s">
        <v>937</v>
      </c>
      <c r="B731" s="30" t="s">
        <v>475</v>
      </c>
      <c r="C731" s="29">
        <v>5.1130000000000004</v>
      </c>
      <c r="D731" s="100"/>
    </row>
    <row r="732" spans="1:4" ht="15.75" hidden="1" outlineLevel="1" x14ac:dyDescent="0.2">
      <c r="A732" s="29" t="s">
        <v>937</v>
      </c>
      <c r="B732" s="30" t="s">
        <v>618</v>
      </c>
      <c r="C732" s="29">
        <v>5.117</v>
      </c>
      <c r="D732" s="100"/>
    </row>
    <row r="733" spans="1:4" ht="15.75" hidden="1" outlineLevel="1" x14ac:dyDescent="0.2">
      <c r="A733" s="29" t="s">
        <v>937</v>
      </c>
      <c r="B733" s="30" t="s">
        <v>1156</v>
      </c>
      <c r="C733" s="29">
        <v>5.67</v>
      </c>
      <c r="D733" s="100"/>
    </row>
    <row r="734" spans="1:4" ht="15.75" hidden="1" outlineLevel="1" x14ac:dyDescent="0.2">
      <c r="A734" s="29" t="s">
        <v>937</v>
      </c>
      <c r="B734" s="30" t="s">
        <v>1153</v>
      </c>
      <c r="C734" s="29">
        <v>5.63</v>
      </c>
      <c r="D734" s="100"/>
    </row>
    <row r="735" spans="1:4" ht="15.75" hidden="1" outlineLevel="1" x14ac:dyDescent="0.2">
      <c r="A735" s="29" t="s">
        <v>937</v>
      </c>
      <c r="B735" s="30" t="s">
        <v>19</v>
      </c>
      <c r="C735" s="29">
        <v>5.47</v>
      </c>
      <c r="D735" s="100"/>
    </row>
    <row r="736" spans="1:4" ht="15.75" hidden="1" outlineLevel="1" x14ac:dyDescent="0.2">
      <c r="A736" s="29" t="s">
        <v>937</v>
      </c>
      <c r="B736" s="30" t="s">
        <v>30</v>
      </c>
      <c r="C736" s="29">
        <v>5.48</v>
      </c>
      <c r="D736" s="100"/>
    </row>
    <row r="737" spans="1:4" ht="15.75" collapsed="1" x14ac:dyDescent="0.2">
      <c r="A737" s="34" t="s">
        <v>959</v>
      </c>
      <c r="B737" s="30"/>
      <c r="C737" s="29"/>
      <c r="D737" s="100"/>
    </row>
    <row r="738" spans="1:4" ht="15.75" hidden="1" outlineLevel="1" x14ac:dyDescent="0.2">
      <c r="A738" s="29" t="s">
        <v>52</v>
      </c>
      <c r="B738" s="30" t="s">
        <v>651</v>
      </c>
      <c r="C738" s="29">
        <v>5.0999999999999996</v>
      </c>
      <c r="D738" s="100"/>
    </row>
    <row r="739" spans="1:4" ht="15.75" hidden="1" outlineLevel="1" x14ac:dyDescent="0.2">
      <c r="A739" s="29" t="s">
        <v>52</v>
      </c>
      <c r="B739" s="30" t="s">
        <v>0</v>
      </c>
      <c r="C739" s="29">
        <v>5.2</v>
      </c>
      <c r="D739" s="100"/>
    </row>
    <row r="740" spans="1:4" ht="15.75" hidden="1" outlineLevel="1" x14ac:dyDescent="0.2">
      <c r="A740" s="29" t="s">
        <v>52</v>
      </c>
      <c r="B740" s="30" t="s">
        <v>785</v>
      </c>
      <c r="C740" s="29">
        <v>5.18</v>
      </c>
      <c r="D740" s="100"/>
    </row>
    <row r="741" spans="1:4" ht="15.75" hidden="1" outlineLevel="1" x14ac:dyDescent="0.2">
      <c r="A741" s="29" t="s">
        <v>52</v>
      </c>
      <c r="B741" s="30" t="s">
        <v>786</v>
      </c>
      <c r="C741" s="29">
        <v>5.23</v>
      </c>
      <c r="D741" s="100"/>
    </row>
    <row r="742" spans="1:4" ht="15.75" hidden="1" outlineLevel="1" x14ac:dyDescent="0.2">
      <c r="A742" s="29" t="s">
        <v>52</v>
      </c>
      <c r="B742" s="30" t="s">
        <v>1</v>
      </c>
      <c r="C742" s="29">
        <v>5.26</v>
      </c>
      <c r="D742" s="100"/>
    </row>
    <row r="743" spans="1:4" ht="15.75" hidden="1" outlineLevel="1" x14ac:dyDescent="0.2">
      <c r="A743" s="29" t="s">
        <v>52</v>
      </c>
      <c r="B743" s="30" t="s">
        <v>604</v>
      </c>
      <c r="C743" s="29">
        <v>5.27</v>
      </c>
      <c r="D743" s="100"/>
    </row>
    <row r="744" spans="1:4" ht="15.75" hidden="1" outlineLevel="1" x14ac:dyDescent="0.2">
      <c r="A744" s="29" t="s">
        <v>52</v>
      </c>
      <c r="B744" s="30" t="s">
        <v>605</v>
      </c>
      <c r="C744" s="29">
        <v>5.28</v>
      </c>
      <c r="D744" s="100"/>
    </row>
    <row r="745" spans="1:4" ht="15.75" hidden="1" outlineLevel="1" x14ac:dyDescent="0.2">
      <c r="A745" s="29" t="s">
        <v>52</v>
      </c>
      <c r="B745" s="30" t="s">
        <v>606</v>
      </c>
      <c r="C745" s="29">
        <v>5.36</v>
      </c>
      <c r="D745" s="100"/>
    </row>
    <row r="746" spans="1:4" ht="15.75" hidden="1" outlineLevel="1" x14ac:dyDescent="0.2">
      <c r="A746" s="29" t="s">
        <v>52</v>
      </c>
      <c r="B746" s="30" t="s">
        <v>794</v>
      </c>
      <c r="C746" s="29">
        <v>5.44</v>
      </c>
      <c r="D746" s="100"/>
    </row>
    <row r="747" spans="1:4" ht="15.75" hidden="1" outlineLevel="1" x14ac:dyDescent="0.2">
      <c r="A747" s="29" t="s">
        <v>52</v>
      </c>
      <c r="B747" s="30" t="s">
        <v>396</v>
      </c>
      <c r="C747" s="29">
        <v>5.53</v>
      </c>
      <c r="D747" s="100"/>
    </row>
    <row r="748" spans="1:4" ht="15.75" hidden="1" outlineLevel="1" x14ac:dyDescent="0.2">
      <c r="A748" s="29" t="s">
        <v>52</v>
      </c>
      <c r="B748" s="30" t="s">
        <v>16</v>
      </c>
      <c r="C748" s="29">
        <v>5.1120000000000001</v>
      </c>
      <c r="D748" s="100"/>
    </row>
    <row r="749" spans="1:4" ht="15.75" hidden="1" outlineLevel="1" x14ac:dyDescent="0.2">
      <c r="A749" s="29" t="s">
        <v>52</v>
      </c>
      <c r="B749" s="30" t="s">
        <v>922</v>
      </c>
      <c r="C749" s="29">
        <v>5.59</v>
      </c>
      <c r="D749" s="100"/>
    </row>
    <row r="750" spans="1:4" ht="15.75" hidden="1" outlineLevel="1" x14ac:dyDescent="0.2">
      <c r="A750" s="29" t="s">
        <v>52</v>
      </c>
      <c r="B750" s="30" t="s">
        <v>11</v>
      </c>
      <c r="C750" s="29">
        <v>5.54</v>
      </c>
      <c r="D750" s="100"/>
    </row>
    <row r="751" spans="1:4" ht="15.75" hidden="1" outlineLevel="1" x14ac:dyDescent="0.2">
      <c r="A751" s="29" t="s">
        <v>52</v>
      </c>
      <c r="B751" s="30" t="s">
        <v>1153</v>
      </c>
      <c r="C751" s="29">
        <v>5.63</v>
      </c>
      <c r="D751" s="100"/>
    </row>
    <row r="752" spans="1:4" ht="15.75" hidden="1" outlineLevel="1" x14ac:dyDescent="0.2">
      <c r="A752" s="29" t="s">
        <v>52</v>
      </c>
      <c r="B752" s="30" t="s">
        <v>1154</v>
      </c>
      <c r="C752" s="29">
        <v>5.65</v>
      </c>
      <c r="D752" s="100"/>
    </row>
    <row r="753" spans="1:4" ht="15.75" hidden="1" outlineLevel="1" x14ac:dyDescent="0.2">
      <c r="A753" s="29" t="s">
        <v>52</v>
      </c>
      <c r="B753" s="30" t="s">
        <v>26</v>
      </c>
      <c r="C753" s="29">
        <v>5.68</v>
      </c>
      <c r="D753" s="100"/>
    </row>
    <row r="754" spans="1:4" ht="15.75" hidden="1" outlineLevel="1" x14ac:dyDescent="0.2">
      <c r="A754" s="29" t="s">
        <v>52</v>
      </c>
      <c r="B754" s="30" t="s">
        <v>19</v>
      </c>
      <c r="C754" s="29">
        <v>5.47</v>
      </c>
      <c r="D754" s="100"/>
    </row>
    <row r="755" spans="1:4" ht="15.75" hidden="1" outlineLevel="1" x14ac:dyDescent="0.2">
      <c r="A755" s="29" t="s">
        <v>52</v>
      </c>
      <c r="B755" s="30" t="s">
        <v>30</v>
      </c>
      <c r="C755" s="29">
        <v>5.48</v>
      </c>
      <c r="D755" s="100"/>
    </row>
    <row r="756" spans="1:4" ht="15.75" collapsed="1" x14ac:dyDescent="0.2">
      <c r="A756" s="34" t="s">
        <v>52</v>
      </c>
      <c r="B756" s="30"/>
      <c r="C756" s="29"/>
      <c r="D756" s="100"/>
    </row>
    <row r="757" spans="1:4" ht="15.75" hidden="1" outlineLevel="1" x14ac:dyDescent="0.2">
      <c r="A757" s="29" t="s">
        <v>755</v>
      </c>
      <c r="B757" s="30" t="s">
        <v>651</v>
      </c>
      <c r="C757" s="29">
        <v>5.0999999999999996</v>
      </c>
      <c r="D757" s="100"/>
    </row>
    <row r="758" spans="1:4" ht="15.75" hidden="1" outlineLevel="1" x14ac:dyDescent="0.2">
      <c r="A758" s="29" t="s">
        <v>755</v>
      </c>
      <c r="B758" s="30" t="s">
        <v>0</v>
      </c>
      <c r="C758" s="29">
        <v>5.2</v>
      </c>
      <c r="D758" s="100"/>
    </row>
    <row r="759" spans="1:4" ht="15.75" hidden="1" outlineLevel="1" x14ac:dyDescent="0.2">
      <c r="A759" s="29" t="s">
        <v>755</v>
      </c>
      <c r="B759" s="30" t="s">
        <v>725</v>
      </c>
      <c r="C759" s="29">
        <v>5.9</v>
      </c>
      <c r="D759" s="99" t="s">
        <v>935</v>
      </c>
    </row>
    <row r="760" spans="1:4" ht="15.75" hidden="1" outlineLevel="1" x14ac:dyDescent="0.2">
      <c r="A760" s="29" t="s">
        <v>755</v>
      </c>
      <c r="B760" s="30" t="s">
        <v>726</v>
      </c>
      <c r="C760" s="29">
        <v>5.13</v>
      </c>
      <c r="D760" s="100"/>
    </row>
    <row r="761" spans="1:4" ht="15.75" hidden="1" outlineLevel="1" x14ac:dyDescent="0.2">
      <c r="A761" s="29" t="s">
        <v>755</v>
      </c>
      <c r="B761" s="30" t="s">
        <v>727</v>
      </c>
      <c r="C761" s="29">
        <v>5.16</v>
      </c>
      <c r="D761" s="99" t="s">
        <v>935</v>
      </c>
    </row>
    <row r="762" spans="1:4" ht="15.75" hidden="1" outlineLevel="1" x14ac:dyDescent="0.2">
      <c r="A762" s="29" t="s">
        <v>755</v>
      </c>
      <c r="B762" s="30" t="s">
        <v>728</v>
      </c>
      <c r="C762" s="29">
        <v>5.22</v>
      </c>
      <c r="D762" s="99"/>
    </row>
    <row r="763" spans="1:4" ht="15.75" hidden="1" outlineLevel="1" x14ac:dyDescent="0.2">
      <c r="A763" s="29" t="s">
        <v>755</v>
      </c>
      <c r="B763" s="30" t="s">
        <v>733</v>
      </c>
      <c r="C763" s="29">
        <v>5.42</v>
      </c>
      <c r="D763" s="100"/>
    </row>
    <row r="764" spans="1:4" ht="15.75" hidden="1" outlineLevel="1" x14ac:dyDescent="0.2">
      <c r="A764" s="29" t="s">
        <v>755</v>
      </c>
      <c r="B764" s="30" t="s">
        <v>604</v>
      </c>
      <c r="C764" s="29">
        <v>5.27</v>
      </c>
      <c r="D764" s="100"/>
    </row>
    <row r="765" spans="1:4" ht="15.75" hidden="1" outlineLevel="1" x14ac:dyDescent="0.2">
      <c r="A765" s="29" t="s">
        <v>755</v>
      </c>
      <c r="B765" s="30" t="s">
        <v>605</v>
      </c>
      <c r="C765" s="29">
        <v>5.28</v>
      </c>
      <c r="D765" s="99" t="s">
        <v>935</v>
      </c>
    </row>
    <row r="766" spans="1:4" ht="15.75" hidden="1" outlineLevel="1" x14ac:dyDescent="0.2">
      <c r="A766" s="29" t="s">
        <v>755</v>
      </c>
      <c r="B766" s="30" t="s">
        <v>606</v>
      </c>
      <c r="C766" s="29">
        <v>5.36</v>
      </c>
      <c r="D766" s="100"/>
    </row>
    <row r="767" spans="1:4" ht="15.75" hidden="1" outlineLevel="1" x14ac:dyDescent="0.2">
      <c r="A767" s="29" t="s">
        <v>755</v>
      </c>
      <c r="B767" s="30" t="s">
        <v>6</v>
      </c>
      <c r="C767" s="29">
        <v>5.49</v>
      </c>
      <c r="D767" s="100"/>
    </row>
    <row r="768" spans="1:4" ht="15.75" hidden="1" outlineLevel="1" x14ac:dyDescent="0.2">
      <c r="A768" s="29" t="s">
        <v>755</v>
      </c>
      <c r="B768" s="30" t="s">
        <v>8</v>
      </c>
      <c r="C768" s="29">
        <v>5.51</v>
      </c>
      <c r="D768" s="100"/>
    </row>
    <row r="769" spans="1:4" ht="15.75" hidden="1" outlineLevel="1" x14ac:dyDescent="0.2">
      <c r="A769" s="29" t="s">
        <v>755</v>
      </c>
      <c r="B769" s="30" t="s">
        <v>777</v>
      </c>
      <c r="C769" s="29">
        <v>5.52</v>
      </c>
      <c r="D769" s="100"/>
    </row>
    <row r="770" spans="1:4" ht="15.75" hidden="1" outlineLevel="1" x14ac:dyDescent="0.2">
      <c r="A770" s="29" t="s">
        <v>755</v>
      </c>
      <c r="B770" s="30" t="s">
        <v>396</v>
      </c>
      <c r="C770" s="29">
        <v>5.53</v>
      </c>
      <c r="D770" s="100"/>
    </row>
    <row r="771" spans="1:4" ht="15.75" hidden="1" outlineLevel="1" x14ac:dyDescent="0.2">
      <c r="A771" s="29" t="s">
        <v>755</v>
      </c>
      <c r="B771" s="30" t="s">
        <v>11</v>
      </c>
      <c r="C771" s="29">
        <v>5.54</v>
      </c>
      <c r="D771" s="100"/>
    </row>
    <row r="772" spans="1:4" ht="15.75" hidden="1" outlineLevel="1" x14ac:dyDescent="0.2">
      <c r="A772" s="29" t="s">
        <v>755</v>
      </c>
      <c r="B772" s="30" t="s">
        <v>14</v>
      </c>
      <c r="C772" s="31">
        <v>5.7</v>
      </c>
      <c r="D772" s="100"/>
    </row>
    <row r="773" spans="1:4" ht="15.75" hidden="1" outlineLevel="1" x14ac:dyDescent="0.2">
      <c r="A773" s="29" t="s">
        <v>755</v>
      </c>
      <c r="B773" s="30" t="s">
        <v>440</v>
      </c>
      <c r="C773" s="29">
        <v>5.71</v>
      </c>
      <c r="D773" s="100"/>
    </row>
    <row r="774" spans="1:4" ht="15.75" hidden="1" outlineLevel="1" x14ac:dyDescent="0.2">
      <c r="A774" s="29" t="s">
        <v>755</v>
      </c>
      <c r="B774" s="30" t="s">
        <v>796</v>
      </c>
      <c r="C774" s="31">
        <v>5.9</v>
      </c>
      <c r="D774" s="100"/>
    </row>
    <row r="775" spans="1:4" ht="15.75" hidden="1" outlineLevel="1" x14ac:dyDescent="0.2">
      <c r="A775" s="29" t="s">
        <v>755</v>
      </c>
      <c r="B775" s="30" t="s">
        <v>1157</v>
      </c>
      <c r="C775" s="29">
        <v>5.91</v>
      </c>
      <c r="D775" s="100"/>
    </row>
    <row r="776" spans="1:4" ht="15.75" hidden="1" outlineLevel="1" x14ac:dyDescent="0.2">
      <c r="A776" s="29" t="s">
        <v>755</v>
      </c>
      <c r="B776" s="30" t="s">
        <v>748</v>
      </c>
      <c r="C776" s="29">
        <v>5.97</v>
      </c>
      <c r="D776" s="100"/>
    </row>
    <row r="777" spans="1:4" ht="15.75" collapsed="1" x14ac:dyDescent="0.2">
      <c r="A777" s="34" t="s">
        <v>755</v>
      </c>
      <c r="B777" s="30"/>
      <c r="C777" s="29"/>
      <c r="D777" s="100"/>
    </row>
    <row r="778" spans="1:4" ht="15.75" hidden="1" outlineLevel="1" x14ac:dyDescent="0.2">
      <c r="A778" s="29" t="s">
        <v>774</v>
      </c>
      <c r="B778" s="30" t="s">
        <v>651</v>
      </c>
      <c r="C778" s="29">
        <v>5.0999999999999996</v>
      </c>
      <c r="D778" s="100"/>
    </row>
    <row r="779" spans="1:4" ht="15.75" hidden="1" outlineLevel="1" x14ac:dyDescent="0.2">
      <c r="A779" s="29" t="s">
        <v>774</v>
      </c>
      <c r="B779" s="30" t="s">
        <v>0</v>
      </c>
      <c r="C779" s="29">
        <v>5.2</v>
      </c>
      <c r="D779" s="100"/>
    </row>
    <row r="780" spans="1:4" ht="15.75" hidden="1" outlineLevel="1" x14ac:dyDescent="0.2">
      <c r="A780" s="29" t="s">
        <v>774</v>
      </c>
      <c r="B780" s="30" t="s">
        <v>1</v>
      </c>
      <c r="C780" s="29">
        <v>5.26</v>
      </c>
      <c r="D780" s="100"/>
    </row>
    <row r="781" spans="1:4" ht="15.75" hidden="1" outlineLevel="1" x14ac:dyDescent="0.2">
      <c r="A781" s="29" t="s">
        <v>774</v>
      </c>
      <c r="B781" s="30" t="s">
        <v>780</v>
      </c>
      <c r="C781" s="29">
        <v>5.5</v>
      </c>
      <c r="D781" s="100"/>
    </row>
    <row r="782" spans="1:4" ht="15.75" hidden="1" outlineLevel="1" x14ac:dyDescent="0.2">
      <c r="A782" s="29" t="s">
        <v>774</v>
      </c>
      <c r="B782" s="30" t="s">
        <v>793</v>
      </c>
      <c r="C782" s="29">
        <v>5.8</v>
      </c>
      <c r="D782" s="99" t="s">
        <v>935</v>
      </c>
    </row>
    <row r="783" spans="1:4" ht="15.75" hidden="1" outlineLevel="1" x14ac:dyDescent="0.2">
      <c r="A783" s="29" t="s">
        <v>774</v>
      </c>
      <c r="B783" s="30" t="s">
        <v>781</v>
      </c>
      <c r="C783" s="29">
        <v>5.12</v>
      </c>
      <c r="D783" s="29"/>
    </row>
    <row r="784" spans="1:4" ht="15.75" hidden="1" outlineLevel="1" x14ac:dyDescent="0.2">
      <c r="A784" s="29" t="s">
        <v>774</v>
      </c>
      <c r="B784" s="30" t="s">
        <v>747</v>
      </c>
      <c r="C784" s="29">
        <v>5.15</v>
      </c>
      <c r="D784" s="29"/>
    </row>
    <row r="785" spans="1:4" ht="15.75" hidden="1" outlineLevel="1" x14ac:dyDescent="0.2">
      <c r="A785" s="29" t="s">
        <v>774</v>
      </c>
      <c r="B785" s="30" t="s">
        <v>746</v>
      </c>
      <c r="C785" s="31">
        <v>5.2</v>
      </c>
      <c r="D785" s="99"/>
    </row>
    <row r="786" spans="1:4" ht="15.75" hidden="1" outlineLevel="1" x14ac:dyDescent="0.2">
      <c r="A786" s="29" t="s">
        <v>774</v>
      </c>
      <c r="B786" s="30" t="s">
        <v>751</v>
      </c>
      <c r="C786" s="29">
        <v>5.25</v>
      </c>
      <c r="D786" s="29"/>
    </row>
    <row r="787" spans="1:4" ht="15.75" hidden="1" outlineLevel="1" x14ac:dyDescent="0.2">
      <c r="A787" s="29" t="s">
        <v>774</v>
      </c>
      <c r="B787" s="30" t="s">
        <v>396</v>
      </c>
      <c r="C787" s="29">
        <v>5.53</v>
      </c>
      <c r="D787" s="29"/>
    </row>
    <row r="788" spans="1:4" ht="15.75" hidden="1" outlineLevel="1" x14ac:dyDescent="0.2">
      <c r="A788" s="29" t="s">
        <v>774</v>
      </c>
      <c r="B788" s="30" t="s">
        <v>745</v>
      </c>
      <c r="C788" s="31">
        <v>5.4</v>
      </c>
      <c r="D788" s="29"/>
    </row>
    <row r="789" spans="1:4" ht="15.75" hidden="1" outlineLevel="1" x14ac:dyDescent="0.2">
      <c r="A789" s="29" t="s">
        <v>774</v>
      </c>
      <c r="B789" s="30" t="s">
        <v>923</v>
      </c>
      <c r="C789" s="29">
        <v>5.92</v>
      </c>
      <c r="D789" s="29"/>
    </row>
    <row r="790" spans="1:4" ht="15.75" hidden="1" outlineLevel="1" x14ac:dyDescent="0.2">
      <c r="A790" s="29" t="s">
        <v>774</v>
      </c>
      <c r="B790" s="30" t="s">
        <v>1158</v>
      </c>
      <c r="C790" s="29">
        <v>5.93</v>
      </c>
      <c r="D790" s="29"/>
    </row>
    <row r="791" spans="1:4" ht="31.5" hidden="1" outlineLevel="1" x14ac:dyDescent="0.2">
      <c r="A791" s="29" t="s">
        <v>774</v>
      </c>
      <c r="B791" s="30" t="s">
        <v>924</v>
      </c>
      <c r="C791" s="29">
        <v>5.94</v>
      </c>
      <c r="D791" s="29"/>
    </row>
    <row r="792" spans="1:4" ht="15.75" hidden="1" outlineLevel="1" x14ac:dyDescent="0.2">
      <c r="A792" s="29" t="s">
        <v>774</v>
      </c>
      <c r="B792" s="30" t="s">
        <v>1159</v>
      </c>
      <c r="C792" s="29">
        <v>5.95</v>
      </c>
      <c r="D792" s="29"/>
    </row>
    <row r="793" spans="1:4" ht="15.75" hidden="1" outlineLevel="1" x14ac:dyDescent="0.2">
      <c r="A793" s="29" t="s">
        <v>774</v>
      </c>
      <c r="B793" s="30" t="s">
        <v>22</v>
      </c>
      <c r="C793" s="29">
        <v>5.98</v>
      </c>
      <c r="D793" s="29"/>
    </row>
    <row r="794" spans="1:4" ht="15.75" hidden="1" outlineLevel="1" x14ac:dyDescent="0.2">
      <c r="A794" s="29" t="s">
        <v>774</v>
      </c>
      <c r="B794" s="30" t="s">
        <v>797</v>
      </c>
      <c r="C794" s="29">
        <v>5.96</v>
      </c>
      <c r="D794" s="29"/>
    </row>
    <row r="795" spans="1:4" ht="15.75" collapsed="1" x14ac:dyDescent="0.2">
      <c r="A795" s="34" t="s">
        <v>774</v>
      </c>
      <c r="B795" s="30"/>
      <c r="C795" s="29"/>
      <c r="D795" s="29"/>
    </row>
  </sheetData>
  <autoFilter ref="A1:D795" xr:uid="{00000000-0009-0000-0000-000020000000}"/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19" t="s">
        <v>815</v>
      </c>
    </row>
    <row r="3" spans="1:2" x14ac:dyDescent="0.2">
      <c r="A3" t="s">
        <v>811</v>
      </c>
      <c r="B3" t="s">
        <v>801</v>
      </c>
    </row>
    <row r="4" spans="1:2" x14ac:dyDescent="0.2">
      <c r="A4" t="s">
        <v>807</v>
      </c>
      <c r="B4" t="s">
        <v>814</v>
      </c>
    </row>
    <row r="5" spans="1:2" x14ac:dyDescent="0.2">
      <c r="A5" t="s">
        <v>808</v>
      </c>
      <c r="B5" t="s">
        <v>813</v>
      </c>
    </row>
    <row r="6" spans="1:2" x14ac:dyDescent="0.2">
      <c r="A6" t="s">
        <v>809</v>
      </c>
      <c r="B6" t="s">
        <v>802</v>
      </c>
    </row>
    <row r="7" spans="1:2" x14ac:dyDescent="0.2">
      <c r="A7" t="s">
        <v>810</v>
      </c>
      <c r="B7" t="s">
        <v>675</v>
      </c>
    </row>
    <row r="8" spans="1:2" x14ac:dyDescent="0.2">
      <c r="A8" t="s">
        <v>812</v>
      </c>
      <c r="B8" t="s">
        <v>676</v>
      </c>
    </row>
    <row r="10" spans="1:2" ht="15" x14ac:dyDescent="0.25">
      <c r="A10" s="19" t="s">
        <v>816</v>
      </c>
    </row>
    <row r="11" spans="1:2" x14ac:dyDescent="0.2">
      <c r="A11" t="s">
        <v>598</v>
      </c>
    </row>
    <row r="12" spans="1:2" x14ac:dyDescent="0.2">
      <c r="A12" t="s">
        <v>599</v>
      </c>
      <c r="B12" t="s">
        <v>511</v>
      </c>
    </row>
    <row r="14" spans="1:2" x14ac:dyDescent="0.2">
      <c r="A14" s="28"/>
    </row>
    <row r="15" spans="1:2" ht="15" x14ac:dyDescent="0.25">
      <c r="A15" s="19" t="s">
        <v>513</v>
      </c>
    </row>
    <row r="16" spans="1:2" x14ac:dyDescent="0.2">
      <c r="A16" s="26" t="s">
        <v>514</v>
      </c>
    </row>
    <row r="17" spans="1:2" x14ac:dyDescent="0.2">
      <c r="A17" s="26" t="s">
        <v>515</v>
      </c>
    </row>
    <row r="18" spans="1:2" x14ac:dyDescent="0.2">
      <c r="A18" s="26" t="s">
        <v>516</v>
      </c>
    </row>
    <row r="19" spans="1:2" x14ac:dyDescent="0.2">
      <c r="A19" s="26" t="s">
        <v>517</v>
      </c>
    </row>
    <row r="21" spans="1:2" ht="15" x14ac:dyDescent="0.25">
      <c r="A21" s="27" t="s">
        <v>512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19" t="s">
        <v>571</v>
      </c>
      <c r="B34" s="19" t="s">
        <v>429</v>
      </c>
    </row>
    <row r="35" spans="1:2" x14ac:dyDescent="0.2">
      <c r="A35" s="11" t="s">
        <v>574</v>
      </c>
      <c r="B35" s="118">
        <v>520023185</v>
      </c>
    </row>
    <row r="36" spans="1:2" x14ac:dyDescent="0.2">
      <c r="A36" t="s">
        <v>575</v>
      </c>
      <c r="B36" s="118">
        <v>520024647</v>
      </c>
    </row>
    <row r="37" spans="1:2" x14ac:dyDescent="0.2">
      <c r="A37" t="s">
        <v>578</v>
      </c>
      <c r="B37" s="118">
        <v>520004896</v>
      </c>
    </row>
    <row r="38" spans="1:2" x14ac:dyDescent="0.2">
      <c r="A38" t="s">
        <v>573</v>
      </c>
      <c r="B38" s="118">
        <v>520042540</v>
      </c>
    </row>
    <row r="39" spans="1:2" x14ac:dyDescent="0.2">
      <c r="A39" t="s">
        <v>1186</v>
      </c>
      <c r="B39" s="118">
        <v>520021916</v>
      </c>
    </row>
    <row r="40" spans="1:2" x14ac:dyDescent="0.2">
      <c r="A40" t="s">
        <v>586</v>
      </c>
      <c r="B40" s="11">
        <v>510015951</v>
      </c>
    </row>
    <row r="41" spans="1:2" x14ac:dyDescent="0.2">
      <c r="A41" t="s">
        <v>1187</v>
      </c>
      <c r="B41" s="11">
        <v>510888985</v>
      </c>
    </row>
    <row r="42" spans="1:2" x14ac:dyDescent="0.2">
      <c r="A42" t="s">
        <v>577</v>
      </c>
      <c r="B42" s="11">
        <v>520042177</v>
      </c>
    </row>
    <row r="43" spans="1:2" x14ac:dyDescent="0.2">
      <c r="A43" t="s">
        <v>585</v>
      </c>
      <c r="B43">
        <v>520031030</v>
      </c>
    </row>
    <row r="44" spans="1:2" x14ac:dyDescent="0.2">
      <c r="A44" t="s">
        <v>576</v>
      </c>
      <c r="B44">
        <v>520030677</v>
      </c>
    </row>
    <row r="45" spans="1:2" x14ac:dyDescent="0.2">
      <c r="A45" t="s">
        <v>589</v>
      </c>
      <c r="B45">
        <v>513879189</v>
      </c>
    </row>
    <row r="46" spans="1:2" x14ac:dyDescent="0.2">
      <c r="A46" t="s">
        <v>1188</v>
      </c>
      <c r="B46" s="11">
        <v>520027848</v>
      </c>
    </row>
    <row r="47" spans="1:2" x14ac:dyDescent="0.2">
      <c r="A47" t="s">
        <v>1189</v>
      </c>
      <c r="B47" s="11">
        <v>570003152</v>
      </c>
    </row>
    <row r="48" spans="1:2" x14ac:dyDescent="0.2">
      <c r="A48" t="s">
        <v>579</v>
      </c>
      <c r="B48">
        <v>513910703</v>
      </c>
    </row>
    <row r="49" spans="1:2" x14ac:dyDescent="0.2">
      <c r="A49" t="s">
        <v>1190</v>
      </c>
      <c r="B49" s="11">
        <v>512304882</v>
      </c>
    </row>
    <row r="50" spans="1:2" x14ac:dyDescent="0.2">
      <c r="A50" t="s">
        <v>1191</v>
      </c>
      <c r="B50" s="11">
        <v>512310509</v>
      </c>
    </row>
    <row r="51" spans="1:2" x14ac:dyDescent="0.2">
      <c r="A51" t="s">
        <v>1192</v>
      </c>
      <c r="B51" s="11">
        <v>512904608</v>
      </c>
    </row>
    <row r="52" spans="1:2" x14ac:dyDescent="0.2">
      <c r="A52" t="s">
        <v>1193</v>
      </c>
      <c r="B52" s="11">
        <v>500500376</v>
      </c>
    </row>
    <row r="53" spans="1:2" x14ac:dyDescent="0.2">
      <c r="A53" t="s">
        <v>581</v>
      </c>
      <c r="B53" s="11">
        <v>520044025</v>
      </c>
    </row>
    <row r="54" spans="1:2" x14ac:dyDescent="0.2">
      <c r="A54" t="s">
        <v>1194</v>
      </c>
      <c r="B54" s="11">
        <v>513136895</v>
      </c>
    </row>
    <row r="55" spans="1:2" x14ac:dyDescent="0.2">
      <c r="A55" t="s">
        <v>580</v>
      </c>
      <c r="B55" s="11">
        <v>520004078</v>
      </c>
    </row>
    <row r="56" spans="1:2" x14ac:dyDescent="0.2">
      <c r="A56" t="s">
        <v>584</v>
      </c>
      <c r="B56" s="11">
        <v>515761625</v>
      </c>
    </row>
    <row r="57" spans="1:2" x14ac:dyDescent="0.2">
      <c r="A57" t="s">
        <v>583</v>
      </c>
      <c r="B57" s="11">
        <v>515764868</v>
      </c>
    </row>
    <row r="58" spans="1:2" x14ac:dyDescent="0.2">
      <c r="A58" t="s">
        <v>582</v>
      </c>
      <c r="B58">
        <v>515859379</v>
      </c>
    </row>
    <row r="59" spans="1:2" x14ac:dyDescent="0.2">
      <c r="A59" t="s">
        <v>1195</v>
      </c>
      <c r="B59" s="11">
        <v>516687407</v>
      </c>
    </row>
    <row r="60" spans="1:2" x14ac:dyDescent="0.2">
      <c r="A60" t="s">
        <v>1196</v>
      </c>
      <c r="B60" s="11">
        <v>516885639</v>
      </c>
    </row>
    <row r="61" spans="1:2" x14ac:dyDescent="0.2">
      <c r="A61" t="s">
        <v>556</v>
      </c>
      <c r="B61">
        <v>570009449</v>
      </c>
    </row>
    <row r="62" spans="1:2" x14ac:dyDescent="0.2">
      <c r="A62" t="s">
        <v>554</v>
      </c>
      <c r="B62" s="11">
        <v>520027954</v>
      </c>
    </row>
    <row r="63" spans="1:2" x14ac:dyDescent="0.2">
      <c r="A63" t="s">
        <v>536</v>
      </c>
      <c r="B63" s="11">
        <v>512362914</v>
      </c>
    </row>
    <row r="64" spans="1:2" x14ac:dyDescent="0.2">
      <c r="A64" t="s">
        <v>563</v>
      </c>
      <c r="B64" s="11">
        <v>511880460</v>
      </c>
    </row>
    <row r="65" spans="1:2" x14ac:dyDescent="0.2">
      <c r="A65" t="s">
        <v>550</v>
      </c>
      <c r="B65">
        <v>511033060</v>
      </c>
    </row>
    <row r="66" spans="1:2" x14ac:dyDescent="0.2">
      <c r="A66" t="s">
        <v>524</v>
      </c>
      <c r="B66">
        <v>570005850</v>
      </c>
    </row>
    <row r="67" spans="1:2" x14ac:dyDescent="0.2">
      <c r="A67" t="s">
        <v>555</v>
      </c>
      <c r="B67" s="11">
        <v>510694821</v>
      </c>
    </row>
    <row r="68" spans="1:2" x14ac:dyDescent="0.2">
      <c r="A68" t="s">
        <v>1197</v>
      </c>
      <c r="B68">
        <v>520027624</v>
      </c>
    </row>
    <row r="69" spans="1:2" x14ac:dyDescent="0.2">
      <c r="A69" t="s">
        <v>539</v>
      </c>
      <c r="B69" s="11">
        <v>520027715</v>
      </c>
    </row>
    <row r="70" spans="1:2" x14ac:dyDescent="0.2">
      <c r="A70" t="s">
        <v>553</v>
      </c>
      <c r="B70" s="11">
        <v>520028861</v>
      </c>
    </row>
    <row r="71" spans="1:2" x14ac:dyDescent="0.2">
      <c r="A71" t="s">
        <v>591</v>
      </c>
      <c r="B71" s="11">
        <v>520029620</v>
      </c>
    </row>
    <row r="72" spans="1:2" x14ac:dyDescent="0.2">
      <c r="A72" t="s">
        <v>520</v>
      </c>
      <c r="B72" s="11">
        <v>520030743</v>
      </c>
    </row>
    <row r="73" spans="1:2" x14ac:dyDescent="0.2">
      <c r="A73" t="s">
        <v>1198</v>
      </c>
      <c r="B73" s="11">
        <v>520030198</v>
      </c>
    </row>
    <row r="74" spans="1:2" x14ac:dyDescent="0.2">
      <c r="A74" t="s">
        <v>1199</v>
      </c>
      <c r="B74" s="11">
        <v>520042631</v>
      </c>
    </row>
    <row r="75" spans="1:2" x14ac:dyDescent="0.2">
      <c r="A75" t="s">
        <v>542</v>
      </c>
      <c r="B75" s="11">
        <v>520030941</v>
      </c>
    </row>
    <row r="76" spans="1:2" x14ac:dyDescent="0.2">
      <c r="A76" t="s">
        <v>562</v>
      </c>
      <c r="B76" s="11">
        <v>520032269</v>
      </c>
    </row>
    <row r="77" spans="1:2" x14ac:dyDescent="0.2">
      <c r="A77" t="s">
        <v>528</v>
      </c>
      <c r="B77">
        <v>510806870</v>
      </c>
    </row>
    <row r="78" spans="1:2" x14ac:dyDescent="0.2">
      <c r="A78" t="s">
        <v>557</v>
      </c>
      <c r="B78">
        <v>520031824</v>
      </c>
    </row>
    <row r="79" spans="1:2" x14ac:dyDescent="0.2">
      <c r="A79" t="s">
        <v>523</v>
      </c>
      <c r="B79" s="11">
        <v>510927536</v>
      </c>
    </row>
    <row r="80" spans="1:2" x14ac:dyDescent="0.2">
      <c r="A80" t="s">
        <v>1200</v>
      </c>
      <c r="B80" s="11">
        <v>510930654</v>
      </c>
    </row>
    <row r="81" spans="1:2" x14ac:dyDescent="0.2">
      <c r="A81" t="s">
        <v>558</v>
      </c>
      <c r="B81">
        <v>510930670</v>
      </c>
    </row>
    <row r="82" spans="1:2" x14ac:dyDescent="0.2">
      <c r="A82" t="s">
        <v>519</v>
      </c>
      <c r="B82" s="11">
        <v>520034968</v>
      </c>
    </row>
    <row r="83" spans="1:2" x14ac:dyDescent="0.2">
      <c r="A83" t="s">
        <v>531</v>
      </c>
      <c r="B83" s="11">
        <v>520024985</v>
      </c>
    </row>
    <row r="84" spans="1:2" x14ac:dyDescent="0.2">
      <c r="A84" t="s">
        <v>551</v>
      </c>
      <c r="B84">
        <v>520030990</v>
      </c>
    </row>
    <row r="85" spans="1:2" x14ac:dyDescent="0.2">
      <c r="A85" t="s">
        <v>535</v>
      </c>
      <c r="B85" s="11">
        <v>520042615</v>
      </c>
    </row>
    <row r="86" spans="1:2" x14ac:dyDescent="0.2">
      <c r="A86" t="s">
        <v>548</v>
      </c>
      <c r="B86" s="11">
        <v>520042607</v>
      </c>
    </row>
    <row r="87" spans="1:2" x14ac:dyDescent="0.2">
      <c r="A87" t="s">
        <v>526</v>
      </c>
      <c r="B87" s="11">
        <v>520019688</v>
      </c>
    </row>
    <row r="88" spans="1:2" x14ac:dyDescent="0.2">
      <c r="A88" t="s">
        <v>564</v>
      </c>
      <c r="B88" s="11">
        <v>570014928</v>
      </c>
    </row>
    <row r="89" spans="1:2" x14ac:dyDescent="0.2">
      <c r="A89" t="s">
        <v>543</v>
      </c>
      <c r="B89" s="11">
        <v>510960586</v>
      </c>
    </row>
    <row r="90" spans="1:2" x14ac:dyDescent="0.2">
      <c r="A90" t="s">
        <v>560</v>
      </c>
      <c r="B90">
        <v>520042581</v>
      </c>
    </row>
    <row r="91" spans="1:2" x14ac:dyDescent="0.2">
      <c r="A91" t="s">
        <v>544</v>
      </c>
      <c r="B91" s="11">
        <v>570005959</v>
      </c>
    </row>
    <row r="92" spans="1:2" x14ac:dyDescent="0.2">
      <c r="A92" t="s">
        <v>540</v>
      </c>
      <c r="B92" s="11">
        <v>570002618</v>
      </c>
    </row>
    <row r="93" spans="1:2" x14ac:dyDescent="0.2">
      <c r="A93" t="s">
        <v>1201</v>
      </c>
      <c r="B93" s="11">
        <v>511789190</v>
      </c>
    </row>
    <row r="94" spans="1:2" x14ac:dyDescent="0.2">
      <c r="A94" t="s">
        <v>522</v>
      </c>
      <c r="B94" s="11">
        <v>520022518</v>
      </c>
    </row>
    <row r="95" spans="1:2" x14ac:dyDescent="0.2">
      <c r="A95" t="s">
        <v>521</v>
      </c>
      <c r="B95" s="11">
        <v>520031659</v>
      </c>
    </row>
    <row r="96" spans="1:2" x14ac:dyDescent="0.2">
      <c r="A96" t="s">
        <v>525</v>
      </c>
      <c r="B96" s="11">
        <v>570007476</v>
      </c>
    </row>
    <row r="97" spans="1:2" x14ac:dyDescent="0.2">
      <c r="A97" t="s">
        <v>527</v>
      </c>
      <c r="B97" s="11">
        <v>570009852</v>
      </c>
    </row>
    <row r="98" spans="1:2" x14ac:dyDescent="0.2">
      <c r="A98" t="s">
        <v>518</v>
      </c>
      <c r="B98" s="11">
        <v>510800402</v>
      </c>
    </row>
    <row r="99" spans="1:2" x14ac:dyDescent="0.2">
      <c r="A99" t="s">
        <v>552</v>
      </c>
      <c r="B99" s="11">
        <v>510773922</v>
      </c>
    </row>
    <row r="100" spans="1:2" x14ac:dyDescent="0.2">
      <c r="A100" t="s">
        <v>559</v>
      </c>
      <c r="B100" s="11">
        <v>512008335</v>
      </c>
    </row>
    <row r="101" spans="1:2" x14ac:dyDescent="0.2">
      <c r="A101" t="s">
        <v>570</v>
      </c>
      <c r="B101" s="11">
        <v>510142789</v>
      </c>
    </row>
    <row r="102" spans="1:2" x14ac:dyDescent="0.2">
      <c r="A102" t="s">
        <v>547</v>
      </c>
      <c r="B102" s="11">
        <v>520028556</v>
      </c>
    </row>
    <row r="103" spans="1:2" x14ac:dyDescent="0.2">
      <c r="A103" t="s">
        <v>537</v>
      </c>
      <c r="B103" s="11">
        <v>520030693</v>
      </c>
    </row>
    <row r="104" spans="1:2" x14ac:dyDescent="0.2">
      <c r="A104" t="s">
        <v>561</v>
      </c>
      <c r="B104" s="11">
        <v>520042573</v>
      </c>
    </row>
    <row r="105" spans="1:2" x14ac:dyDescent="0.2">
      <c r="A105" t="s">
        <v>565</v>
      </c>
      <c r="B105" s="11">
        <v>511423048</v>
      </c>
    </row>
    <row r="106" spans="1:2" x14ac:dyDescent="0.2">
      <c r="A106" t="s">
        <v>530</v>
      </c>
      <c r="B106" s="11">
        <v>570011767</v>
      </c>
    </row>
    <row r="107" spans="1:2" x14ac:dyDescent="0.2">
      <c r="A107" t="s">
        <v>1202</v>
      </c>
      <c r="B107" s="11">
        <v>512065202</v>
      </c>
    </row>
    <row r="108" spans="1:2" x14ac:dyDescent="0.2">
      <c r="A108" t="s">
        <v>1203</v>
      </c>
      <c r="B108" s="11">
        <v>512711409</v>
      </c>
    </row>
    <row r="109" spans="1:2" x14ac:dyDescent="0.2">
      <c r="A109" t="s">
        <v>1204</v>
      </c>
      <c r="B109" s="11">
        <v>520005497</v>
      </c>
    </row>
    <row r="110" spans="1:2" x14ac:dyDescent="0.2">
      <c r="A110" t="s">
        <v>1205</v>
      </c>
      <c r="B110" s="11">
        <v>570024109</v>
      </c>
    </row>
    <row r="111" spans="1:2" x14ac:dyDescent="0.2">
      <c r="A111" t="s">
        <v>568</v>
      </c>
      <c r="B111" s="11">
        <v>520020447</v>
      </c>
    </row>
    <row r="112" spans="1:2" x14ac:dyDescent="0.2">
      <c r="A112" t="s">
        <v>566</v>
      </c>
      <c r="B112" s="11">
        <v>520023094</v>
      </c>
    </row>
    <row r="113" spans="1:2" x14ac:dyDescent="0.2">
      <c r="A113" t="s">
        <v>569</v>
      </c>
      <c r="B113" s="11">
        <v>520028812</v>
      </c>
    </row>
    <row r="114" spans="1:2" x14ac:dyDescent="0.2">
      <c r="A114" t="s">
        <v>567</v>
      </c>
      <c r="B114" s="11">
        <v>520022963</v>
      </c>
    </row>
    <row r="115" spans="1:2" x14ac:dyDescent="0.2">
      <c r="A115" t="s">
        <v>545</v>
      </c>
      <c r="B115" s="11">
        <v>520027251</v>
      </c>
    </row>
    <row r="116" spans="1:2" x14ac:dyDescent="0.2">
      <c r="A116" t="s">
        <v>546</v>
      </c>
      <c r="B116" s="11">
        <v>520028390</v>
      </c>
    </row>
    <row r="117" spans="1:2" x14ac:dyDescent="0.2">
      <c r="A117" t="s">
        <v>1206</v>
      </c>
      <c r="B117" s="11">
        <v>513026484</v>
      </c>
    </row>
    <row r="118" spans="1:2" x14ac:dyDescent="0.2">
      <c r="A118" t="s">
        <v>533</v>
      </c>
      <c r="B118" s="11">
        <v>513173393</v>
      </c>
    </row>
    <row r="119" spans="1:2" x14ac:dyDescent="0.2">
      <c r="A119" t="s">
        <v>541</v>
      </c>
      <c r="B119" s="11">
        <v>513452003</v>
      </c>
    </row>
    <row r="120" spans="1:2" x14ac:dyDescent="0.2">
      <c r="A120" t="s">
        <v>532</v>
      </c>
      <c r="B120" s="11">
        <v>513611509</v>
      </c>
    </row>
    <row r="121" spans="1:2" x14ac:dyDescent="0.2">
      <c r="A121" t="s">
        <v>803</v>
      </c>
      <c r="B121" s="11">
        <v>513621110</v>
      </c>
    </row>
    <row r="122" spans="1:2" x14ac:dyDescent="0.2">
      <c r="A122" t="s">
        <v>529</v>
      </c>
      <c r="B122">
        <v>512244146</v>
      </c>
    </row>
    <row r="123" spans="1:2" x14ac:dyDescent="0.2">
      <c r="A123" t="s">
        <v>534</v>
      </c>
      <c r="B123" s="11">
        <v>512237744</v>
      </c>
    </row>
    <row r="124" spans="1:2" x14ac:dyDescent="0.2">
      <c r="A124" t="s">
        <v>549</v>
      </c>
      <c r="B124" s="11">
        <v>512267592</v>
      </c>
    </row>
    <row r="125" spans="1:2" x14ac:dyDescent="0.2">
      <c r="A125" t="s">
        <v>1207</v>
      </c>
      <c r="B125" s="11">
        <v>514767490</v>
      </c>
    </row>
    <row r="126" spans="1:2" x14ac:dyDescent="0.2">
      <c r="A126" t="s">
        <v>804</v>
      </c>
      <c r="B126" s="11">
        <v>514956465</v>
      </c>
    </row>
    <row r="127" spans="1:2" x14ac:dyDescent="0.2">
      <c r="A127" t="s">
        <v>538</v>
      </c>
      <c r="B127" s="11">
        <v>512245812</v>
      </c>
    </row>
    <row r="128" spans="1:2" x14ac:dyDescent="0.2">
      <c r="A128" t="s">
        <v>1208</v>
      </c>
      <c r="B128" s="11">
        <v>515447035</v>
      </c>
    </row>
    <row r="129" spans="1:2" x14ac:dyDescent="0.2">
      <c r="A129" t="s">
        <v>1209</v>
      </c>
      <c r="B129" s="11">
        <v>516463635</v>
      </c>
    </row>
    <row r="130" spans="1:2" x14ac:dyDescent="0.2">
      <c r="A130" t="s">
        <v>1210</v>
      </c>
      <c r="B130" s="11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26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14" style="4" bestFit="1" customWidth="1"/>
    <col min="4" max="4" width="19" style="4" bestFit="1" customWidth="1"/>
    <col min="5" max="5" width="14.25" style="4" bestFit="1" customWidth="1"/>
    <col min="6" max="6" width="33.375" style="4" bestFit="1" customWidth="1"/>
    <col min="7" max="7" width="8.75" style="4" bestFit="1" customWidth="1"/>
    <col min="8" max="8" width="10.75" style="4" bestFit="1" customWidth="1"/>
    <col min="9" max="9" width="8.375" style="4" bestFit="1" customWidth="1"/>
    <col min="10" max="10" width="5.125" style="4" bestFit="1" customWidth="1"/>
    <col min="11" max="11" width="9.75" style="4" bestFit="1" customWidth="1"/>
    <col min="12" max="12" width="9.875" style="4" bestFit="1" customWidth="1"/>
    <col min="13" max="13" width="7.375" style="4" bestFit="1" customWidth="1"/>
    <col min="14" max="14" width="9.875" style="4" bestFit="1" customWidth="1"/>
    <col min="15" max="15" width="9.25" style="4" bestFit="1" customWidth="1"/>
    <col min="16" max="16" width="10.375" style="4" bestFit="1" customWidth="1"/>
    <col min="17" max="17" width="9" style="4" bestFit="1" customWidth="1"/>
    <col min="18" max="18" width="15.5" style="4" bestFit="1" customWidth="1"/>
    <col min="19" max="19" width="8.625" style="4" bestFit="1" customWidth="1"/>
    <col min="20" max="20" width="11" style="4" bestFit="1" customWidth="1"/>
    <col min="21" max="21" width="11.875" style="4" bestFit="1" customWidth="1"/>
    <col min="22" max="22" width="11.375" style="4" bestFit="1" customWidth="1"/>
    <col min="23" max="23" width="10.625" style="4" bestFit="1" customWidth="1"/>
    <col min="24" max="24" width="9.5" style="4" bestFit="1" customWidth="1"/>
    <col min="25" max="25" width="11" style="4" bestFit="1" customWidth="1"/>
    <col min="26" max="26" width="10.375" style="4" bestFit="1" customWidth="1"/>
    <col min="27" max="30" width="11.625" style="4" hidden="1" customWidth="1"/>
    <col min="31" max="16384" width="9" style="4" hidden="1"/>
  </cols>
  <sheetData>
    <row r="1" spans="1:26" ht="51" x14ac:dyDescent="0.2">
      <c r="A1" s="15" t="s">
        <v>651</v>
      </c>
      <c r="B1" s="15" t="s">
        <v>0</v>
      </c>
      <c r="C1" s="15" t="s">
        <v>724</v>
      </c>
      <c r="D1" s="15" t="s">
        <v>1145</v>
      </c>
      <c r="E1" s="15" t="s">
        <v>29</v>
      </c>
      <c r="F1" s="15" t="s">
        <v>1</v>
      </c>
      <c r="G1" s="15" t="s">
        <v>604</v>
      </c>
      <c r="H1" s="15" t="s">
        <v>605</v>
      </c>
      <c r="I1" s="15" t="s">
        <v>5</v>
      </c>
      <c r="J1" s="15" t="s">
        <v>6</v>
      </c>
      <c r="K1" s="15" t="s">
        <v>8</v>
      </c>
      <c r="L1" s="15" t="s">
        <v>396</v>
      </c>
      <c r="M1" s="15" t="s">
        <v>13</v>
      </c>
      <c r="N1" s="15" t="s">
        <v>421</v>
      </c>
      <c r="O1" s="15" t="s">
        <v>14</v>
      </c>
      <c r="P1" s="15" t="s">
        <v>621</v>
      </c>
      <c r="Q1" s="129" t="s">
        <v>938</v>
      </c>
      <c r="R1" s="15" t="s">
        <v>773</v>
      </c>
      <c r="S1" s="15" t="s">
        <v>11</v>
      </c>
      <c r="T1" s="15" t="s">
        <v>15</v>
      </c>
      <c r="U1" s="15" t="s">
        <v>1153</v>
      </c>
      <c r="V1" s="129" t="s">
        <v>1154</v>
      </c>
      <c r="W1" s="15" t="s">
        <v>26</v>
      </c>
      <c r="X1" s="15" t="s">
        <v>18</v>
      </c>
      <c r="Y1" s="15" t="s">
        <v>19</v>
      </c>
      <c r="Z1" s="15" t="s">
        <v>30</v>
      </c>
    </row>
    <row r="2" spans="1:26" x14ac:dyDescent="0.2">
      <c r="A2">
        <v>274</v>
      </c>
      <c r="B2">
        <v>274</v>
      </c>
      <c r="C2" t="s">
        <v>1232</v>
      </c>
      <c r="D2" t="s">
        <v>1233</v>
      </c>
      <c r="E2" t="s">
        <v>1234</v>
      </c>
      <c r="F2" t="s">
        <v>223</v>
      </c>
      <c r="G2" t="s">
        <v>53</v>
      </c>
      <c r="H2" t="s">
        <v>53</v>
      </c>
      <c r="I2" t="s">
        <v>311</v>
      </c>
      <c r="J2" t="s">
        <v>1235</v>
      </c>
      <c r="K2" t="s">
        <v>65</v>
      </c>
      <c r="L2" t="s">
        <v>1219</v>
      </c>
      <c r="M2" s="130">
        <v>11.18</v>
      </c>
      <c r="N2" s="135">
        <v>51897</v>
      </c>
      <c r="O2" s="133">
        <v>5.5E-2</v>
      </c>
      <c r="P2" s="133">
        <v>4.3400000000000001E-2</v>
      </c>
      <c r="Q2" s="130"/>
      <c r="R2" s="130">
        <v>1808829</v>
      </c>
      <c r="S2" s="130">
        <v>1</v>
      </c>
      <c r="T2" s="130">
        <v>117</v>
      </c>
      <c r="U2" s="130">
        <v>2116.3299299999999</v>
      </c>
      <c r="V2" s="130"/>
      <c r="W2"/>
      <c r="X2" s="133">
        <v>5.8E-5</v>
      </c>
      <c r="Y2" s="133">
        <v>4.0740000000000004E-3</v>
      </c>
      <c r="Z2" s="133">
        <v>5.0900000000000001E-4</v>
      </c>
    </row>
    <row r="3" spans="1:26" x14ac:dyDescent="0.2">
      <c r="A3">
        <v>274</v>
      </c>
      <c r="B3">
        <v>274</v>
      </c>
      <c r="C3" t="s">
        <v>1232</v>
      </c>
      <c r="D3" t="s">
        <v>1236</v>
      </c>
      <c r="E3" t="s">
        <v>1237</v>
      </c>
      <c r="F3" t="s">
        <v>221</v>
      </c>
      <c r="G3" t="s">
        <v>53</v>
      </c>
      <c r="H3" t="s">
        <v>53</v>
      </c>
      <c r="I3" t="s">
        <v>311</v>
      </c>
      <c r="J3" t="s">
        <v>1235</v>
      </c>
      <c r="K3" t="s">
        <v>65</v>
      </c>
      <c r="L3" t="s">
        <v>1219</v>
      </c>
      <c r="M3" s="130">
        <v>0.83</v>
      </c>
      <c r="N3" s="135">
        <v>46234</v>
      </c>
      <c r="O3" s="133">
        <v>1E-3</v>
      </c>
      <c r="P3" s="133">
        <v>2.6599999999999999E-2</v>
      </c>
      <c r="Q3" s="132"/>
      <c r="R3" s="130">
        <v>5313038</v>
      </c>
      <c r="S3" s="130">
        <v>1</v>
      </c>
      <c r="T3" s="130">
        <v>116.31</v>
      </c>
      <c r="U3" s="130">
        <v>6179.5945000000002</v>
      </c>
      <c r="V3" s="132"/>
      <c r="W3"/>
      <c r="X3" s="133">
        <v>2.6200000000000003E-4</v>
      </c>
      <c r="Y3" s="133">
        <v>1.1897E-2</v>
      </c>
      <c r="Z3" s="133">
        <v>1.488E-3</v>
      </c>
    </row>
    <row r="4" spans="1:26" x14ac:dyDescent="0.2">
      <c r="A4">
        <v>274</v>
      </c>
      <c r="B4">
        <v>274</v>
      </c>
      <c r="C4" t="s">
        <v>1232</v>
      </c>
      <c r="D4" t="s">
        <v>1238</v>
      </c>
      <c r="E4" t="s">
        <v>1239</v>
      </c>
      <c r="F4" t="s">
        <v>221</v>
      </c>
      <c r="G4" t="s">
        <v>53</v>
      </c>
      <c r="H4" t="s">
        <v>53</v>
      </c>
      <c r="I4" t="s">
        <v>311</v>
      </c>
      <c r="J4" t="s">
        <v>1235</v>
      </c>
      <c r="K4" t="s">
        <v>65</v>
      </c>
      <c r="L4" t="s">
        <v>1219</v>
      </c>
      <c r="M4" s="130">
        <v>7.53</v>
      </c>
      <c r="N4" s="135">
        <v>48883</v>
      </c>
      <c r="O4" s="133">
        <v>1.6E-2</v>
      </c>
      <c r="P4" s="133">
        <v>1.95E-2</v>
      </c>
      <c r="Q4" s="132"/>
      <c r="R4" s="130">
        <v>10973000</v>
      </c>
      <c r="S4" s="130">
        <v>1</v>
      </c>
      <c r="T4" s="130">
        <v>105.4</v>
      </c>
      <c r="U4" s="130">
        <v>11565.541999999999</v>
      </c>
      <c r="V4" s="132"/>
      <c r="W4"/>
      <c r="X4" s="133">
        <v>4.1399999999999998E-4</v>
      </c>
      <c r="Y4" s="133">
        <v>2.2266999999999999E-2</v>
      </c>
      <c r="Z4" s="133">
        <v>2.784E-3</v>
      </c>
    </row>
    <row r="5" spans="1:26" x14ac:dyDescent="0.2">
      <c r="A5">
        <v>274</v>
      </c>
      <c r="B5">
        <v>274</v>
      </c>
      <c r="C5" t="s">
        <v>1232</v>
      </c>
      <c r="D5" t="s">
        <v>1240</v>
      </c>
      <c r="E5" t="s">
        <v>1241</v>
      </c>
      <c r="F5" t="s">
        <v>223</v>
      </c>
      <c r="G5" t="s">
        <v>53</v>
      </c>
      <c r="H5" t="s">
        <v>53</v>
      </c>
      <c r="I5" t="s">
        <v>311</v>
      </c>
      <c r="J5" t="s">
        <v>1235</v>
      </c>
      <c r="K5" t="s">
        <v>65</v>
      </c>
      <c r="L5" t="s">
        <v>1219</v>
      </c>
      <c r="M5" s="130">
        <v>4.3899999999999997</v>
      </c>
      <c r="N5" s="135">
        <v>47573</v>
      </c>
      <c r="O5" s="133">
        <v>0.01</v>
      </c>
      <c r="P5" s="133">
        <v>3.9199999999999999E-2</v>
      </c>
      <c r="Q5" s="132"/>
      <c r="R5" s="130">
        <v>756821</v>
      </c>
      <c r="S5" s="130">
        <v>1</v>
      </c>
      <c r="T5" s="130">
        <v>88.66</v>
      </c>
      <c r="U5" s="130">
        <v>670.99749999999995</v>
      </c>
      <c r="V5" s="132"/>
      <c r="W5"/>
      <c r="X5" s="133">
        <v>2.0000000000000002E-5</v>
      </c>
      <c r="Y5" s="133">
        <v>1.291E-3</v>
      </c>
      <c r="Z5" s="133">
        <v>1.6100000000000001E-4</v>
      </c>
    </row>
    <row r="6" spans="1:26" x14ac:dyDescent="0.2">
      <c r="A6">
        <v>274</v>
      </c>
      <c r="B6">
        <v>274</v>
      </c>
      <c r="C6" t="s">
        <v>1232</v>
      </c>
      <c r="D6" t="s">
        <v>1242</v>
      </c>
      <c r="E6" t="s">
        <v>1243</v>
      </c>
      <c r="F6" t="s">
        <v>221</v>
      </c>
      <c r="G6" t="s">
        <v>53</v>
      </c>
      <c r="H6" t="s">
        <v>53</v>
      </c>
      <c r="I6" t="s">
        <v>311</v>
      </c>
      <c r="J6" t="s">
        <v>1235</v>
      </c>
      <c r="K6" t="s">
        <v>65</v>
      </c>
      <c r="L6" t="s">
        <v>1219</v>
      </c>
      <c r="M6" s="130">
        <v>13.23</v>
      </c>
      <c r="N6" s="135">
        <v>51744</v>
      </c>
      <c r="O6" s="133">
        <v>2.75E-2</v>
      </c>
      <c r="P6" s="133">
        <v>2.0199999999999999E-2</v>
      </c>
      <c r="Q6" s="132"/>
      <c r="R6" s="130">
        <v>39630164</v>
      </c>
      <c r="S6" s="130">
        <v>1</v>
      </c>
      <c r="T6" s="130">
        <v>139.93</v>
      </c>
      <c r="U6" s="130">
        <v>55454.488490000003</v>
      </c>
      <c r="V6" s="132"/>
      <c r="W6"/>
      <c r="X6" s="133">
        <v>1.964E-3</v>
      </c>
      <c r="Y6" s="133">
        <v>0.106766</v>
      </c>
      <c r="Z6" s="133">
        <v>1.3353E-2</v>
      </c>
    </row>
    <row r="7" spans="1:26" x14ac:dyDescent="0.2">
      <c r="A7">
        <v>274</v>
      </c>
      <c r="B7">
        <v>274</v>
      </c>
      <c r="C7" t="s">
        <v>1232</v>
      </c>
      <c r="D7" t="s">
        <v>1244</v>
      </c>
      <c r="E7" t="s">
        <v>1245</v>
      </c>
      <c r="F7" t="s">
        <v>223</v>
      </c>
      <c r="G7" t="s">
        <v>53</v>
      </c>
      <c r="H7" t="s">
        <v>53</v>
      </c>
      <c r="I7" t="s">
        <v>311</v>
      </c>
      <c r="J7" t="s">
        <v>1235</v>
      </c>
      <c r="K7" t="s">
        <v>65</v>
      </c>
      <c r="L7" t="s">
        <v>1219</v>
      </c>
      <c r="M7" s="130">
        <v>2.93</v>
      </c>
      <c r="N7" s="135">
        <v>47024</v>
      </c>
      <c r="O7" s="133">
        <v>2.2499999999999999E-2</v>
      </c>
      <c r="P7" s="133">
        <v>3.9199999999999999E-2</v>
      </c>
      <c r="Q7" s="132"/>
      <c r="R7" s="130">
        <v>45103</v>
      </c>
      <c r="S7" s="130">
        <v>1</v>
      </c>
      <c r="T7" s="130">
        <v>95.37</v>
      </c>
      <c r="U7" s="130">
        <v>43.01473</v>
      </c>
      <c r="V7" s="132"/>
      <c r="W7"/>
      <c r="X7" s="133">
        <v>9.9999999999999995E-7</v>
      </c>
      <c r="Y7" s="133">
        <v>8.2000000000000001E-5</v>
      </c>
      <c r="Z7" s="133">
        <v>1.0000000000000001E-5</v>
      </c>
    </row>
    <row r="8" spans="1:26" x14ac:dyDescent="0.2">
      <c r="A8">
        <v>274</v>
      </c>
      <c r="B8">
        <v>274</v>
      </c>
      <c r="C8" t="s">
        <v>1232</v>
      </c>
      <c r="D8" t="s">
        <v>1246</v>
      </c>
      <c r="E8" t="s">
        <v>1247</v>
      </c>
      <c r="F8" t="s">
        <v>224</v>
      </c>
      <c r="G8" t="s">
        <v>53</v>
      </c>
      <c r="H8" t="s">
        <v>53</v>
      </c>
      <c r="I8" t="s">
        <v>311</v>
      </c>
      <c r="J8" t="s">
        <v>1235</v>
      </c>
      <c r="K8" t="s">
        <v>65</v>
      </c>
      <c r="L8" t="s">
        <v>1219</v>
      </c>
      <c r="M8" s="130">
        <v>0.66</v>
      </c>
      <c r="N8" s="135">
        <v>46173</v>
      </c>
      <c r="O8" s="133">
        <v>0</v>
      </c>
      <c r="P8" s="133">
        <v>4.2500000000000003E-2</v>
      </c>
      <c r="Q8" s="132"/>
      <c r="R8" s="130">
        <v>2118357</v>
      </c>
      <c r="S8" s="130">
        <v>1</v>
      </c>
      <c r="T8" s="130">
        <v>100.25</v>
      </c>
      <c r="U8" s="130">
        <v>2123.6528899999998</v>
      </c>
      <c r="V8" s="132"/>
      <c r="W8"/>
      <c r="X8" s="133">
        <v>9.8999999999999994E-5</v>
      </c>
      <c r="Y8" s="133">
        <v>4.0879999999999996E-3</v>
      </c>
      <c r="Z8" s="133">
        <v>5.1099999999999995E-4</v>
      </c>
    </row>
    <row r="9" spans="1:26" x14ac:dyDescent="0.2">
      <c r="A9">
        <v>274</v>
      </c>
      <c r="B9">
        <v>274</v>
      </c>
      <c r="C9" t="s">
        <v>1232</v>
      </c>
      <c r="D9" t="s">
        <v>1248</v>
      </c>
      <c r="E9" t="s">
        <v>1249</v>
      </c>
      <c r="F9" t="s">
        <v>223</v>
      </c>
      <c r="G9" t="s">
        <v>53</v>
      </c>
      <c r="H9" t="s">
        <v>53</v>
      </c>
      <c r="I9" t="s">
        <v>311</v>
      </c>
      <c r="J9" t="s">
        <v>1235</v>
      </c>
      <c r="K9" t="s">
        <v>65</v>
      </c>
      <c r="L9" t="s">
        <v>1219</v>
      </c>
      <c r="M9" s="130">
        <v>17.260000000000002</v>
      </c>
      <c r="N9" s="135">
        <v>55852</v>
      </c>
      <c r="O9" s="133">
        <v>2.8000000000000001E-2</v>
      </c>
      <c r="P9" s="133">
        <v>4.6100000000000002E-2</v>
      </c>
      <c r="Q9" s="132"/>
      <c r="R9" s="130">
        <v>39981728</v>
      </c>
      <c r="S9" s="130">
        <v>1</v>
      </c>
      <c r="T9" s="130">
        <v>74.63</v>
      </c>
      <c r="U9" s="130">
        <v>29838.36361</v>
      </c>
      <c r="V9" s="132"/>
      <c r="W9"/>
      <c r="X9" s="133">
        <v>1.42E-3</v>
      </c>
      <c r="Y9" s="133">
        <v>5.7447999999999999E-2</v>
      </c>
      <c r="Z9" s="133">
        <v>7.1840000000000003E-3</v>
      </c>
    </row>
    <row r="10" spans="1:26" x14ac:dyDescent="0.2">
      <c r="A10">
        <v>274</v>
      </c>
      <c r="B10">
        <v>274</v>
      </c>
      <c r="C10" t="s">
        <v>1232</v>
      </c>
      <c r="D10" t="s">
        <v>1250</v>
      </c>
      <c r="E10" t="s">
        <v>1251</v>
      </c>
      <c r="F10" t="s">
        <v>221</v>
      </c>
      <c r="G10" t="s">
        <v>53</v>
      </c>
      <c r="H10" t="s">
        <v>53</v>
      </c>
      <c r="I10" t="s">
        <v>311</v>
      </c>
      <c r="J10" t="s">
        <v>1235</v>
      </c>
      <c r="K10" t="s">
        <v>65</v>
      </c>
      <c r="L10" t="s">
        <v>1219</v>
      </c>
      <c r="M10" s="130">
        <v>17.670000000000002</v>
      </c>
      <c r="N10" s="135">
        <v>53113</v>
      </c>
      <c r="O10" s="133">
        <v>0.01</v>
      </c>
      <c r="P10" s="133">
        <v>2.07E-2</v>
      </c>
      <c r="Q10" s="132"/>
      <c r="R10" s="130">
        <v>53461639</v>
      </c>
      <c r="S10" s="130">
        <v>1</v>
      </c>
      <c r="T10" s="130">
        <v>99.57</v>
      </c>
      <c r="U10" s="130">
        <v>53231.753949999998</v>
      </c>
      <c r="V10" s="132"/>
      <c r="W10"/>
      <c r="X10" s="133">
        <v>2.3410000000000002E-3</v>
      </c>
      <c r="Y10" s="133">
        <v>0.10248699999999999</v>
      </c>
      <c r="Z10" s="133">
        <v>1.2817E-2</v>
      </c>
    </row>
    <row r="11" spans="1:26" x14ac:dyDescent="0.2">
      <c r="A11">
        <v>274</v>
      </c>
      <c r="B11">
        <v>274</v>
      </c>
      <c r="C11" t="s">
        <v>1232</v>
      </c>
      <c r="D11" t="s">
        <v>1252</v>
      </c>
      <c r="E11" t="s">
        <v>1253</v>
      </c>
      <c r="F11" t="s">
        <v>223</v>
      </c>
      <c r="G11" t="s">
        <v>53</v>
      </c>
      <c r="H11" t="s">
        <v>53</v>
      </c>
      <c r="I11" t="s">
        <v>311</v>
      </c>
      <c r="J11" t="s">
        <v>1235</v>
      </c>
      <c r="K11" t="s">
        <v>65</v>
      </c>
      <c r="L11" t="s">
        <v>1219</v>
      </c>
      <c r="M11" s="130">
        <v>1.48</v>
      </c>
      <c r="N11" s="135">
        <v>46477</v>
      </c>
      <c r="O11" s="133">
        <v>0.02</v>
      </c>
      <c r="P11" s="133">
        <v>3.95E-2</v>
      </c>
      <c r="Q11" s="132"/>
      <c r="R11" s="130">
        <v>13296396</v>
      </c>
      <c r="S11" s="130">
        <v>1</v>
      </c>
      <c r="T11" s="130">
        <v>98.22</v>
      </c>
      <c r="U11" s="130">
        <v>13059.720149999999</v>
      </c>
      <c r="V11" s="132"/>
      <c r="W11"/>
      <c r="X11" s="133">
        <v>4.7100000000000001E-4</v>
      </c>
      <c r="Y11" s="133">
        <v>2.5142999999999999E-2</v>
      </c>
      <c r="Z11" s="133">
        <v>3.1440000000000001E-3</v>
      </c>
    </row>
    <row r="12" spans="1:26" x14ac:dyDescent="0.2">
      <c r="A12">
        <v>274</v>
      </c>
      <c r="B12">
        <v>274</v>
      </c>
      <c r="C12" t="s">
        <v>1232</v>
      </c>
      <c r="D12" t="s">
        <v>1254</v>
      </c>
      <c r="E12" t="s">
        <v>1255</v>
      </c>
      <c r="F12" t="s">
        <v>221</v>
      </c>
      <c r="G12" t="s">
        <v>53</v>
      </c>
      <c r="H12" t="s">
        <v>53</v>
      </c>
      <c r="I12" t="s">
        <v>311</v>
      </c>
      <c r="J12" t="s">
        <v>1235</v>
      </c>
      <c r="K12" t="s">
        <v>65</v>
      </c>
      <c r="L12" t="s">
        <v>1219</v>
      </c>
      <c r="M12" s="130">
        <v>8.9700000000000006</v>
      </c>
      <c r="N12" s="135">
        <v>49825</v>
      </c>
      <c r="O12" s="133">
        <v>0.04</v>
      </c>
      <c r="P12" s="133">
        <v>1.9400000000000001E-2</v>
      </c>
      <c r="Q12" s="132"/>
      <c r="R12" s="130">
        <v>61925738</v>
      </c>
      <c r="S12" s="130">
        <v>1</v>
      </c>
      <c r="T12" s="130">
        <v>170.85</v>
      </c>
      <c r="U12" s="130">
        <v>105800.12337</v>
      </c>
      <c r="V12" s="132"/>
      <c r="W12"/>
      <c r="X12" s="133">
        <v>3.8860000000000001E-3</v>
      </c>
      <c r="Y12" s="133">
        <v>0.20369699999999999</v>
      </c>
      <c r="Z12" s="133">
        <v>2.5475999999999999E-2</v>
      </c>
    </row>
    <row r="13" spans="1:26" x14ac:dyDescent="0.2">
      <c r="A13">
        <v>274</v>
      </c>
      <c r="B13">
        <v>274</v>
      </c>
      <c r="C13" t="s">
        <v>1232</v>
      </c>
      <c r="D13" t="s">
        <v>1256</v>
      </c>
      <c r="E13" t="s">
        <v>1257</v>
      </c>
      <c r="F13" t="s">
        <v>221</v>
      </c>
      <c r="G13" t="s">
        <v>53</v>
      </c>
      <c r="H13" t="s">
        <v>53</v>
      </c>
      <c r="I13" t="s">
        <v>311</v>
      </c>
      <c r="J13" t="s">
        <v>1235</v>
      </c>
      <c r="K13" t="s">
        <v>65</v>
      </c>
      <c r="L13" t="s">
        <v>1219</v>
      </c>
      <c r="M13" s="130">
        <v>24</v>
      </c>
      <c r="N13" s="135">
        <v>55487</v>
      </c>
      <c r="O13" s="133">
        <v>5.0000000000000001E-3</v>
      </c>
      <c r="P13" s="133">
        <v>2.1399999999999999E-2</v>
      </c>
      <c r="Q13" s="132"/>
      <c r="R13" s="130">
        <v>164086445</v>
      </c>
      <c r="S13" s="130">
        <v>1</v>
      </c>
      <c r="T13" s="130">
        <v>80.45</v>
      </c>
      <c r="U13" s="130">
        <v>132007.54500000001</v>
      </c>
      <c r="V13" s="132"/>
      <c r="W13"/>
      <c r="X13" s="133">
        <v>5.1780000000000003E-3</v>
      </c>
      <c r="Y13" s="133">
        <v>0.25415500000000002</v>
      </c>
      <c r="Z13" s="133">
        <v>3.1786000000000002E-2</v>
      </c>
    </row>
    <row r="14" spans="1:26" x14ac:dyDescent="0.2">
      <c r="A14">
        <v>274</v>
      </c>
      <c r="B14">
        <v>274</v>
      </c>
      <c r="C14" t="s">
        <v>1232</v>
      </c>
      <c r="D14" t="s">
        <v>1258</v>
      </c>
      <c r="E14" t="s">
        <v>1259</v>
      </c>
      <c r="F14" t="s">
        <v>221</v>
      </c>
      <c r="G14" t="s">
        <v>53</v>
      </c>
      <c r="H14" t="s">
        <v>53</v>
      </c>
      <c r="I14" t="s">
        <v>311</v>
      </c>
      <c r="J14" t="s">
        <v>1235</v>
      </c>
      <c r="K14" t="s">
        <v>65</v>
      </c>
      <c r="L14" t="s">
        <v>1219</v>
      </c>
      <c r="M14" s="130">
        <v>6.14</v>
      </c>
      <c r="N14" s="135">
        <v>48182</v>
      </c>
      <c r="O14" s="133">
        <v>1E-3</v>
      </c>
      <c r="P14" s="133">
        <v>1.9E-2</v>
      </c>
      <c r="Q14" s="132"/>
      <c r="R14" s="130">
        <v>57829553</v>
      </c>
      <c r="S14" s="130">
        <v>1</v>
      </c>
      <c r="T14" s="130">
        <v>106.54</v>
      </c>
      <c r="U14" s="130">
        <v>61611.605770000002</v>
      </c>
      <c r="V14" s="132"/>
      <c r="W14"/>
      <c r="X14" s="133">
        <v>1.689E-3</v>
      </c>
      <c r="Y14" s="133">
        <v>0.118621</v>
      </c>
      <c r="Z14" s="133">
        <v>1.4834999999999999E-2</v>
      </c>
    </row>
    <row r="15" spans="1:26" x14ac:dyDescent="0.2">
      <c r="A15">
        <v>274</v>
      </c>
      <c r="B15">
        <v>274</v>
      </c>
      <c r="C15" t="s">
        <v>1232</v>
      </c>
      <c r="D15" t="s">
        <v>1260</v>
      </c>
      <c r="E15" t="s">
        <v>1261</v>
      </c>
      <c r="F15" t="s">
        <v>227</v>
      </c>
      <c r="G15" t="s">
        <v>53</v>
      </c>
      <c r="H15" t="s">
        <v>53</v>
      </c>
      <c r="I15" t="s">
        <v>311</v>
      </c>
      <c r="J15" t="s">
        <v>1235</v>
      </c>
      <c r="K15" t="s">
        <v>65</v>
      </c>
      <c r="L15" t="s">
        <v>1219</v>
      </c>
      <c r="M15" s="130">
        <v>0.02</v>
      </c>
      <c r="N15" s="135">
        <v>45933</v>
      </c>
      <c r="O15" s="133">
        <v>0</v>
      </c>
      <c r="P15" s="133">
        <v>3.7199999999999997E-2</v>
      </c>
      <c r="Q15" s="132"/>
      <c r="R15" s="130">
        <v>1500000</v>
      </c>
      <c r="S15" s="130">
        <v>1</v>
      </c>
      <c r="T15" s="130">
        <v>99.95</v>
      </c>
      <c r="U15" s="130">
        <v>1499.25</v>
      </c>
      <c r="V15" s="132"/>
      <c r="W15"/>
      <c r="X15" s="133">
        <v>5.3000000000000001E-5</v>
      </c>
      <c r="Y15" s="133">
        <v>2.8860000000000001E-3</v>
      </c>
      <c r="Z15" s="133">
        <v>3.6099999999999999E-4</v>
      </c>
    </row>
    <row r="16" spans="1:26" x14ac:dyDescent="0.2">
      <c r="A16">
        <v>274</v>
      </c>
      <c r="B16">
        <v>274</v>
      </c>
      <c r="C16" t="s">
        <v>1232</v>
      </c>
      <c r="D16" t="s">
        <v>1262</v>
      </c>
      <c r="E16" t="s">
        <v>1263</v>
      </c>
      <c r="F16" t="s">
        <v>223</v>
      </c>
      <c r="G16" t="s">
        <v>53</v>
      </c>
      <c r="H16" t="s">
        <v>53</v>
      </c>
      <c r="I16" t="s">
        <v>311</v>
      </c>
      <c r="J16" t="s">
        <v>1235</v>
      </c>
      <c r="K16" t="s">
        <v>65</v>
      </c>
      <c r="L16" t="s">
        <v>1219</v>
      </c>
      <c r="M16" s="130">
        <v>14.45</v>
      </c>
      <c r="N16" s="135">
        <v>53782</v>
      </c>
      <c r="O16" s="133">
        <v>3.7499999999999999E-2</v>
      </c>
      <c r="P16" s="133">
        <v>4.48E-2</v>
      </c>
      <c r="Q16" s="132"/>
      <c r="R16" s="130">
        <v>39053346</v>
      </c>
      <c r="S16" s="130">
        <v>1</v>
      </c>
      <c r="T16" s="130">
        <v>91.85</v>
      </c>
      <c r="U16" s="130">
        <v>35870.498299999999</v>
      </c>
      <c r="V16" s="132"/>
      <c r="W16"/>
      <c r="X16" s="133">
        <v>1.487E-3</v>
      </c>
      <c r="Y16" s="133">
        <v>6.9060999999999997E-2</v>
      </c>
      <c r="Z16" s="133">
        <v>8.6370000000000006E-3</v>
      </c>
    </row>
    <row r="17" spans="1:26" x14ac:dyDescent="0.2">
      <c r="A17">
        <v>274</v>
      </c>
      <c r="B17">
        <v>274</v>
      </c>
      <c r="C17" t="s">
        <v>1264</v>
      </c>
      <c r="D17" t="s">
        <v>1265</v>
      </c>
      <c r="E17" t="s">
        <v>1266</v>
      </c>
      <c r="F17" t="s">
        <v>227</v>
      </c>
      <c r="G17" t="s">
        <v>61</v>
      </c>
      <c r="H17" t="s">
        <v>314</v>
      </c>
      <c r="I17" t="s">
        <v>102</v>
      </c>
      <c r="J17" t="s">
        <v>1267</v>
      </c>
      <c r="K17" t="s">
        <v>84</v>
      </c>
      <c r="L17" t="s">
        <v>1215</v>
      </c>
      <c r="M17" s="130">
        <v>0.08</v>
      </c>
      <c r="N17" s="135">
        <v>45960</v>
      </c>
      <c r="O17" s="133">
        <v>0</v>
      </c>
      <c r="P17" s="133">
        <v>4.0399999999999998E-2</v>
      </c>
      <c r="Q17" s="132"/>
      <c r="R17" s="130">
        <v>1017000</v>
      </c>
      <c r="S17" s="130">
        <v>3.306</v>
      </c>
      <c r="T17" s="130">
        <v>99.674800000000005</v>
      </c>
      <c r="U17" s="130">
        <v>3351.2682199999999</v>
      </c>
      <c r="V17" s="132"/>
      <c r="W17"/>
      <c r="X17" s="133">
        <v>7.9999999999999996E-6</v>
      </c>
      <c r="Y17" s="133">
        <v>6.4520000000000003E-3</v>
      </c>
      <c r="Z17" s="133">
        <v>8.0599999999999997E-4</v>
      </c>
    </row>
    <row r="18" spans="1:26" x14ac:dyDescent="0.2">
      <c r="A18">
        <v>274</v>
      </c>
      <c r="B18">
        <v>274</v>
      </c>
      <c r="C18" t="s">
        <v>1264</v>
      </c>
      <c r="D18" t="s">
        <v>1268</v>
      </c>
      <c r="E18" t="s">
        <v>1269</v>
      </c>
      <c r="F18" t="s">
        <v>227</v>
      </c>
      <c r="G18" t="s">
        <v>61</v>
      </c>
      <c r="H18" t="s">
        <v>314</v>
      </c>
      <c r="I18" t="s">
        <v>102</v>
      </c>
      <c r="J18" t="s">
        <v>1267</v>
      </c>
      <c r="K18" t="s">
        <v>84</v>
      </c>
      <c r="L18" t="s">
        <v>1215</v>
      </c>
      <c r="M18" s="130">
        <v>0.04</v>
      </c>
      <c r="N18" s="135">
        <v>45944</v>
      </c>
      <c r="O18" s="133">
        <v>0</v>
      </c>
      <c r="P18" s="133">
        <v>3.8699999999999998E-2</v>
      </c>
      <c r="Q18" s="132"/>
      <c r="R18" s="130">
        <v>321000</v>
      </c>
      <c r="S18" s="130">
        <v>3.306</v>
      </c>
      <c r="T18" s="130">
        <v>99.854299999999995</v>
      </c>
      <c r="U18" s="130">
        <v>1059.67974</v>
      </c>
      <c r="V18" s="132"/>
      <c r="W18"/>
      <c r="X18" s="133">
        <v>1.9999999999999999E-6</v>
      </c>
      <c r="Y18" s="133">
        <v>2.0400000000000001E-3</v>
      </c>
      <c r="Z18" s="133">
        <v>2.5500000000000002E-4</v>
      </c>
    </row>
    <row r="19" spans="1:26" x14ac:dyDescent="0.2">
      <c r="A19">
        <v>274</v>
      </c>
      <c r="B19">
        <v>274</v>
      </c>
      <c r="C19" t="s">
        <v>1232</v>
      </c>
      <c r="D19" t="s">
        <v>1270</v>
      </c>
      <c r="E19" t="s">
        <v>1271</v>
      </c>
      <c r="F19" t="s">
        <v>246</v>
      </c>
      <c r="G19" t="s">
        <v>61</v>
      </c>
      <c r="H19" t="s">
        <v>53</v>
      </c>
      <c r="I19" t="s">
        <v>102</v>
      </c>
      <c r="J19" t="s">
        <v>1272</v>
      </c>
      <c r="K19" t="s">
        <v>84</v>
      </c>
      <c r="L19" t="s">
        <v>1215</v>
      </c>
      <c r="M19" s="130">
        <v>4.45</v>
      </c>
      <c r="N19" s="135">
        <v>47667</v>
      </c>
      <c r="O19" s="133">
        <v>2.75E-2</v>
      </c>
      <c r="P19" s="133">
        <v>4.6600000000000003E-2</v>
      </c>
      <c r="Q19" s="132"/>
      <c r="R19" s="130">
        <v>359000</v>
      </c>
      <c r="S19" s="130">
        <v>3.306</v>
      </c>
      <c r="T19" s="130">
        <v>92.7898</v>
      </c>
      <c r="U19" s="130">
        <v>1101.27945</v>
      </c>
      <c r="V19" s="132"/>
      <c r="W19"/>
      <c r="X19" s="133">
        <v>1.7899999999999999E-4</v>
      </c>
      <c r="Y19" s="133">
        <v>2.1199999999999999E-3</v>
      </c>
      <c r="Z19" s="133">
        <v>2.6499999999999999E-4</v>
      </c>
    </row>
    <row r="20" spans="1:26" x14ac:dyDescent="0.2">
      <c r="A20">
        <v>274</v>
      </c>
      <c r="B20">
        <v>274</v>
      </c>
      <c r="C20" t="s">
        <v>1264</v>
      </c>
      <c r="D20" t="s">
        <v>1273</v>
      </c>
      <c r="E20" t="s">
        <v>1274</v>
      </c>
      <c r="F20" t="s">
        <v>227</v>
      </c>
      <c r="G20" t="s">
        <v>61</v>
      </c>
      <c r="H20" t="s">
        <v>314</v>
      </c>
      <c r="I20" t="s">
        <v>102</v>
      </c>
      <c r="J20" t="s">
        <v>1267</v>
      </c>
      <c r="K20" t="s">
        <v>84</v>
      </c>
      <c r="L20" t="s">
        <v>1215</v>
      </c>
      <c r="M20" s="130">
        <v>0.13</v>
      </c>
      <c r="N20" s="135">
        <v>45979</v>
      </c>
      <c r="O20" s="133">
        <v>0</v>
      </c>
      <c r="P20" s="133">
        <v>4.0500000000000001E-2</v>
      </c>
      <c r="Q20" s="132"/>
      <c r="R20" s="130">
        <v>272000</v>
      </c>
      <c r="S20" s="130">
        <v>3.306</v>
      </c>
      <c r="T20" s="130">
        <v>99.468599999999995</v>
      </c>
      <c r="U20" s="130">
        <v>894.45349999999996</v>
      </c>
      <c r="V20" s="132"/>
      <c r="W20"/>
      <c r="X20" s="133">
        <v>9.9999999999999995E-7</v>
      </c>
      <c r="Y20" s="133">
        <v>1.722E-3</v>
      </c>
      <c r="Z20" s="133">
        <v>2.1499999999999999E-4</v>
      </c>
    </row>
    <row r="21" spans="1:26" x14ac:dyDescent="0.2">
      <c r="A21">
        <v>274</v>
      </c>
      <c r="B21">
        <v>274</v>
      </c>
      <c r="C21" t="s">
        <v>1264</v>
      </c>
      <c r="D21" t="s">
        <v>1275</v>
      </c>
      <c r="E21" t="s">
        <v>1276</v>
      </c>
      <c r="F21" t="s">
        <v>227</v>
      </c>
      <c r="G21" t="s">
        <v>61</v>
      </c>
      <c r="H21" t="s">
        <v>314</v>
      </c>
      <c r="I21" t="s">
        <v>102</v>
      </c>
      <c r="J21" t="s">
        <v>1267</v>
      </c>
      <c r="K21" t="s">
        <v>84</v>
      </c>
      <c r="L21" t="s">
        <v>1215</v>
      </c>
      <c r="M21" s="130">
        <v>0.08</v>
      </c>
      <c r="N21" s="135">
        <v>45958</v>
      </c>
      <c r="O21" s="133">
        <v>0</v>
      </c>
      <c r="P21" s="133">
        <v>4.0399999999999998E-2</v>
      </c>
      <c r="Q21" s="132"/>
      <c r="R21" s="130">
        <v>582000</v>
      </c>
      <c r="S21" s="130">
        <v>3.306</v>
      </c>
      <c r="T21" s="130">
        <v>99.696899999999999</v>
      </c>
      <c r="U21" s="130">
        <v>1918.26035</v>
      </c>
      <c r="V21" s="132"/>
      <c r="W21"/>
      <c r="X21" s="133">
        <v>1.9999999999999999E-6</v>
      </c>
      <c r="Y21" s="133">
        <v>3.6930000000000001E-3</v>
      </c>
      <c r="Z21" s="133">
        <v>4.6099999999999998E-4</v>
      </c>
    </row>
    <row r="22" spans="1:26" x14ac:dyDescent="0.2">
      <c r="L22" s="14"/>
    </row>
    <row r="23" spans="1:26" x14ac:dyDescent="0.2">
      <c r="L23" s="14"/>
    </row>
    <row r="24" spans="1:26" x14ac:dyDescent="0.2">
      <c r="L24" s="14"/>
    </row>
    <row r="25" spans="1:26" x14ac:dyDescent="0.2">
      <c r="L25" s="14"/>
    </row>
    <row r="26" spans="1:26" x14ac:dyDescent="0.2">
      <c r="L26" s="14"/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/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7.75" style="4" bestFit="1" customWidth="1"/>
    <col min="4" max="4" width="9.375" style="4" bestFit="1" customWidth="1"/>
    <col min="5" max="5" width="9.125" style="4" bestFit="1" customWidth="1"/>
    <col min="6" max="6" width="9.25" style="4" bestFit="1" customWidth="1"/>
    <col min="7" max="7" width="10.8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8.375" style="4" bestFit="1" customWidth="1"/>
    <col min="13" max="13" width="7.75" style="4" bestFit="1" customWidth="1"/>
    <col min="14" max="14" width="9.625" style="4" bestFit="1" customWidth="1"/>
    <col min="15" max="15" width="4.375" style="4" bestFit="1" customWidth="1"/>
    <col min="16" max="16" width="7.125" style="4" bestFit="1" customWidth="1"/>
    <col min="17" max="17" width="10.125" style="4" bestFit="1" customWidth="1"/>
    <col min="18" max="18" width="9.875" style="4" bestFit="1" customWidth="1"/>
    <col min="19" max="19" width="5.125" style="4" bestFit="1" customWidth="1"/>
    <col min="20" max="20" width="7.875" style="4" bestFit="1" customWidth="1"/>
    <col min="21" max="21" width="8" style="4" bestFit="1" customWidth="1"/>
    <col min="22" max="22" width="9.25" style="4" bestFit="1" customWidth="1"/>
    <col min="23" max="23" width="10.375" style="4" bestFit="1" customWidth="1"/>
    <col min="24" max="24" width="10" style="4" bestFit="1" customWidth="1"/>
    <col min="25" max="25" width="11.25" style="4" bestFit="1" customWidth="1"/>
    <col min="26" max="26" width="8" style="4" bestFit="1" customWidth="1"/>
    <col min="27" max="27" width="9.125" style="4" bestFit="1" customWidth="1"/>
    <col min="28" max="28" width="11.5" style="4" bestFit="1" customWidth="1"/>
    <col min="29" max="29" width="9" style="4" bestFit="1" customWidth="1"/>
    <col min="30" max="30" width="9.5" style="4" bestFit="1" customWidth="1"/>
    <col min="31" max="32" width="11.375" style="4" bestFit="1" customWidth="1"/>
    <col min="33" max="33" width="10.625" style="4" bestFit="1" customWidth="1"/>
    <col min="34" max="34" width="9.5" style="4" bestFit="1" customWidth="1"/>
    <col min="35" max="35" width="11" style="4" bestFit="1" customWidth="1"/>
    <col min="36" max="36" width="10.375" style="4" bestFit="1" customWidth="1"/>
    <col min="37" max="16384" width="11.625" style="4" hidden="1"/>
  </cols>
  <sheetData>
    <row r="1" spans="1:36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5</v>
      </c>
      <c r="M1" s="15" t="s">
        <v>9</v>
      </c>
      <c r="N1" s="15" t="s">
        <v>606</v>
      </c>
      <c r="O1" s="15" t="s">
        <v>6</v>
      </c>
      <c r="P1" s="15" t="s">
        <v>8</v>
      </c>
      <c r="Q1" s="15" t="s">
        <v>1146</v>
      </c>
      <c r="R1" s="15" t="s">
        <v>396</v>
      </c>
      <c r="S1" s="129" t="s">
        <v>13</v>
      </c>
      <c r="T1" s="15" t="s">
        <v>309</v>
      </c>
      <c r="U1" s="136" t="s">
        <v>421</v>
      </c>
      <c r="V1" s="137" t="s">
        <v>14</v>
      </c>
      <c r="W1" s="137" t="s">
        <v>621</v>
      </c>
      <c r="X1" s="15" t="s">
        <v>925</v>
      </c>
      <c r="Y1" s="15" t="s">
        <v>669</v>
      </c>
      <c r="Z1" s="129" t="s">
        <v>773</v>
      </c>
      <c r="AA1" s="129" t="s">
        <v>11</v>
      </c>
      <c r="AB1" s="129" t="s">
        <v>15</v>
      </c>
      <c r="AC1" s="129" t="s">
        <v>938</v>
      </c>
      <c r="AD1" s="129" t="s">
        <v>1153</v>
      </c>
      <c r="AE1" s="129" t="s">
        <v>1154</v>
      </c>
      <c r="AF1" s="129" t="s">
        <v>788</v>
      </c>
      <c r="AG1" s="15" t="s">
        <v>26</v>
      </c>
      <c r="AH1" s="137" t="s">
        <v>18</v>
      </c>
      <c r="AI1" s="137" t="s">
        <v>19</v>
      </c>
      <c r="AJ1" s="137" t="s">
        <v>30</v>
      </c>
    </row>
    <row r="2" spans="1:36" x14ac:dyDescent="0.2">
      <c r="A2">
        <v>274</v>
      </c>
      <c r="B2">
        <v>274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 s="130"/>
      <c r="T2"/>
      <c r="U2" s="135"/>
      <c r="V2" s="133"/>
      <c r="W2" s="133"/>
      <c r="X2"/>
      <c r="Y2"/>
      <c r="Z2" s="130"/>
      <c r="AA2" s="130"/>
      <c r="AB2" s="130"/>
      <c r="AC2" s="130"/>
      <c r="AD2" s="130"/>
      <c r="AE2" s="130"/>
      <c r="AF2" s="130"/>
      <c r="AG2"/>
      <c r="AH2" s="133"/>
      <c r="AI2" s="133"/>
      <c r="AJ2" s="133"/>
    </row>
    <row r="3" spans="1:36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/>
      <c r="P3" s="14"/>
      <c r="Q3" s="14"/>
      <c r="R3" s="14"/>
      <c r="S3" s="14"/>
      <c r="T3" s="16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G3" s="14"/>
    </row>
    <row r="4" spans="1:36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/>
      <c r="P4" s="14"/>
      <c r="Q4" s="14"/>
      <c r="R4" s="14"/>
      <c r="S4" s="14"/>
      <c r="T4" s="16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G4" s="14"/>
    </row>
    <row r="5" spans="1:36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/>
      <c r="P5" s="14"/>
      <c r="Q5" s="14"/>
      <c r="R5" s="14"/>
      <c r="S5" s="14"/>
      <c r="T5" s="16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G5" s="14"/>
    </row>
    <row r="6" spans="1:36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/>
      <c r="P6" s="14"/>
      <c r="Q6" s="14"/>
      <c r="R6" s="14"/>
      <c r="S6" s="14"/>
      <c r="T6" s="16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G6" s="14"/>
    </row>
    <row r="7" spans="1:36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/>
      <c r="P7" s="14"/>
      <c r="Q7" s="14"/>
      <c r="R7" s="14"/>
      <c r="S7" s="14"/>
      <c r="T7" s="16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G7"/>
    </row>
    <row r="8" spans="1:36" x14ac:dyDescent="0.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/>
      <c r="P8" s="14"/>
      <c r="Q8" s="14"/>
      <c r="R8" s="14"/>
      <c r="S8" s="14"/>
      <c r="T8" s="16"/>
      <c r="U8" s="14"/>
      <c r="V8" s="14"/>
      <c r="W8" s="14"/>
      <c r="X8" s="14"/>
      <c r="Y8" s="14"/>
      <c r="Z8" s="14"/>
      <c r="AB8"/>
      <c r="AC8"/>
      <c r="AG8"/>
    </row>
    <row r="9" spans="1:36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/>
      <c r="P9" s="14"/>
      <c r="Q9" s="14"/>
      <c r="R9" s="14"/>
      <c r="S9" s="14"/>
      <c r="T9" s="16"/>
      <c r="U9" s="14"/>
      <c r="V9" s="14"/>
      <c r="W9" s="14"/>
      <c r="X9" s="14"/>
      <c r="Y9" s="14"/>
      <c r="Z9" s="14"/>
      <c r="AB9" s="16"/>
      <c r="AC9" s="16"/>
      <c r="AD9" s="20"/>
      <c r="AG9" s="14"/>
    </row>
    <row r="10" spans="1:36" x14ac:dyDescent="0.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/>
      <c r="P10" s="14"/>
      <c r="Q10" s="14"/>
      <c r="R10" s="14"/>
      <c r="S10" s="14"/>
      <c r="T10" s="16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G10" s="14"/>
    </row>
    <row r="11" spans="1:36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/>
      <c r="P11" s="14"/>
      <c r="Q11" s="14"/>
      <c r="R11" s="14"/>
      <c r="S11" s="14"/>
      <c r="T11" s="16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G11" s="14"/>
    </row>
    <row r="12" spans="1:36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/>
      <c r="P12" s="14"/>
      <c r="Q12" s="14"/>
      <c r="R12" s="14"/>
      <c r="S12" s="14"/>
      <c r="T12" s="16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G12" s="14"/>
    </row>
    <row r="13" spans="1:36" x14ac:dyDescent="0.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/>
      <c r="P13" s="14"/>
      <c r="Q13" s="14"/>
      <c r="R13" s="14"/>
      <c r="S13" s="14"/>
      <c r="T13" s="16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G13" s="14"/>
    </row>
    <row r="14" spans="1:36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/>
      <c r="P14" s="14"/>
      <c r="Q14" s="14"/>
      <c r="R14" s="14"/>
      <c r="S14" s="14"/>
      <c r="T14" s="16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G14" s="14"/>
    </row>
    <row r="15" spans="1:36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/>
      <c r="P15" s="14"/>
      <c r="Q15" s="14"/>
      <c r="R15" s="14"/>
      <c r="S15" s="14"/>
      <c r="T15" s="16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G15" s="14"/>
    </row>
    <row r="16" spans="1:36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/>
      <c r="P16" s="14"/>
      <c r="Q16" s="14"/>
      <c r="R16" s="14"/>
      <c r="S16" s="14"/>
      <c r="T16" s="16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G16" s="14"/>
    </row>
    <row r="17" spans="1:33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/>
      <c r="P17" s="14"/>
      <c r="Q17" s="14"/>
      <c r="R17" s="14"/>
      <c r="S17" s="14"/>
      <c r="T17" s="16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G17" s="14"/>
    </row>
    <row r="18" spans="1:33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/>
      <c r="P18" s="14"/>
      <c r="Q18" s="14"/>
      <c r="R18" s="14"/>
      <c r="S18" s="14"/>
      <c r="T18" s="16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G18" s="14"/>
    </row>
    <row r="19" spans="1:33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/>
      <c r="P19" s="14"/>
      <c r="Q19" s="14"/>
      <c r="R19" s="14"/>
      <c r="S19" s="14"/>
      <c r="T19" s="16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G19" s="14"/>
    </row>
    <row r="20" spans="1:33" x14ac:dyDescent="0.2">
      <c r="E20" s="14"/>
      <c r="H20" s="14"/>
      <c r="I20" s="14"/>
      <c r="J20" s="14"/>
      <c r="K20" s="14"/>
      <c r="L20" s="14"/>
      <c r="M20" s="14"/>
      <c r="N20" s="14"/>
      <c r="O20"/>
      <c r="P20" s="14"/>
      <c r="Q20" s="14"/>
      <c r="T20" s="16"/>
      <c r="X20" s="14"/>
      <c r="Y20" s="14"/>
      <c r="AG20" s="1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 r:id="rId1"/>
    </customSheetView>
  </customSheetViews>
  <dataValidations count="15">
    <dataValidation type="list" allowBlank="1" showInputMessage="1" showErrorMessage="1" sqref="J2:J20" xr:uid="{00000000-0002-0000-0400-000000000000}">
      <formula1>israel_abroad</formula1>
    </dataValidation>
    <dataValidation type="list" allowBlank="1" showInputMessage="1" showErrorMessage="1" sqref="N2:N1048576" xr:uid="{00000000-0002-0000-0400-000001000000}">
      <formula1>Holding_interest</formula1>
    </dataValidation>
    <dataValidation type="list" allowBlank="1" showInputMessage="1" showErrorMessage="1" sqref="P2:P20" xr:uid="{00000000-0002-0000-0400-000002000000}">
      <formula1>Rating_Agency</formula1>
    </dataValidation>
    <dataValidation type="list" allowBlank="1" showInputMessage="1" showErrorMessage="1" sqref="Q2:Q20" xr:uid="{00000000-0002-0000-0400-000003000000}">
      <formula1>What_is_rated</formula1>
    </dataValidation>
    <dataValidation type="list" allowBlank="1" showInputMessage="1" showErrorMessage="1" sqref="AG9:AG20 AG2:AG6" xr:uid="{00000000-0002-0000-0400-000004000000}">
      <formula1>In_the_books</formula1>
    </dataValidation>
    <dataValidation type="list" allowBlank="1" showInputMessage="1" showErrorMessage="1" sqref="K2:K20" xr:uid="{00000000-0002-0000-0400-000005000000}">
      <formula1>Country_list</formula1>
    </dataValidation>
    <dataValidation type="list" allowBlank="1" showInputMessage="1" showErrorMessage="1" sqref="T2:T20" xr:uid="{00000000-0002-0000-0400-000006000000}">
      <formula1>Underlying_Interest_Rates</formula1>
    </dataValidation>
    <dataValidation type="list" allowBlank="1" showInputMessage="1" showErrorMessage="1" sqref="Y2:Y20" xr:uid="{00000000-0002-0000-0400-000007000000}">
      <formula1>Yes_No_Bad_Debt</formula1>
    </dataValidation>
    <dataValidation type="list" allowBlank="1" showInputMessage="1" showErrorMessage="1" sqref="X2:X20" xr:uid="{00000000-0002-0000-0400-000008000000}">
      <formula1>Subordination_Risk</formula1>
    </dataValidation>
    <dataValidation type="list" allowBlank="1" showInputMessage="1" showErrorMessage="1" sqref="E2:E20" xr:uid="{00000000-0002-0000-0400-000009000000}">
      <formula1>Issuer_Number_Type_2</formula1>
    </dataValidation>
    <dataValidation type="list" allowBlank="1" showInputMessage="1" showErrorMessage="1" sqref="H3:H20" xr:uid="{00000000-0002-0000-0400-00000A000000}">
      <formula1>Type_of_Security_ID_Fund</formula1>
    </dataValidation>
    <dataValidation type="list" allowBlank="1" showInputMessage="1" showErrorMessage="1" sqref="H2" xr:uid="{00000000-0002-0000-0400-00000B000000}">
      <formula1>Security_ID_Number_Type</formula1>
    </dataValidation>
    <dataValidation type="list" allowBlank="1" showInputMessage="1" showErrorMessage="1" sqref="M2:M20" xr:uid="{00000000-0002-0000-0400-00000C000000}">
      <formula1>Industry_Sector</formula1>
    </dataValidation>
    <dataValidation type="list" allowBlank="1" showInputMessage="1" showErrorMessage="1" sqref="L2:L20" xr:uid="{00000000-0002-0000-0400-00000D000000}">
      <formula1>Stock_Exchange</formula1>
    </dataValidation>
    <dataValidation type="list" allowBlank="1" showInputMessage="1" showErrorMessage="1" sqref="L21:L1048576" xr:uid="{00000000-0002-0000-0400-00000E000000}">
      <formula1>Stock_Exchange_Gov_Bonds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59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9.625" style="2" bestFit="1" customWidth="1"/>
    <col min="4" max="4" width="24.25" style="2" bestFit="1" customWidth="1"/>
    <col min="5" max="5" width="9.125" style="4" bestFit="1" customWidth="1"/>
    <col min="6" max="6" width="42.125" style="2" bestFit="1" customWidth="1"/>
    <col min="7" max="7" width="14.75" style="2" bestFit="1" customWidth="1"/>
    <col min="8" max="8" width="11" style="2" bestFit="1" customWidth="1"/>
    <col min="9" max="9" width="22.75" style="2" bestFit="1" customWidth="1"/>
    <col min="10" max="10" width="8.75" style="2" bestFit="1" customWidth="1"/>
    <col min="11" max="11" width="23.875" style="2" bestFit="1" customWidth="1"/>
    <col min="12" max="12" width="6.875" style="2" bestFit="1" customWidth="1"/>
    <col min="13" max="13" width="8.375" style="2" bestFit="1" customWidth="1"/>
    <col min="14" max="14" width="38.375" style="2" bestFit="1" customWidth="1"/>
    <col min="15" max="15" width="9.625" style="2" bestFit="1" customWidth="1"/>
    <col min="16" max="16" width="5.75" style="2" bestFit="1" customWidth="1"/>
    <col min="17" max="17" width="12.25" style="2" bestFit="1" customWidth="1"/>
    <col min="18" max="18" width="10.125" style="2" bestFit="1" customWidth="1"/>
    <col min="19" max="19" width="9.875" style="2" bestFit="1" customWidth="1"/>
    <col min="20" max="20" width="7.375" style="2" bestFit="1" customWidth="1"/>
    <col min="21" max="21" width="9.875" style="2" bestFit="1" customWidth="1"/>
    <col min="22" max="22" width="9.25" style="2" bestFit="1" customWidth="1"/>
    <col min="23" max="23" width="10.375" style="2" bestFit="1" customWidth="1"/>
    <col min="24" max="24" width="10.75" style="4" bestFit="1" customWidth="1"/>
    <col min="25" max="25" width="11.25" style="4" bestFit="1" customWidth="1"/>
    <col min="26" max="26" width="14.5" style="2" bestFit="1" customWidth="1"/>
    <col min="27" max="27" width="8.625" style="2" bestFit="1" customWidth="1"/>
    <col min="28" max="28" width="11" style="2" bestFit="1" customWidth="1"/>
    <col min="29" max="29" width="8.5" style="2" bestFit="1" customWidth="1"/>
    <col min="30" max="30" width="10.875" style="2" bestFit="1" customWidth="1"/>
    <col min="31" max="32" width="11.375" style="2" bestFit="1" customWidth="1"/>
    <col min="33" max="33" width="10.625" style="2" bestFit="1" customWidth="1"/>
    <col min="34" max="34" width="9.5" style="2" bestFit="1" customWidth="1"/>
    <col min="35" max="35" width="11" style="2" bestFit="1" customWidth="1"/>
    <col min="36" max="36" width="10.375" style="2" bestFit="1" customWidth="1"/>
    <col min="37" max="16384" width="11.625" style="2" hidden="1"/>
  </cols>
  <sheetData>
    <row r="1" spans="1:36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609</v>
      </c>
      <c r="M1" s="15" t="s">
        <v>5</v>
      </c>
      <c r="N1" s="15" t="s">
        <v>9</v>
      </c>
      <c r="O1" s="15" t="s">
        <v>606</v>
      </c>
      <c r="P1" s="15" t="s">
        <v>6</v>
      </c>
      <c r="Q1" s="15" t="s">
        <v>8</v>
      </c>
      <c r="R1" s="15" t="s">
        <v>1146</v>
      </c>
      <c r="S1" s="15" t="s">
        <v>396</v>
      </c>
      <c r="T1" s="15" t="s">
        <v>13</v>
      </c>
      <c r="U1" s="15" t="s">
        <v>421</v>
      </c>
      <c r="V1" s="15" t="s">
        <v>14</v>
      </c>
      <c r="W1" s="15" t="s">
        <v>621</v>
      </c>
      <c r="X1" s="15" t="s">
        <v>925</v>
      </c>
      <c r="Y1" s="15" t="s">
        <v>669</v>
      </c>
      <c r="Z1" s="15" t="s">
        <v>773</v>
      </c>
      <c r="AA1" s="15" t="s">
        <v>11</v>
      </c>
      <c r="AB1" s="15" t="s">
        <v>15</v>
      </c>
      <c r="AC1" s="15" t="s">
        <v>938</v>
      </c>
      <c r="AD1" s="15" t="s">
        <v>1153</v>
      </c>
      <c r="AE1" s="129" t="s">
        <v>1154</v>
      </c>
      <c r="AF1" s="129" t="s">
        <v>788</v>
      </c>
      <c r="AG1" s="15" t="s">
        <v>26</v>
      </c>
      <c r="AH1" s="15" t="s">
        <v>18</v>
      </c>
      <c r="AI1" s="15" t="s">
        <v>19</v>
      </c>
      <c r="AJ1" s="15" t="s">
        <v>30</v>
      </c>
    </row>
    <row r="2" spans="1:36" x14ac:dyDescent="0.2">
      <c r="A2">
        <v>274</v>
      </c>
      <c r="B2">
        <v>274</v>
      </c>
      <c r="C2" t="s">
        <v>1277</v>
      </c>
      <c r="D2">
        <v>520018078</v>
      </c>
      <c r="E2" t="s">
        <v>429</v>
      </c>
      <c r="F2" t="s">
        <v>1278</v>
      </c>
      <c r="G2" t="s">
        <v>1279</v>
      </c>
      <c r="H2" t="s">
        <v>76</v>
      </c>
      <c r="I2" t="s">
        <v>229</v>
      </c>
      <c r="J2" t="s">
        <v>53</v>
      </c>
      <c r="K2" t="s">
        <v>53</v>
      </c>
      <c r="L2" t="s">
        <v>805</v>
      </c>
      <c r="M2" t="s">
        <v>311</v>
      </c>
      <c r="N2" t="s">
        <v>256</v>
      </c>
      <c r="O2" t="s">
        <v>62</v>
      </c>
      <c r="P2" t="s">
        <v>1230</v>
      </c>
      <c r="Q2" t="s">
        <v>70</v>
      </c>
      <c r="R2" t="s">
        <v>57</v>
      </c>
      <c r="S2" t="s">
        <v>1219</v>
      </c>
      <c r="T2" s="130">
        <v>4.1399999999999997</v>
      </c>
      <c r="U2" s="135">
        <v>48913</v>
      </c>
      <c r="V2" s="133">
        <v>2.0199999999999999E-2</v>
      </c>
      <c r="W2" s="133">
        <v>2.5399999999999999E-2</v>
      </c>
      <c r="X2" t="s">
        <v>620</v>
      </c>
      <c r="Y2"/>
      <c r="Z2" s="130">
        <v>4200000</v>
      </c>
      <c r="AA2" s="130">
        <v>1</v>
      </c>
      <c r="AB2" s="130">
        <v>105.02</v>
      </c>
      <c r="AC2" s="130"/>
      <c r="AD2" s="130">
        <v>4410.84</v>
      </c>
      <c r="AE2" s="130"/>
      <c r="AF2" s="130"/>
      <c r="AG2"/>
      <c r="AH2" s="133">
        <v>1.1770000000000001E-3</v>
      </c>
      <c r="AI2" s="133">
        <v>4.5106E-2</v>
      </c>
      <c r="AJ2" s="133">
        <v>1.062E-3</v>
      </c>
    </row>
    <row r="3" spans="1:36" x14ac:dyDescent="0.2">
      <c r="A3">
        <v>274</v>
      </c>
      <c r="B3">
        <v>274</v>
      </c>
      <c r="C3" t="s">
        <v>1280</v>
      </c>
      <c r="D3">
        <v>520032046</v>
      </c>
      <c r="E3" t="s">
        <v>429</v>
      </c>
      <c r="F3" t="s">
        <v>1281</v>
      </c>
      <c r="G3" t="s">
        <v>1282</v>
      </c>
      <c r="H3" t="s">
        <v>76</v>
      </c>
      <c r="I3" t="s">
        <v>229</v>
      </c>
      <c r="J3" t="s">
        <v>53</v>
      </c>
      <c r="K3" t="s">
        <v>53</v>
      </c>
      <c r="L3" t="s">
        <v>805</v>
      </c>
      <c r="M3" t="s">
        <v>311</v>
      </c>
      <c r="N3" t="s">
        <v>256</v>
      </c>
      <c r="O3" t="s">
        <v>62</v>
      </c>
      <c r="P3" t="s">
        <v>1214</v>
      </c>
      <c r="Q3" t="s">
        <v>65</v>
      </c>
      <c r="R3" t="s">
        <v>57</v>
      </c>
      <c r="S3" t="s">
        <v>1219</v>
      </c>
      <c r="T3" s="130">
        <v>0.73</v>
      </c>
      <c r="U3" s="135">
        <v>46196</v>
      </c>
      <c r="V3" s="133">
        <v>3.8E-3</v>
      </c>
      <c r="W3" s="133">
        <v>3.2300000000000002E-2</v>
      </c>
      <c r="X3" t="s">
        <v>620</v>
      </c>
      <c r="Y3"/>
      <c r="Z3" s="130">
        <v>750000</v>
      </c>
      <c r="AA3" s="130">
        <v>1</v>
      </c>
      <c r="AB3" s="130">
        <v>114.65</v>
      </c>
      <c r="AC3" s="130"/>
      <c r="AD3" s="130">
        <v>859.875</v>
      </c>
      <c r="AE3" s="132"/>
      <c r="AF3" s="132"/>
      <c r="AG3"/>
      <c r="AH3" s="133">
        <v>2.5000000000000001E-4</v>
      </c>
      <c r="AI3" s="133">
        <v>8.7930000000000005E-3</v>
      </c>
      <c r="AJ3" s="133">
        <v>2.0699999999999999E-4</v>
      </c>
    </row>
    <row r="4" spans="1:36" x14ac:dyDescent="0.2">
      <c r="A4">
        <v>274</v>
      </c>
      <c r="B4">
        <v>274</v>
      </c>
      <c r="C4" t="s">
        <v>1216</v>
      </c>
      <c r="D4">
        <v>520000118</v>
      </c>
      <c r="E4" t="s">
        <v>429</v>
      </c>
      <c r="F4" t="s">
        <v>1283</v>
      </c>
      <c r="G4" t="s">
        <v>1284</v>
      </c>
      <c r="H4" t="s">
        <v>76</v>
      </c>
      <c r="I4" t="s">
        <v>229</v>
      </c>
      <c r="J4" t="s">
        <v>53</v>
      </c>
      <c r="K4" t="s">
        <v>53</v>
      </c>
      <c r="L4" t="s">
        <v>805</v>
      </c>
      <c r="M4" t="s">
        <v>311</v>
      </c>
      <c r="N4" t="s">
        <v>256</v>
      </c>
      <c r="O4" t="s">
        <v>62</v>
      </c>
      <c r="P4" t="s">
        <v>1230</v>
      </c>
      <c r="Q4" t="s">
        <v>70</v>
      </c>
      <c r="R4" t="s">
        <v>57</v>
      </c>
      <c r="S4" t="s">
        <v>1219</v>
      </c>
      <c r="T4" s="130">
        <v>3.47</v>
      </c>
      <c r="U4" s="135">
        <v>48547</v>
      </c>
      <c r="V4" s="133">
        <v>1.3899999999999999E-2</v>
      </c>
      <c r="W4" s="133">
        <v>2.5100000000000001E-2</v>
      </c>
      <c r="X4" t="s">
        <v>620</v>
      </c>
      <c r="Y4"/>
      <c r="Z4" s="130">
        <v>114400</v>
      </c>
      <c r="AA4" s="130">
        <v>1</v>
      </c>
      <c r="AB4" s="130">
        <v>107.22</v>
      </c>
      <c r="AC4" s="130"/>
      <c r="AD4" s="130">
        <v>122.65967999999999</v>
      </c>
      <c r="AE4" s="132"/>
      <c r="AF4" s="132"/>
      <c r="AG4"/>
      <c r="AH4" s="133">
        <v>7.1000000000000005E-5</v>
      </c>
      <c r="AI4" s="133">
        <v>1.2539999999999999E-3</v>
      </c>
      <c r="AJ4" s="133">
        <v>2.9E-5</v>
      </c>
    </row>
    <row r="5" spans="1:36" x14ac:dyDescent="0.2">
      <c r="A5">
        <v>274</v>
      </c>
      <c r="B5">
        <v>274</v>
      </c>
      <c r="C5" t="s">
        <v>1277</v>
      </c>
      <c r="D5">
        <v>520018078</v>
      </c>
      <c r="E5" t="s">
        <v>429</v>
      </c>
      <c r="F5" t="s">
        <v>1285</v>
      </c>
      <c r="G5" t="s">
        <v>1286</v>
      </c>
      <c r="H5" t="s">
        <v>76</v>
      </c>
      <c r="I5" t="s">
        <v>229</v>
      </c>
      <c r="J5" t="s">
        <v>53</v>
      </c>
      <c r="K5" t="s">
        <v>53</v>
      </c>
      <c r="L5" t="s">
        <v>805</v>
      </c>
      <c r="M5" t="s">
        <v>311</v>
      </c>
      <c r="N5" t="s">
        <v>256</v>
      </c>
      <c r="O5" t="s">
        <v>62</v>
      </c>
      <c r="P5" t="s">
        <v>1230</v>
      </c>
      <c r="Q5" t="s">
        <v>70</v>
      </c>
      <c r="R5" t="s">
        <v>57</v>
      </c>
      <c r="S5" t="s">
        <v>1219</v>
      </c>
      <c r="T5" s="130">
        <v>0.75</v>
      </c>
      <c r="U5" s="135">
        <v>46203</v>
      </c>
      <c r="V5" s="133">
        <v>8.3000000000000001E-3</v>
      </c>
      <c r="W5" s="133">
        <v>3.2199999999999999E-2</v>
      </c>
      <c r="X5" t="s">
        <v>620</v>
      </c>
      <c r="Y5"/>
      <c r="Z5" s="130">
        <v>377569</v>
      </c>
      <c r="AA5" s="130">
        <v>1</v>
      </c>
      <c r="AB5" s="130">
        <v>116.83</v>
      </c>
      <c r="AC5" s="130"/>
      <c r="AD5" s="130">
        <v>441.11385999999999</v>
      </c>
      <c r="AE5" s="132"/>
      <c r="AF5" s="132"/>
      <c r="AG5"/>
      <c r="AH5" s="133">
        <v>2.4800000000000001E-4</v>
      </c>
      <c r="AI5" s="133">
        <v>4.5100000000000001E-3</v>
      </c>
      <c r="AJ5" s="133">
        <v>1.06E-4</v>
      </c>
    </row>
    <row r="6" spans="1:36" x14ac:dyDescent="0.2">
      <c r="A6">
        <v>274</v>
      </c>
      <c r="B6">
        <v>274</v>
      </c>
      <c r="C6" t="s">
        <v>1216</v>
      </c>
      <c r="D6">
        <v>520000118</v>
      </c>
      <c r="E6" t="s">
        <v>429</v>
      </c>
      <c r="F6" t="s">
        <v>1287</v>
      </c>
      <c r="G6" t="s">
        <v>1288</v>
      </c>
      <c r="H6" t="s">
        <v>76</v>
      </c>
      <c r="I6" t="s">
        <v>229</v>
      </c>
      <c r="J6" t="s">
        <v>53</v>
      </c>
      <c r="K6" t="s">
        <v>53</v>
      </c>
      <c r="L6" t="s">
        <v>805</v>
      </c>
      <c r="M6" t="s">
        <v>311</v>
      </c>
      <c r="N6" t="s">
        <v>256</v>
      </c>
      <c r="O6" t="s">
        <v>62</v>
      </c>
      <c r="P6" t="s">
        <v>1230</v>
      </c>
      <c r="Q6" t="s">
        <v>70</v>
      </c>
      <c r="R6" t="s">
        <v>57</v>
      </c>
      <c r="S6" t="s">
        <v>1219</v>
      </c>
      <c r="T6" s="130">
        <v>1.55</v>
      </c>
      <c r="U6" s="135">
        <v>46872</v>
      </c>
      <c r="V6" s="133">
        <v>6.0000000000000001E-3</v>
      </c>
      <c r="W6" s="133">
        <v>2.69E-2</v>
      </c>
      <c r="X6" t="s">
        <v>620</v>
      </c>
      <c r="Y6"/>
      <c r="Z6" s="130">
        <v>386700</v>
      </c>
      <c r="AA6" s="130">
        <v>1</v>
      </c>
      <c r="AB6" s="130">
        <v>116.21</v>
      </c>
      <c r="AC6" s="130"/>
      <c r="AD6" s="130">
        <v>449.38407000000001</v>
      </c>
      <c r="AE6" s="132"/>
      <c r="AF6" s="132"/>
      <c r="AG6"/>
      <c r="AH6" s="133">
        <v>5.7899999999999998E-4</v>
      </c>
      <c r="AI6" s="133">
        <v>4.5950000000000001E-3</v>
      </c>
      <c r="AJ6" s="133">
        <v>1.08E-4</v>
      </c>
    </row>
    <row r="7" spans="1:36" x14ac:dyDescent="0.2">
      <c r="A7">
        <v>274</v>
      </c>
      <c r="B7">
        <v>274</v>
      </c>
      <c r="C7" t="s">
        <v>1277</v>
      </c>
      <c r="D7">
        <v>520018078</v>
      </c>
      <c r="E7" t="s">
        <v>429</v>
      </c>
      <c r="F7" t="s">
        <v>1289</v>
      </c>
      <c r="G7" t="s">
        <v>1290</v>
      </c>
      <c r="H7" t="s">
        <v>76</v>
      </c>
      <c r="I7" t="s">
        <v>229</v>
      </c>
      <c r="J7" t="s">
        <v>53</v>
      </c>
      <c r="K7" t="s">
        <v>53</v>
      </c>
      <c r="L7" t="s">
        <v>805</v>
      </c>
      <c r="M7" t="s">
        <v>311</v>
      </c>
      <c r="N7" t="s">
        <v>256</v>
      </c>
      <c r="O7" t="s">
        <v>62</v>
      </c>
      <c r="P7" t="s">
        <v>1230</v>
      </c>
      <c r="Q7" t="s">
        <v>70</v>
      </c>
      <c r="R7" t="s">
        <v>57</v>
      </c>
      <c r="S7" t="s">
        <v>1219</v>
      </c>
      <c r="T7" s="130">
        <v>2.15</v>
      </c>
      <c r="U7" s="135">
        <v>46716</v>
      </c>
      <c r="V7" s="133">
        <v>1E-3</v>
      </c>
      <c r="W7" s="133">
        <v>2.52E-2</v>
      </c>
      <c r="X7" t="s">
        <v>620</v>
      </c>
      <c r="Y7"/>
      <c r="Z7" s="130">
        <v>7514932</v>
      </c>
      <c r="AA7" s="130">
        <v>1</v>
      </c>
      <c r="AB7" s="130">
        <v>110.05</v>
      </c>
      <c r="AC7" s="130"/>
      <c r="AD7" s="130">
        <v>8270.1826700000001</v>
      </c>
      <c r="AE7" s="132"/>
      <c r="AF7" s="132"/>
      <c r="AG7"/>
      <c r="AH7" s="133">
        <v>2.395E-3</v>
      </c>
      <c r="AI7" s="133">
        <v>8.4571999999999994E-2</v>
      </c>
      <c r="AJ7" s="133">
        <v>1.9910000000000001E-3</v>
      </c>
    </row>
    <row r="8" spans="1:36" x14ac:dyDescent="0.2">
      <c r="A8">
        <v>274</v>
      </c>
      <c r="B8">
        <v>274</v>
      </c>
      <c r="C8" t="s">
        <v>1216</v>
      </c>
      <c r="D8">
        <v>520000118</v>
      </c>
      <c r="E8" t="s">
        <v>429</v>
      </c>
      <c r="F8" t="s">
        <v>1291</v>
      </c>
      <c r="G8" t="s">
        <v>1292</v>
      </c>
      <c r="H8" t="s">
        <v>76</v>
      </c>
      <c r="I8" t="s">
        <v>229</v>
      </c>
      <c r="J8" t="s">
        <v>53</v>
      </c>
      <c r="K8" t="s">
        <v>53</v>
      </c>
      <c r="L8" t="s">
        <v>805</v>
      </c>
      <c r="M8" t="s">
        <v>311</v>
      </c>
      <c r="N8" t="s">
        <v>256</v>
      </c>
      <c r="O8" t="s">
        <v>62</v>
      </c>
      <c r="P8" t="s">
        <v>1293</v>
      </c>
      <c r="Q8" t="s">
        <v>65</v>
      </c>
      <c r="R8" t="s">
        <v>57</v>
      </c>
      <c r="S8" t="s">
        <v>1219</v>
      </c>
      <c r="T8" s="130">
        <v>2.99</v>
      </c>
      <c r="U8" s="135">
        <v>47086</v>
      </c>
      <c r="V8" s="133">
        <v>3.09E-2</v>
      </c>
      <c r="W8" s="133">
        <v>2.8899999999999999E-2</v>
      </c>
      <c r="X8" t="s">
        <v>620</v>
      </c>
      <c r="Y8"/>
      <c r="Z8" s="130">
        <v>600000</v>
      </c>
      <c r="AA8" s="130">
        <v>1</v>
      </c>
      <c r="AB8" s="130">
        <v>113.64</v>
      </c>
      <c r="AC8" s="130"/>
      <c r="AD8" s="130">
        <v>681.84</v>
      </c>
      <c r="AE8" s="132"/>
      <c r="AF8" s="132"/>
      <c r="AG8"/>
      <c r="AH8" s="133">
        <v>6.3100000000000005E-4</v>
      </c>
      <c r="AI8" s="133">
        <v>6.9719999999999999E-3</v>
      </c>
      <c r="AJ8" s="133">
        <v>1.64E-4</v>
      </c>
    </row>
    <row r="9" spans="1:36" x14ac:dyDescent="0.2">
      <c r="A9">
        <v>274</v>
      </c>
      <c r="B9">
        <v>274</v>
      </c>
      <c r="C9" t="s">
        <v>1294</v>
      </c>
      <c r="D9">
        <v>520000472</v>
      </c>
      <c r="E9" t="s">
        <v>429</v>
      </c>
      <c r="F9" t="s">
        <v>1295</v>
      </c>
      <c r="G9" t="s">
        <v>1296</v>
      </c>
      <c r="H9" t="s">
        <v>76</v>
      </c>
      <c r="I9" t="s">
        <v>229</v>
      </c>
      <c r="J9" t="s">
        <v>53</v>
      </c>
      <c r="K9" t="s">
        <v>53</v>
      </c>
      <c r="L9" t="s">
        <v>805</v>
      </c>
      <c r="M9" t="s">
        <v>311</v>
      </c>
      <c r="N9" t="s">
        <v>156</v>
      </c>
      <c r="O9" t="s">
        <v>62</v>
      </c>
      <c r="P9" t="s">
        <v>1214</v>
      </c>
      <c r="Q9" t="s">
        <v>65</v>
      </c>
      <c r="R9" t="s">
        <v>57</v>
      </c>
      <c r="S9" t="s">
        <v>1219</v>
      </c>
      <c r="T9" s="130">
        <v>9.9499999999999993</v>
      </c>
      <c r="U9" s="135">
        <v>49825</v>
      </c>
      <c r="V9" s="133">
        <v>1.2500000000000001E-2</v>
      </c>
      <c r="W9" s="133">
        <v>2.7799999999999998E-2</v>
      </c>
      <c r="X9" t="s">
        <v>620</v>
      </c>
      <c r="Y9"/>
      <c r="Z9" s="130">
        <v>586000</v>
      </c>
      <c r="AA9" s="130">
        <v>1</v>
      </c>
      <c r="AB9" s="130">
        <v>101.02</v>
      </c>
      <c r="AC9" s="130"/>
      <c r="AD9" s="130">
        <v>591.97720000000004</v>
      </c>
      <c r="AE9" s="132"/>
      <c r="AF9" s="132"/>
      <c r="AG9"/>
      <c r="AH9" s="133">
        <v>1.36E-4</v>
      </c>
      <c r="AI9" s="133">
        <v>6.0530000000000002E-3</v>
      </c>
      <c r="AJ9" s="133">
        <v>1.4200000000000001E-4</v>
      </c>
    </row>
    <row r="10" spans="1:36" x14ac:dyDescent="0.2">
      <c r="A10">
        <v>274</v>
      </c>
      <c r="B10">
        <v>274</v>
      </c>
      <c r="C10" t="s">
        <v>1297</v>
      </c>
      <c r="D10">
        <v>510960719</v>
      </c>
      <c r="E10" t="s">
        <v>429</v>
      </c>
      <c r="F10" t="s">
        <v>1298</v>
      </c>
      <c r="G10" t="s">
        <v>1299</v>
      </c>
      <c r="H10" t="s">
        <v>76</v>
      </c>
      <c r="I10" t="s">
        <v>229</v>
      </c>
      <c r="J10" t="s">
        <v>53</v>
      </c>
      <c r="K10" t="s">
        <v>53</v>
      </c>
      <c r="L10" t="s">
        <v>805</v>
      </c>
      <c r="M10" t="s">
        <v>311</v>
      </c>
      <c r="N10" t="s">
        <v>635</v>
      </c>
      <c r="O10" t="s">
        <v>62</v>
      </c>
      <c r="P10" t="s">
        <v>1300</v>
      </c>
      <c r="Q10" t="s">
        <v>70</v>
      </c>
      <c r="R10" t="s">
        <v>57</v>
      </c>
      <c r="S10" t="s">
        <v>1219</v>
      </c>
      <c r="T10" s="130">
        <v>2.4300000000000002</v>
      </c>
      <c r="U10" s="135">
        <v>47669</v>
      </c>
      <c r="V10" s="133">
        <v>1.34E-2</v>
      </c>
      <c r="W10" s="133">
        <v>2.8400000000000002E-2</v>
      </c>
      <c r="X10" t="s">
        <v>620</v>
      </c>
      <c r="Y10"/>
      <c r="Z10" s="130">
        <v>41086.65</v>
      </c>
      <c r="AA10" s="130">
        <v>1</v>
      </c>
      <c r="AB10" s="130">
        <v>116.33</v>
      </c>
      <c r="AC10" s="130"/>
      <c r="AD10" s="130">
        <v>47.796100000000003</v>
      </c>
      <c r="AE10" s="132"/>
      <c r="AF10" s="132"/>
      <c r="AG10"/>
      <c r="AH10" s="133">
        <v>1.8E-5</v>
      </c>
      <c r="AI10" s="133">
        <v>4.8799999999999999E-4</v>
      </c>
      <c r="AJ10" s="133">
        <v>1.1E-5</v>
      </c>
    </row>
    <row r="11" spans="1:36" x14ac:dyDescent="0.2">
      <c r="A11">
        <v>274</v>
      </c>
      <c r="B11">
        <v>274</v>
      </c>
      <c r="C11" t="s">
        <v>1280</v>
      </c>
      <c r="D11">
        <v>520032046</v>
      </c>
      <c r="E11" t="s">
        <v>429</v>
      </c>
      <c r="F11" t="s">
        <v>1301</v>
      </c>
      <c r="G11" t="s">
        <v>1302</v>
      </c>
      <c r="H11" t="s">
        <v>76</v>
      </c>
      <c r="I11" t="s">
        <v>229</v>
      </c>
      <c r="J11" t="s">
        <v>53</v>
      </c>
      <c r="K11" t="s">
        <v>53</v>
      </c>
      <c r="L11" t="s">
        <v>805</v>
      </c>
      <c r="M11" t="s">
        <v>311</v>
      </c>
      <c r="N11" t="s">
        <v>256</v>
      </c>
      <c r="O11" t="s">
        <v>62</v>
      </c>
      <c r="P11" t="s">
        <v>1214</v>
      </c>
      <c r="Q11" t="s">
        <v>65</v>
      </c>
      <c r="R11" t="s">
        <v>57</v>
      </c>
      <c r="S11" t="s">
        <v>1219</v>
      </c>
      <c r="T11" s="130">
        <v>2.95</v>
      </c>
      <c r="U11" s="135">
        <v>47950</v>
      </c>
      <c r="V11" s="133">
        <v>1E-3</v>
      </c>
      <c r="W11" s="133">
        <v>2.5499999999999998E-2</v>
      </c>
      <c r="X11" t="s">
        <v>620</v>
      </c>
      <c r="Y11"/>
      <c r="Z11" s="130">
        <v>1473407</v>
      </c>
      <c r="AA11" s="130">
        <v>1</v>
      </c>
      <c r="AB11" s="130">
        <v>106.57</v>
      </c>
      <c r="AC11" s="130"/>
      <c r="AD11" s="130">
        <v>1570.20984</v>
      </c>
      <c r="AE11" s="132"/>
      <c r="AF11" s="132"/>
      <c r="AG11"/>
      <c r="AH11" s="133">
        <v>6.6E-4</v>
      </c>
      <c r="AI11" s="133">
        <v>1.6056999999999998E-2</v>
      </c>
      <c r="AJ11" s="133">
        <v>3.7800000000000003E-4</v>
      </c>
    </row>
    <row r="12" spans="1:36" x14ac:dyDescent="0.2">
      <c r="A12">
        <v>274</v>
      </c>
      <c r="B12">
        <v>274</v>
      </c>
      <c r="C12" t="s">
        <v>1303</v>
      </c>
      <c r="D12">
        <v>513893123</v>
      </c>
      <c r="E12" t="s">
        <v>429</v>
      </c>
      <c r="F12" t="s">
        <v>1304</v>
      </c>
      <c r="G12" t="s">
        <v>1305</v>
      </c>
      <c r="H12" t="s">
        <v>76</v>
      </c>
      <c r="I12" t="s">
        <v>229</v>
      </c>
      <c r="J12" t="s">
        <v>53</v>
      </c>
      <c r="K12" t="s">
        <v>53</v>
      </c>
      <c r="L12" t="s">
        <v>805</v>
      </c>
      <c r="M12" t="s">
        <v>311</v>
      </c>
      <c r="N12" t="s">
        <v>633</v>
      </c>
      <c r="O12" t="s">
        <v>62</v>
      </c>
      <c r="P12" t="s">
        <v>1300</v>
      </c>
      <c r="Q12" t="s">
        <v>70</v>
      </c>
      <c r="R12" t="s">
        <v>57</v>
      </c>
      <c r="S12" t="s">
        <v>1219</v>
      </c>
      <c r="T12" s="130">
        <v>0.34</v>
      </c>
      <c r="U12" s="135">
        <v>46054</v>
      </c>
      <c r="V12" s="133">
        <v>0.01</v>
      </c>
      <c r="W12" s="133">
        <v>5.5899999999999998E-2</v>
      </c>
      <c r="X12" t="s">
        <v>620</v>
      </c>
      <c r="Y12"/>
      <c r="Z12" s="130">
        <v>27646.57</v>
      </c>
      <c r="AA12" s="130">
        <v>1</v>
      </c>
      <c r="AB12" s="130">
        <v>115.9</v>
      </c>
      <c r="AC12" s="130"/>
      <c r="AD12" s="130">
        <v>32.042369999999998</v>
      </c>
      <c r="AE12" s="132"/>
      <c r="AF12" s="132"/>
      <c r="AG12"/>
      <c r="AH12" s="133">
        <v>8.1700000000000002E-4</v>
      </c>
      <c r="AI12" s="133">
        <v>3.2699999999999998E-4</v>
      </c>
      <c r="AJ12" s="133">
        <v>6.9999999999999999E-6</v>
      </c>
    </row>
    <row r="13" spans="1:36" x14ac:dyDescent="0.2">
      <c r="A13">
        <v>274</v>
      </c>
      <c r="B13">
        <v>274</v>
      </c>
      <c r="C13" t="s">
        <v>1306</v>
      </c>
      <c r="D13">
        <v>520029935</v>
      </c>
      <c r="E13" t="s">
        <v>429</v>
      </c>
      <c r="F13" t="s">
        <v>1307</v>
      </c>
      <c r="G13" t="s">
        <v>1308</v>
      </c>
      <c r="H13" t="s">
        <v>76</v>
      </c>
      <c r="I13" t="s">
        <v>229</v>
      </c>
      <c r="J13" t="s">
        <v>53</v>
      </c>
      <c r="K13" t="s">
        <v>53</v>
      </c>
      <c r="L13" t="s">
        <v>805</v>
      </c>
      <c r="M13" t="s">
        <v>311</v>
      </c>
      <c r="N13" t="s">
        <v>256</v>
      </c>
      <c r="O13" t="s">
        <v>62</v>
      </c>
      <c r="P13" t="s">
        <v>1214</v>
      </c>
      <c r="Q13" t="s">
        <v>65</v>
      </c>
      <c r="R13" t="s">
        <v>57</v>
      </c>
      <c r="S13" t="s">
        <v>1219</v>
      </c>
      <c r="T13" s="130">
        <v>3.52</v>
      </c>
      <c r="U13" s="135">
        <v>48441</v>
      </c>
      <c r="V13" s="133">
        <v>2E-3</v>
      </c>
      <c r="W13" s="133">
        <v>2.5399999999999999E-2</v>
      </c>
      <c r="X13" t="s">
        <v>620</v>
      </c>
      <c r="Y13"/>
      <c r="Z13" s="130">
        <v>4195480.95</v>
      </c>
      <c r="AA13" s="130">
        <v>1</v>
      </c>
      <c r="AB13" s="130">
        <v>106.62</v>
      </c>
      <c r="AC13" s="130"/>
      <c r="AD13" s="130">
        <v>4473.2217899999996</v>
      </c>
      <c r="AE13" s="132"/>
      <c r="AF13" s="132"/>
      <c r="AG13"/>
      <c r="AH13" s="133">
        <v>1.3179999999999999E-3</v>
      </c>
      <c r="AI13" s="133">
        <v>4.5742999999999999E-2</v>
      </c>
      <c r="AJ13" s="133">
        <v>1.077E-3</v>
      </c>
    </row>
    <row r="14" spans="1:36" x14ac:dyDescent="0.2">
      <c r="A14">
        <v>274</v>
      </c>
      <c r="B14">
        <v>274</v>
      </c>
      <c r="C14" t="s">
        <v>1216</v>
      </c>
      <c r="D14">
        <v>520000118</v>
      </c>
      <c r="E14" t="s">
        <v>429</v>
      </c>
      <c r="F14" t="s">
        <v>1309</v>
      </c>
      <c r="G14" t="s">
        <v>1310</v>
      </c>
      <c r="H14" t="s">
        <v>76</v>
      </c>
      <c r="I14" t="s">
        <v>229</v>
      </c>
      <c r="J14" t="s">
        <v>53</v>
      </c>
      <c r="K14" t="s">
        <v>53</v>
      </c>
      <c r="L14" t="s">
        <v>805</v>
      </c>
      <c r="M14" t="s">
        <v>311</v>
      </c>
      <c r="N14" t="s">
        <v>256</v>
      </c>
      <c r="O14" t="s">
        <v>62</v>
      </c>
      <c r="P14" t="s">
        <v>1293</v>
      </c>
      <c r="Q14" t="s">
        <v>65</v>
      </c>
      <c r="R14" t="s">
        <v>57</v>
      </c>
      <c r="S14" t="s">
        <v>1219</v>
      </c>
      <c r="T14" s="130">
        <v>0.88</v>
      </c>
      <c r="U14" s="135">
        <v>46251</v>
      </c>
      <c r="V14" s="133">
        <v>2.9700000000000001E-2</v>
      </c>
      <c r="W14" s="133">
        <v>3.5099999999999999E-2</v>
      </c>
      <c r="X14" t="s">
        <v>620</v>
      </c>
      <c r="Y14"/>
      <c r="Z14" s="130">
        <v>300000</v>
      </c>
      <c r="AA14" s="130">
        <v>1</v>
      </c>
      <c r="AB14" s="130">
        <v>118.52</v>
      </c>
      <c r="AC14" s="130"/>
      <c r="AD14" s="130">
        <v>355.56</v>
      </c>
      <c r="AE14" s="132"/>
      <c r="AF14" s="132"/>
      <c r="AG14"/>
      <c r="AH14" s="133">
        <v>4.28E-4</v>
      </c>
      <c r="AI14" s="133">
        <v>3.6359999999999999E-3</v>
      </c>
      <c r="AJ14" s="133">
        <v>8.5000000000000006E-5</v>
      </c>
    </row>
    <row r="15" spans="1:36" x14ac:dyDescent="0.2">
      <c r="A15">
        <v>274</v>
      </c>
      <c r="B15">
        <v>274</v>
      </c>
      <c r="C15" t="s">
        <v>1216</v>
      </c>
      <c r="D15">
        <v>520000118</v>
      </c>
      <c r="E15" t="s">
        <v>429</v>
      </c>
      <c r="F15" t="s">
        <v>1311</v>
      </c>
      <c r="G15" t="s">
        <v>1312</v>
      </c>
      <c r="H15" t="s">
        <v>76</v>
      </c>
      <c r="I15" t="s">
        <v>229</v>
      </c>
      <c r="J15" t="s">
        <v>53</v>
      </c>
      <c r="K15" t="s">
        <v>53</v>
      </c>
      <c r="L15" t="s">
        <v>805</v>
      </c>
      <c r="M15" t="s">
        <v>311</v>
      </c>
      <c r="N15" t="s">
        <v>256</v>
      </c>
      <c r="O15" t="s">
        <v>62</v>
      </c>
      <c r="P15" t="s">
        <v>1230</v>
      </c>
      <c r="Q15" t="s">
        <v>70</v>
      </c>
      <c r="R15" t="s">
        <v>57</v>
      </c>
      <c r="S15" t="s">
        <v>1219</v>
      </c>
      <c r="T15" s="130">
        <v>3.09</v>
      </c>
      <c r="U15" s="135">
        <v>48191</v>
      </c>
      <c r="V15" s="133">
        <v>1E-3</v>
      </c>
      <c r="W15" s="133">
        <v>2.53E-2</v>
      </c>
      <c r="X15" t="s">
        <v>620</v>
      </c>
      <c r="Y15"/>
      <c r="Z15" s="130">
        <v>465458.7</v>
      </c>
      <c r="AA15" s="130">
        <v>1</v>
      </c>
      <c r="AB15" s="130">
        <v>107.45</v>
      </c>
      <c r="AC15" s="130"/>
      <c r="AD15" s="130">
        <v>500.13537000000002</v>
      </c>
      <c r="AE15" s="132"/>
      <c r="AF15" s="132"/>
      <c r="AG15"/>
      <c r="AH15" s="133">
        <v>4.7199999999999998E-4</v>
      </c>
      <c r="AI15" s="133">
        <v>5.1139999999999996E-3</v>
      </c>
      <c r="AJ15" s="133">
        <v>1.2E-4</v>
      </c>
    </row>
    <row r="16" spans="1:36" x14ac:dyDescent="0.2">
      <c r="A16">
        <v>274</v>
      </c>
      <c r="B16">
        <v>274</v>
      </c>
      <c r="C16" t="s">
        <v>1216</v>
      </c>
      <c r="D16">
        <v>520000118</v>
      </c>
      <c r="E16" t="s">
        <v>429</v>
      </c>
      <c r="F16" t="s">
        <v>1313</v>
      </c>
      <c r="G16" t="s">
        <v>1314</v>
      </c>
      <c r="H16" t="s">
        <v>76</v>
      </c>
      <c r="I16" t="s">
        <v>229</v>
      </c>
      <c r="J16" t="s">
        <v>53</v>
      </c>
      <c r="K16" t="s">
        <v>53</v>
      </c>
      <c r="L16" t="s">
        <v>805</v>
      </c>
      <c r="M16" t="s">
        <v>311</v>
      </c>
      <c r="N16" t="s">
        <v>256</v>
      </c>
      <c r="O16" t="s">
        <v>62</v>
      </c>
      <c r="P16" t="s">
        <v>1230</v>
      </c>
      <c r="Q16" t="s">
        <v>70</v>
      </c>
      <c r="R16" t="s">
        <v>57</v>
      </c>
      <c r="S16" t="s">
        <v>1219</v>
      </c>
      <c r="T16" s="130">
        <v>2.5499999999999998</v>
      </c>
      <c r="U16" s="135">
        <v>47819</v>
      </c>
      <c r="V16" s="133">
        <v>1.7500000000000002E-2</v>
      </c>
      <c r="W16" s="133">
        <v>2.5700000000000001E-2</v>
      </c>
      <c r="X16" t="s">
        <v>620</v>
      </c>
      <c r="Y16"/>
      <c r="Z16" s="130">
        <v>662787.9</v>
      </c>
      <c r="AA16" s="130">
        <v>1</v>
      </c>
      <c r="AB16" s="130">
        <v>117.2</v>
      </c>
      <c r="AC16" s="130"/>
      <c r="AD16" s="130">
        <v>776.78742</v>
      </c>
      <c r="AE16" s="132"/>
      <c r="AF16" s="132"/>
      <c r="AG16"/>
      <c r="AH16" s="133">
        <v>2.9700000000000001E-4</v>
      </c>
      <c r="AI16" s="133">
        <v>7.9430000000000004E-3</v>
      </c>
      <c r="AJ16" s="133">
        <v>1.8699999999999999E-4</v>
      </c>
    </row>
    <row r="17" spans="1:36" x14ac:dyDescent="0.2">
      <c r="A17">
        <v>274</v>
      </c>
      <c r="B17">
        <v>274</v>
      </c>
      <c r="C17" t="s">
        <v>1277</v>
      </c>
      <c r="D17">
        <v>520018078</v>
      </c>
      <c r="E17" t="s">
        <v>429</v>
      </c>
      <c r="F17" t="s">
        <v>1315</v>
      </c>
      <c r="G17" t="s">
        <v>1316</v>
      </c>
      <c r="H17" t="s">
        <v>76</v>
      </c>
      <c r="I17" t="s">
        <v>229</v>
      </c>
      <c r="J17" t="s">
        <v>53</v>
      </c>
      <c r="K17" t="s">
        <v>53</v>
      </c>
      <c r="L17" t="s">
        <v>805</v>
      </c>
      <c r="M17" t="s">
        <v>311</v>
      </c>
      <c r="N17" t="s">
        <v>256</v>
      </c>
      <c r="O17" t="s">
        <v>62</v>
      </c>
      <c r="P17" t="s">
        <v>1230</v>
      </c>
      <c r="Q17" t="s">
        <v>70</v>
      </c>
      <c r="R17" t="s">
        <v>57</v>
      </c>
      <c r="S17" t="s">
        <v>1219</v>
      </c>
      <c r="T17" s="130">
        <v>4.1399999999999997</v>
      </c>
      <c r="U17" s="135">
        <v>47447</v>
      </c>
      <c r="V17" s="133">
        <v>1E-3</v>
      </c>
      <c r="W17" s="133">
        <v>2.53E-2</v>
      </c>
      <c r="X17" t="s">
        <v>620</v>
      </c>
      <c r="Y17"/>
      <c r="Z17" s="130">
        <v>2394730</v>
      </c>
      <c r="AA17" s="130">
        <v>1</v>
      </c>
      <c r="AB17" s="130">
        <v>104.89</v>
      </c>
      <c r="AC17" s="130"/>
      <c r="AD17" s="130">
        <v>2511.8323</v>
      </c>
      <c r="AE17" s="132"/>
      <c r="AF17" s="132"/>
      <c r="AG17"/>
      <c r="AH17" s="133">
        <v>5.5800000000000001E-4</v>
      </c>
      <c r="AI17" s="133">
        <v>2.5686E-2</v>
      </c>
      <c r="AJ17" s="133">
        <v>6.0400000000000004E-4</v>
      </c>
    </row>
    <row r="18" spans="1:36" x14ac:dyDescent="0.2">
      <c r="A18">
        <v>274</v>
      </c>
      <c r="B18">
        <v>274</v>
      </c>
      <c r="C18" t="s">
        <v>1317</v>
      </c>
      <c r="D18">
        <v>520031931</v>
      </c>
      <c r="E18" t="s">
        <v>429</v>
      </c>
      <c r="F18" t="s">
        <v>1318</v>
      </c>
      <c r="G18" t="s">
        <v>1319</v>
      </c>
      <c r="H18" t="s">
        <v>76</v>
      </c>
      <c r="I18" t="s">
        <v>228</v>
      </c>
      <c r="J18" t="s">
        <v>53</v>
      </c>
      <c r="K18" t="s">
        <v>53</v>
      </c>
      <c r="L18" t="s">
        <v>805</v>
      </c>
      <c r="M18" t="s">
        <v>311</v>
      </c>
      <c r="N18" t="s">
        <v>260</v>
      </c>
      <c r="O18" t="s">
        <v>62</v>
      </c>
      <c r="P18" t="s">
        <v>1320</v>
      </c>
      <c r="Q18" t="s">
        <v>70</v>
      </c>
      <c r="R18" t="s">
        <v>57</v>
      </c>
      <c r="S18" t="s">
        <v>1219</v>
      </c>
      <c r="T18" s="130">
        <v>0.17</v>
      </c>
      <c r="U18" s="135">
        <v>45992</v>
      </c>
      <c r="V18" s="133">
        <v>3.6499999999999998E-2</v>
      </c>
      <c r="W18" s="133">
        <v>4.3700000000000003E-2</v>
      </c>
      <c r="X18" t="s">
        <v>620</v>
      </c>
      <c r="Y18"/>
      <c r="Z18" s="130">
        <v>176220.85</v>
      </c>
      <c r="AA18" s="130">
        <v>1</v>
      </c>
      <c r="AB18" s="130">
        <v>101.1</v>
      </c>
      <c r="AC18" s="130"/>
      <c r="AD18" s="130">
        <v>178.15928</v>
      </c>
      <c r="AE18" s="132"/>
      <c r="AF18" s="132"/>
      <c r="AG18"/>
      <c r="AH18" s="133">
        <v>3.3E-4</v>
      </c>
      <c r="AI18" s="133">
        <v>1.8209999999999999E-3</v>
      </c>
      <c r="AJ18" s="133">
        <v>4.1999999999999998E-5</v>
      </c>
    </row>
    <row r="19" spans="1:36" x14ac:dyDescent="0.2">
      <c r="A19">
        <v>274</v>
      </c>
      <c r="B19">
        <v>274</v>
      </c>
      <c r="C19" t="s">
        <v>1294</v>
      </c>
      <c r="D19">
        <v>520000472</v>
      </c>
      <c r="E19" t="s">
        <v>429</v>
      </c>
      <c r="F19" t="s">
        <v>1321</v>
      </c>
      <c r="G19" t="s">
        <v>1322</v>
      </c>
      <c r="H19" t="s">
        <v>76</v>
      </c>
      <c r="I19" t="s">
        <v>229</v>
      </c>
      <c r="J19" t="s">
        <v>53</v>
      </c>
      <c r="K19" t="s">
        <v>53</v>
      </c>
      <c r="L19" t="s">
        <v>805</v>
      </c>
      <c r="M19" t="s">
        <v>311</v>
      </c>
      <c r="N19" t="s">
        <v>156</v>
      </c>
      <c r="O19" t="s">
        <v>62</v>
      </c>
      <c r="P19" t="s">
        <v>1214</v>
      </c>
      <c r="Q19" t="s">
        <v>65</v>
      </c>
      <c r="R19" t="s">
        <v>57</v>
      </c>
      <c r="S19" t="s">
        <v>1219</v>
      </c>
      <c r="T19" s="130">
        <v>2.57</v>
      </c>
      <c r="U19" s="135">
        <v>47220</v>
      </c>
      <c r="V19" s="133">
        <v>3.85E-2</v>
      </c>
      <c r="W19" s="133">
        <v>2.58E-2</v>
      </c>
      <c r="X19" t="s">
        <v>620</v>
      </c>
      <c r="Y19"/>
      <c r="Z19" s="130">
        <v>11092406.869999999</v>
      </c>
      <c r="AA19" s="130">
        <v>1</v>
      </c>
      <c r="AB19" s="130">
        <v>123.26</v>
      </c>
      <c r="AC19" s="130">
        <v>255.06843000000001</v>
      </c>
      <c r="AD19" s="130">
        <v>13927.56914</v>
      </c>
      <c r="AE19" s="132"/>
      <c r="AF19" s="132"/>
      <c r="AG19"/>
      <c r="AH19" s="133">
        <v>4.3889999999999997E-3</v>
      </c>
      <c r="AI19" s="133">
        <v>0.142425</v>
      </c>
      <c r="AJ19" s="133">
        <v>3.3530000000000001E-3</v>
      </c>
    </row>
    <row r="20" spans="1:36" x14ac:dyDescent="0.2">
      <c r="A20">
        <v>274</v>
      </c>
      <c r="B20">
        <v>274</v>
      </c>
      <c r="C20" t="s">
        <v>1323</v>
      </c>
      <c r="D20">
        <v>513834200</v>
      </c>
      <c r="E20" t="s">
        <v>429</v>
      </c>
      <c r="F20" t="s">
        <v>1324</v>
      </c>
      <c r="G20" t="s">
        <v>1325</v>
      </c>
      <c r="H20" t="s">
        <v>76</v>
      </c>
      <c r="I20" t="s">
        <v>228</v>
      </c>
      <c r="J20" t="s">
        <v>53</v>
      </c>
      <c r="K20" t="s">
        <v>53</v>
      </c>
      <c r="L20" t="s">
        <v>805</v>
      </c>
      <c r="M20" t="s">
        <v>311</v>
      </c>
      <c r="N20" t="s">
        <v>269</v>
      </c>
      <c r="O20" t="s">
        <v>62</v>
      </c>
      <c r="P20" t="s">
        <v>1326</v>
      </c>
      <c r="Q20" t="s">
        <v>70</v>
      </c>
      <c r="R20" t="s">
        <v>57</v>
      </c>
      <c r="S20" t="s">
        <v>1219</v>
      </c>
      <c r="T20" s="130">
        <v>3.91</v>
      </c>
      <c r="U20" s="135">
        <v>47483</v>
      </c>
      <c r="V20" s="133">
        <v>3.95E-2</v>
      </c>
      <c r="W20" s="133">
        <v>4.3999999999999997E-2</v>
      </c>
      <c r="X20" t="s">
        <v>620</v>
      </c>
      <c r="Y20"/>
      <c r="Z20" s="130">
        <v>26066</v>
      </c>
      <c r="AA20" s="130">
        <v>1</v>
      </c>
      <c r="AB20" s="130">
        <v>99.43</v>
      </c>
      <c r="AC20" s="132"/>
      <c r="AD20" s="130">
        <v>25.91742</v>
      </c>
      <c r="AE20" s="132"/>
      <c r="AF20" s="132"/>
      <c r="AG20"/>
      <c r="AH20" s="133">
        <v>1.08E-4</v>
      </c>
      <c r="AI20" s="133">
        <v>2.6499999999999999E-4</v>
      </c>
      <c r="AJ20" s="133">
        <v>6.0000000000000002E-6</v>
      </c>
    </row>
    <row r="21" spans="1:36" x14ac:dyDescent="0.2">
      <c r="A21">
        <v>274</v>
      </c>
      <c r="B21">
        <v>274</v>
      </c>
      <c r="C21" t="s">
        <v>1327</v>
      </c>
      <c r="D21">
        <v>520010869</v>
      </c>
      <c r="E21" t="s">
        <v>429</v>
      </c>
      <c r="F21" t="s">
        <v>1328</v>
      </c>
      <c r="G21" t="s">
        <v>1329</v>
      </c>
      <c r="H21" t="s">
        <v>76</v>
      </c>
      <c r="I21" t="s">
        <v>229</v>
      </c>
      <c r="J21" t="s">
        <v>53</v>
      </c>
      <c r="K21" t="s">
        <v>53</v>
      </c>
      <c r="L21" t="s">
        <v>805</v>
      </c>
      <c r="M21" t="s">
        <v>311</v>
      </c>
      <c r="N21" t="s">
        <v>258</v>
      </c>
      <c r="O21" t="s">
        <v>62</v>
      </c>
      <c r="P21" t="s">
        <v>1214</v>
      </c>
      <c r="Q21" t="s">
        <v>65</v>
      </c>
      <c r="R21" t="s">
        <v>57</v>
      </c>
      <c r="S21" t="s">
        <v>1219</v>
      </c>
      <c r="T21" s="130">
        <v>1.23</v>
      </c>
      <c r="U21" s="135">
        <v>46752</v>
      </c>
      <c r="V21" s="133">
        <v>1E-3</v>
      </c>
      <c r="W21" s="133">
        <v>2.8899999999999999E-2</v>
      </c>
      <c r="X21" t="s">
        <v>620</v>
      </c>
      <c r="Y21"/>
      <c r="Z21" s="130">
        <v>967200</v>
      </c>
      <c r="AA21" s="130">
        <v>1</v>
      </c>
      <c r="AB21" s="130">
        <v>113</v>
      </c>
      <c r="AC21" s="132"/>
      <c r="AD21" s="130">
        <v>1092.9359999999999</v>
      </c>
      <c r="AE21" s="132"/>
      <c r="AF21" s="132"/>
      <c r="AG21"/>
      <c r="AH21" s="133">
        <v>1.505E-3</v>
      </c>
      <c r="AI21" s="133">
        <v>1.1176E-2</v>
      </c>
      <c r="AJ21" s="133">
        <v>2.63E-4</v>
      </c>
    </row>
    <row r="22" spans="1:36" x14ac:dyDescent="0.2">
      <c r="A22">
        <v>274</v>
      </c>
      <c r="B22">
        <v>274</v>
      </c>
      <c r="C22" t="s">
        <v>1280</v>
      </c>
      <c r="D22">
        <v>520032046</v>
      </c>
      <c r="E22" t="s">
        <v>429</v>
      </c>
      <c r="F22" t="s">
        <v>1330</v>
      </c>
      <c r="G22" t="s">
        <v>1331</v>
      </c>
      <c r="H22" t="s">
        <v>76</v>
      </c>
      <c r="I22" t="s">
        <v>229</v>
      </c>
      <c r="J22" t="s">
        <v>53</v>
      </c>
      <c r="K22" t="s">
        <v>53</v>
      </c>
      <c r="L22" t="s">
        <v>805</v>
      </c>
      <c r="M22" t="s">
        <v>311</v>
      </c>
      <c r="N22" t="s">
        <v>256</v>
      </c>
      <c r="O22" t="s">
        <v>62</v>
      </c>
      <c r="P22" t="s">
        <v>1214</v>
      </c>
      <c r="Q22" t="s">
        <v>65</v>
      </c>
      <c r="R22" t="s">
        <v>57</v>
      </c>
      <c r="S22" t="s">
        <v>1219</v>
      </c>
      <c r="T22" s="130">
        <v>3.97</v>
      </c>
      <c r="U22" s="135">
        <v>48742</v>
      </c>
      <c r="V22" s="133">
        <v>2.06E-2</v>
      </c>
      <c r="W22" s="133">
        <v>2.52E-2</v>
      </c>
      <c r="X22" t="s">
        <v>620</v>
      </c>
      <c r="Y22"/>
      <c r="Z22" s="130">
        <v>2080000</v>
      </c>
      <c r="AA22" s="130">
        <v>1</v>
      </c>
      <c r="AB22" s="130">
        <v>106.36</v>
      </c>
      <c r="AC22" s="132"/>
      <c r="AD22" s="130">
        <v>2212.288</v>
      </c>
      <c r="AE22" s="132"/>
      <c r="AF22" s="132"/>
      <c r="AG22"/>
      <c r="AH22" s="133">
        <v>1.299E-3</v>
      </c>
      <c r="AI22" s="133">
        <v>2.2623000000000001E-2</v>
      </c>
      <c r="AJ22" s="133">
        <v>5.3200000000000003E-4</v>
      </c>
    </row>
    <row r="23" spans="1:36" x14ac:dyDescent="0.2">
      <c r="A23">
        <v>274</v>
      </c>
      <c r="B23">
        <v>274</v>
      </c>
      <c r="C23" t="s">
        <v>1303</v>
      </c>
      <c r="D23">
        <v>513893123</v>
      </c>
      <c r="E23" t="s">
        <v>429</v>
      </c>
      <c r="F23" t="s">
        <v>1332</v>
      </c>
      <c r="G23" t="s">
        <v>1333</v>
      </c>
      <c r="H23" t="s">
        <v>76</v>
      </c>
      <c r="I23" t="s">
        <v>229</v>
      </c>
      <c r="J23" t="s">
        <v>53</v>
      </c>
      <c r="K23" t="s">
        <v>53</v>
      </c>
      <c r="L23" t="s">
        <v>805</v>
      </c>
      <c r="M23" t="s">
        <v>311</v>
      </c>
      <c r="N23" t="s">
        <v>633</v>
      </c>
      <c r="O23" t="s">
        <v>62</v>
      </c>
      <c r="P23" t="s">
        <v>1300</v>
      </c>
      <c r="Q23" t="s">
        <v>70</v>
      </c>
      <c r="R23" t="s">
        <v>57</v>
      </c>
      <c r="S23" t="s">
        <v>1219</v>
      </c>
      <c r="T23" s="130">
        <v>0.98</v>
      </c>
      <c r="U23" s="135">
        <v>46477</v>
      </c>
      <c r="V23" s="133">
        <v>3.5400000000000001E-2</v>
      </c>
      <c r="W23" s="133">
        <v>4.0800000000000003E-2</v>
      </c>
      <c r="X23" t="s">
        <v>620</v>
      </c>
      <c r="Y23"/>
      <c r="Z23" s="130">
        <v>226448.25</v>
      </c>
      <c r="AA23" s="130">
        <v>1</v>
      </c>
      <c r="AB23" s="130">
        <v>109.63</v>
      </c>
      <c r="AC23" s="132"/>
      <c r="AD23" s="130">
        <v>248.25522000000001</v>
      </c>
      <c r="AE23" s="132"/>
      <c r="AF23" s="132"/>
      <c r="AG23"/>
      <c r="AH23" s="133">
        <v>2.7E-4</v>
      </c>
      <c r="AI23" s="133">
        <v>2.5379999999999999E-3</v>
      </c>
      <c r="AJ23" s="133">
        <v>5.8999999999999998E-5</v>
      </c>
    </row>
    <row r="24" spans="1:36" x14ac:dyDescent="0.2">
      <c r="A24">
        <v>274</v>
      </c>
      <c r="B24">
        <v>274</v>
      </c>
      <c r="C24" t="s">
        <v>1334</v>
      </c>
      <c r="D24">
        <v>513436394</v>
      </c>
      <c r="E24" t="s">
        <v>429</v>
      </c>
      <c r="F24" t="s">
        <v>1335</v>
      </c>
      <c r="G24" t="s">
        <v>1336</v>
      </c>
      <c r="H24" t="s">
        <v>76</v>
      </c>
      <c r="I24" t="s">
        <v>229</v>
      </c>
      <c r="J24" t="s">
        <v>53</v>
      </c>
      <c r="K24" t="s">
        <v>53</v>
      </c>
      <c r="L24" t="s">
        <v>805</v>
      </c>
      <c r="M24" t="s">
        <v>311</v>
      </c>
      <c r="N24" t="s">
        <v>258</v>
      </c>
      <c r="O24" t="s">
        <v>62</v>
      </c>
      <c r="P24" t="s">
        <v>1230</v>
      </c>
      <c r="Q24" t="s">
        <v>70</v>
      </c>
      <c r="R24" t="s">
        <v>57</v>
      </c>
      <c r="S24" t="s">
        <v>1219</v>
      </c>
      <c r="T24" s="130">
        <v>4.79</v>
      </c>
      <c r="U24" s="135">
        <v>48760</v>
      </c>
      <c r="V24" s="133">
        <v>2.9499999999999998E-2</v>
      </c>
      <c r="W24" s="133">
        <v>2.5100000000000001E-2</v>
      </c>
      <c r="X24" t="s">
        <v>620</v>
      </c>
      <c r="Y24"/>
      <c r="Z24" s="130">
        <v>3853169.32</v>
      </c>
      <c r="AA24" s="130">
        <v>1</v>
      </c>
      <c r="AB24" s="130">
        <v>121.01</v>
      </c>
      <c r="AC24" s="132"/>
      <c r="AD24" s="130">
        <v>4662.72019</v>
      </c>
      <c r="AE24" s="132"/>
      <c r="AF24" s="132"/>
      <c r="AG24"/>
      <c r="AH24" s="133">
        <v>2.7109999999999999E-3</v>
      </c>
      <c r="AI24" s="133">
        <v>4.7681000000000001E-2</v>
      </c>
      <c r="AJ24" s="133">
        <v>1.122E-3</v>
      </c>
    </row>
    <row r="25" spans="1:36" x14ac:dyDescent="0.2">
      <c r="A25">
        <v>274</v>
      </c>
      <c r="B25">
        <v>274</v>
      </c>
      <c r="C25" t="s">
        <v>1294</v>
      </c>
      <c r="D25">
        <v>520000472</v>
      </c>
      <c r="E25" t="s">
        <v>429</v>
      </c>
      <c r="F25" t="s">
        <v>1337</v>
      </c>
      <c r="G25" t="s">
        <v>1338</v>
      </c>
      <c r="H25" t="s">
        <v>76</v>
      </c>
      <c r="I25" t="s">
        <v>229</v>
      </c>
      <c r="J25" t="s">
        <v>53</v>
      </c>
      <c r="K25" t="s">
        <v>53</v>
      </c>
      <c r="L25" t="s">
        <v>805</v>
      </c>
      <c r="M25" t="s">
        <v>311</v>
      </c>
      <c r="N25" t="s">
        <v>156</v>
      </c>
      <c r="O25" t="s">
        <v>62</v>
      </c>
      <c r="P25" t="s">
        <v>1214</v>
      </c>
      <c r="Q25" t="s">
        <v>65</v>
      </c>
      <c r="R25" t="s">
        <v>57</v>
      </c>
      <c r="S25" t="s">
        <v>1219</v>
      </c>
      <c r="T25" s="130">
        <v>9.81</v>
      </c>
      <c r="U25" s="135">
        <v>50203</v>
      </c>
      <c r="V25" s="133">
        <v>3.2000000000000001E-2</v>
      </c>
      <c r="W25" s="133">
        <v>2.81E-2</v>
      </c>
      <c r="X25" t="s">
        <v>620</v>
      </c>
      <c r="Y25"/>
      <c r="Z25" s="130">
        <v>1287000</v>
      </c>
      <c r="AA25" s="130">
        <v>1</v>
      </c>
      <c r="AB25" s="130">
        <v>112.97</v>
      </c>
      <c r="AC25" s="132"/>
      <c r="AD25" s="130">
        <v>1453.9239</v>
      </c>
      <c r="AE25" s="132"/>
      <c r="AF25" s="132"/>
      <c r="AG25"/>
      <c r="AH25" s="133">
        <v>2.61E-4</v>
      </c>
      <c r="AI25" s="133">
        <v>1.4867999999999999E-2</v>
      </c>
      <c r="AJ25" s="133">
        <v>3.5E-4</v>
      </c>
    </row>
    <row r="26" spans="1:36" x14ac:dyDescent="0.2">
      <c r="A26">
        <v>274</v>
      </c>
      <c r="B26">
        <v>274</v>
      </c>
      <c r="C26" t="s">
        <v>1294</v>
      </c>
      <c r="D26">
        <v>520000472</v>
      </c>
      <c r="E26" t="s">
        <v>429</v>
      </c>
      <c r="F26" t="s">
        <v>1339</v>
      </c>
      <c r="G26" t="s">
        <v>1340</v>
      </c>
      <c r="H26" t="s">
        <v>76</v>
      </c>
      <c r="I26" t="s">
        <v>229</v>
      </c>
      <c r="J26" t="s">
        <v>53</v>
      </c>
      <c r="K26" t="s">
        <v>53</v>
      </c>
      <c r="L26" t="s">
        <v>805</v>
      </c>
      <c r="M26" t="s">
        <v>311</v>
      </c>
      <c r="N26" t="s">
        <v>156</v>
      </c>
      <c r="O26" t="s">
        <v>62</v>
      </c>
      <c r="P26" t="s">
        <v>1214</v>
      </c>
      <c r="Q26" t="s">
        <v>65</v>
      </c>
      <c r="R26" t="s">
        <v>57</v>
      </c>
      <c r="S26" t="s">
        <v>1219</v>
      </c>
      <c r="T26" s="130">
        <v>4.93</v>
      </c>
      <c r="U26" s="135">
        <v>48112</v>
      </c>
      <c r="V26" s="133">
        <v>2.3900000000000001E-2</v>
      </c>
      <c r="W26" s="133">
        <v>2.5999999999999999E-2</v>
      </c>
      <c r="X26" t="s">
        <v>620</v>
      </c>
      <c r="Y26"/>
      <c r="Z26" s="130">
        <v>3431000</v>
      </c>
      <c r="AA26" s="130">
        <v>1</v>
      </c>
      <c r="AB26" s="130">
        <v>117.27</v>
      </c>
      <c r="AC26" s="132"/>
      <c r="AD26" s="130">
        <v>4023.5337</v>
      </c>
      <c r="AE26" s="132"/>
      <c r="AF26" s="132"/>
      <c r="AG26"/>
      <c r="AH26" s="133">
        <v>8.8199999999999997E-4</v>
      </c>
      <c r="AI26" s="133">
        <v>4.1145000000000001E-2</v>
      </c>
      <c r="AJ26" s="133">
        <v>9.68E-4</v>
      </c>
    </row>
    <row r="27" spans="1:36" x14ac:dyDescent="0.2">
      <c r="A27">
        <v>274</v>
      </c>
      <c r="B27">
        <v>274</v>
      </c>
      <c r="C27" t="s">
        <v>1297</v>
      </c>
      <c r="D27">
        <v>510960719</v>
      </c>
      <c r="E27" t="s">
        <v>429</v>
      </c>
      <c r="F27" t="s">
        <v>1341</v>
      </c>
      <c r="G27" t="s">
        <v>1342</v>
      </c>
      <c r="H27" t="s">
        <v>76</v>
      </c>
      <c r="I27" t="s">
        <v>229</v>
      </c>
      <c r="J27" t="s">
        <v>53</v>
      </c>
      <c r="K27" t="s">
        <v>53</v>
      </c>
      <c r="L27" t="s">
        <v>805</v>
      </c>
      <c r="M27" t="s">
        <v>311</v>
      </c>
      <c r="N27" t="s">
        <v>635</v>
      </c>
      <c r="O27" t="s">
        <v>62</v>
      </c>
      <c r="P27" t="s">
        <v>1300</v>
      </c>
      <c r="Q27" t="s">
        <v>70</v>
      </c>
      <c r="R27" t="s">
        <v>57</v>
      </c>
      <c r="S27" t="s">
        <v>1219</v>
      </c>
      <c r="T27" s="130">
        <v>1.71</v>
      </c>
      <c r="U27" s="135">
        <v>46934</v>
      </c>
      <c r="V27" s="133">
        <v>1.77E-2</v>
      </c>
      <c r="W27" s="133">
        <v>2.9100000000000001E-2</v>
      </c>
      <c r="X27" t="s">
        <v>620</v>
      </c>
      <c r="Y27"/>
      <c r="Z27" s="130">
        <v>1145250</v>
      </c>
      <c r="AA27" s="130">
        <v>1</v>
      </c>
      <c r="AB27" s="130">
        <v>116.94</v>
      </c>
      <c r="AC27" s="132"/>
      <c r="AD27" s="130">
        <v>1339.2553499999999</v>
      </c>
      <c r="AE27" s="132"/>
      <c r="AF27" s="132"/>
      <c r="AG27"/>
      <c r="AH27" s="133">
        <v>4.6999999999999999E-4</v>
      </c>
      <c r="AI27" s="133">
        <v>1.3695000000000001E-2</v>
      </c>
      <c r="AJ27" s="133">
        <v>3.2200000000000002E-4</v>
      </c>
    </row>
    <row r="28" spans="1:36" x14ac:dyDescent="0.2">
      <c r="A28">
        <v>274</v>
      </c>
      <c r="B28">
        <v>274</v>
      </c>
      <c r="C28" t="s">
        <v>1343</v>
      </c>
      <c r="D28">
        <v>514486042</v>
      </c>
      <c r="E28" t="s">
        <v>429</v>
      </c>
      <c r="F28" t="s">
        <v>1344</v>
      </c>
      <c r="G28" t="s">
        <v>1345</v>
      </c>
      <c r="H28" t="s">
        <v>76</v>
      </c>
      <c r="I28" t="s">
        <v>228</v>
      </c>
      <c r="J28" t="s">
        <v>53</v>
      </c>
      <c r="K28" t="s">
        <v>53</v>
      </c>
      <c r="L28" t="s">
        <v>805</v>
      </c>
      <c r="M28" t="s">
        <v>311</v>
      </c>
      <c r="N28" t="s">
        <v>269</v>
      </c>
      <c r="O28" t="s">
        <v>62</v>
      </c>
      <c r="P28" t="s">
        <v>1346</v>
      </c>
      <c r="Q28" t="s">
        <v>70</v>
      </c>
      <c r="R28" t="s">
        <v>57</v>
      </c>
      <c r="S28" t="s">
        <v>1219</v>
      </c>
      <c r="T28" s="130">
        <v>0.15</v>
      </c>
      <c r="U28" s="135">
        <v>45976</v>
      </c>
      <c r="V28" s="133">
        <v>3.27E-2</v>
      </c>
      <c r="W28" s="133">
        <v>4.87E-2</v>
      </c>
      <c r="X28" t="s">
        <v>620</v>
      </c>
      <c r="Y28"/>
      <c r="Z28" s="130">
        <v>516000</v>
      </c>
      <c r="AA28" s="130">
        <v>1</v>
      </c>
      <c r="AB28" s="130">
        <v>101</v>
      </c>
      <c r="AC28" s="132"/>
      <c r="AD28" s="130">
        <v>521.16</v>
      </c>
      <c r="AE28" s="132"/>
      <c r="AF28" s="132"/>
      <c r="AG28"/>
      <c r="AH28" s="133">
        <v>1.635E-3</v>
      </c>
      <c r="AI28" s="133">
        <v>5.3290000000000004E-3</v>
      </c>
      <c r="AJ28" s="133">
        <v>1.25E-4</v>
      </c>
    </row>
    <row r="29" spans="1:36" x14ac:dyDescent="0.2">
      <c r="A29">
        <v>274</v>
      </c>
      <c r="B29">
        <v>274</v>
      </c>
      <c r="C29" t="s">
        <v>1294</v>
      </c>
      <c r="D29">
        <v>520000472</v>
      </c>
      <c r="E29" t="s">
        <v>429</v>
      </c>
      <c r="F29" t="s">
        <v>1347</v>
      </c>
      <c r="G29" t="s">
        <v>1348</v>
      </c>
      <c r="H29" t="s">
        <v>76</v>
      </c>
      <c r="I29" t="s">
        <v>229</v>
      </c>
      <c r="J29" t="s">
        <v>53</v>
      </c>
      <c r="K29" t="s">
        <v>53</v>
      </c>
      <c r="L29" t="s">
        <v>805</v>
      </c>
      <c r="M29" t="s">
        <v>311</v>
      </c>
      <c r="N29" t="s">
        <v>156</v>
      </c>
      <c r="O29" t="s">
        <v>62</v>
      </c>
      <c r="P29" t="s">
        <v>1214</v>
      </c>
      <c r="Q29" t="s">
        <v>65</v>
      </c>
      <c r="R29" t="s">
        <v>57</v>
      </c>
      <c r="S29" t="s">
        <v>1219</v>
      </c>
      <c r="T29" s="130">
        <v>6.89</v>
      </c>
      <c r="U29" s="135">
        <v>48742</v>
      </c>
      <c r="V29" s="133">
        <v>0.03</v>
      </c>
      <c r="W29" s="133">
        <v>2.63E-2</v>
      </c>
      <c r="X29" t="s">
        <v>620</v>
      </c>
      <c r="Y29"/>
      <c r="Z29" s="130">
        <v>1976000</v>
      </c>
      <c r="AA29" s="130">
        <v>1</v>
      </c>
      <c r="AB29" s="130">
        <v>111.48</v>
      </c>
      <c r="AC29" s="132"/>
      <c r="AD29" s="130">
        <v>2202.8447999999999</v>
      </c>
      <c r="AE29" s="132"/>
      <c r="AF29" s="132"/>
      <c r="AG29"/>
      <c r="AH29" s="133">
        <v>4.84E-4</v>
      </c>
      <c r="AI29" s="133">
        <v>2.2526000000000001E-2</v>
      </c>
      <c r="AJ29" s="133">
        <v>5.2999999999999998E-4</v>
      </c>
    </row>
    <row r="30" spans="1:36" x14ac:dyDescent="0.2">
      <c r="A30">
        <v>274</v>
      </c>
      <c r="B30">
        <v>274</v>
      </c>
      <c r="C30" t="s">
        <v>1297</v>
      </c>
      <c r="D30">
        <v>510960719</v>
      </c>
      <c r="E30" t="s">
        <v>429</v>
      </c>
      <c r="F30" t="s">
        <v>1349</v>
      </c>
      <c r="G30" t="s">
        <v>1350</v>
      </c>
      <c r="H30" t="s">
        <v>76</v>
      </c>
      <c r="I30" t="s">
        <v>229</v>
      </c>
      <c r="J30" t="s">
        <v>53</v>
      </c>
      <c r="K30" t="s">
        <v>53</v>
      </c>
      <c r="L30" t="s">
        <v>805</v>
      </c>
      <c r="M30" t="s">
        <v>311</v>
      </c>
      <c r="N30" t="s">
        <v>635</v>
      </c>
      <c r="O30" t="s">
        <v>62</v>
      </c>
      <c r="P30" t="s">
        <v>1300</v>
      </c>
      <c r="Q30" t="s">
        <v>70</v>
      </c>
      <c r="R30" t="s">
        <v>57</v>
      </c>
      <c r="S30" t="s">
        <v>1219</v>
      </c>
      <c r="T30" s="130">
        <v>11.71</v>
      </c>
      <c r="U30" s="135">
        <v>53329</v>
      </c>
      <c r="V30" s="133">
        <v>3.6700000000000003E-2</v>
      </c>
      <c r="W30" s="133">
        <v>3.0800000000000001E-2</v>
      </c>
      <c r="X30" t="s">
        <v>620</v>
      </c>
      <c r="Y30"/>
      <c r="Z30" s="130">
        <v>1882000</v>
      </c>
      <c r="AA30" s="130">
        <v>1</v>
      </c>
      <c r="AB30" s="130">
        <v>112.94</v>
      </c>
      <c r="AC30" s="132"/>
      <c r="AD30" s="130">
        <v>2125.5308</v>
      </c>
      <c r="AE30" s="132"/>
      <c r="AF30" s="132"/>
      <c r="AG30"/>
      <c r="AH30" s="133">
        <v>3.6900000000000002E-4</v>
      </c>
      <c r="AI30" s="133">
        <v>2.1735999999999998E-2</v>
      </c>
      <c r="AJ30" s="133">
        <v>5.1099999999999995E-4</v>
      </c>
    </row>
    <row r="31" spans="1:36" x14ac:dyDescent="0.2">
      <c r="A31">
        <v>274</v>
      </c>
      <c r="B31">
        <v>274</v>
      </c>
      <c r="C31" t="s">
        <v>1323</v>
      </c>
      <c r="D31">
        <v>513834200</v>
      </c>
      <c r="E31" t="s">
        <v>429</v>
      </c>
      <c r="F31" t="s">
        <v>1351</v>
      </c>
      <c r="G31" t="s">
        <v>1352</v>
      </c>
      <c r="H31" t="s">
        <v>76</v>
      </c>
      <c r="I31" t="s">
        <v>229</v>
      </c>
      <c r="J31" t="s">
        <v>53</v>
      </c>
      <c r="K31" t="s">
        <v>53</v>
      </c>
      <c r="L31" t="s">
        <v>805</v>
      </c>
      <c r="M31" t="s">
        <v>311</v>
      </c>
      <c r="N31" t="s">
        <v>269</v>
      </c>
      <c r="O31" t="s">
        <v>62</v>
      </c>
      <c r="P31" t="s">
        <v>1326</v>
      </c>
      <c r="Q31" t="s">
        <v>70</v>
      </c>
      <c r="R31" t="s">
        <v>57</v>
      </c>
      <c r="S31" t="s">
        <v>1219</v>
      </c>
      <c r="T31" s="130">
        <v>0.25</v>
      </c>
      <c r="U31" s="135">
        <v>46022</v>
      </c>
      <c r="V31" s="133">
        <v>2.4E-2</v>
      </c>
      <c r="W31" s="133">
        <v>5.8000000000000003E-2</v>
      </c>
      <c r="X31" t="s">
        <v>620</v>
      </c>
      <c r="Y31"/>
      <c r="Z31" s="130">
        <v>34548</v>
      </c>
      <c r="AA31" s="130">
        <v>1</v>
      </c>
      <c r="AB31" s="130">
        <v>118.37</v>
      </c>
      <c r="AC31" s="132"/>
      <c r="AD31" s="130">
        <v>40.894469999999998</v>
      </c>
      <c r="AE31" s="132"/>
      <c r="AF31" s="132"/>
      <c r="AG31"/>
      <c r="AH31" s="133">
        <v>1.17E-4</v>
      </c>
      <c r="AI31" s="133">
        <v>4.1800000000000002E-4</v>
      </c>
      <c r="AJ31" s="133">
        <v>9.0000000000000002E-6</v>
      </c>
    </row>
    <row r="32" spans="1:36" x14ac:dyDescent="0.2">
      <c r="A32">
        <v>274</v>
      </c>
      <c r="B32">
        <v>274</v>
      </c>
      <c r="C32" t="s">
        <v>1280</v>
      </c>
      <c r="D32">
        <v>520032046</v>
      </c>
      <c r="E32" t="s">
        <v>429</v>
      </c>
      <c r="F32" t="s">
        <v>1353</v>
      </c>
      <c r="G32" t="s">
        <v>1354</v>
      </c>
      <c r="H32" t="s">
        <v>76</v>
      </c>
      <c r="I32" t="s">
        <v>229</v>
      </c>
      <c r="J32" t="s">
        <v>53</v>
      </c>
      <c r="K32" t="s">
        <v>53</v>
      </c>
      <c r="L32" t="s">
        <v>805</v>
      </c>
      <c r="M32" t="s">
        <v>311</v>
      </c>
      <c r="N32" t="s">
        <v>256</v>
      </c>
      <c r="O32" t="s">
        <v>62</v>
      </c>
      <c r="P32" t="s">
        <v>1214</v>
      </c>
      <c r="Q32" t="s">
        <v>65</v>
      </c>
      <c r="R32" t="s">
        <v>57</v>
      </c>
      <c r="S32" t="s">
        <v>1219</v>
      </c>
      <c r="T32" s="130">
        <v>4.7300000000000004</v>
      </c>
      <c r="U32" s="135">
        <v>47665</v>
      </c>
      <c r="V32" s="133">
        <v>2E-3</v>
      </c>
      <c r="W32" s="133">
        <v>2.5600000000000001E-2</v>
      </c>
      <c r="X32" t="s">
        <v>620</v>
      </c>
      <c r="Y32"/>
      <c r="Z32" s="130">
        <v>2913500</v>
      </c>
      <c r="AA32" s="130">
        <v>1</v>
      </c>
      <c r="AB32" s="130">
        <v>106.44</v>
      </c>
      <c r="AC32" s="132"/>
      <c r="AD32" s="130">
        <v>3101.1293999999998</v>
      </c>
      <c r="AE32" s="132"/>
      <c r="AF32" s="132"/>
      <c r="AG32"/>
      <c r="AH32" s="133">
        <v>8.4199999999999998E-4</v>
      </c>
      <c r="AI32" s="133">
        <v>3.1711999999999997E-2</v>
      </c>
      <c r="AJ32" s="133">
        <v>7.4600000000000003E-4</v>
      </c>
    </row>
    <row r="33" spans="1:36" x14ac:dyDescent="0.2">
      <c r="A33">
        <v>274</v>
      </c>
      <c r="B33">
        <v>274</v>
      </c>
      <c r="C33" t="s">
        <v>1280</v>
      </c>
      <c r="D33">
        <v>520032046</v>
      </c>
      <c r="E33" t="s">
        <v>429</v>
      </c>
      <c r="F33" t="s">
        <v>1355</v>
      </c>
      <c r="G33" t="s">
        <v>1356</v>
      </c>
      <c r="H33" t="s">
        <v>76</v>
      </c>
      <c r="I33" t="s">
        <v>229</v>
      </c>
      <c r="J33" t="s">
        <v>53</v>
      </c>
      <c r="K33" t="s">
        <v>53</v>
      </c>
      <c r="L33" t="s">
        <v>805</v>
      </c>
      <c r="M33" t="s">
        <v>311</v>
      </c>
      <c r="N33" t="s">
        <v>256</v>
      </c>
      <c r="O33" t="s">
        <v>62</v>
      </c>
      <c r="P33" t="s">
        <v>1214</v>
      </c>
      <c r="Q33" t="s">
        <v>65</v>
      </c>
      <c r="R33" t="s">
        <v>57</v>
      </c>
      <c r="S33" t="s">
        <v>1219</v>
      </c>
      <c r="T33" s="130">
        <v>1.98</v>
      </c>
      <c r="U33" s="135">
        <v>46658</v>
      </c>
      <c r="V33" s="133">
        <v>1.2200000000000001E-2</v>
      </c>
      <c r="W33" s="133">
        <v>2.58E-2</v>
      </c>
      <c r="X33" t="s">
        <v>620</v>
      </c>
      <c r="Y33"/>
      <c r="Z33" s="130">
        <v>2812273</v>
      </c>
      <c r="AA33" s="130">
        <v>1</v>
      </c>
      <c r="AB33" s="130">
        <v>116.7</v>
      </c>
      <c r="AC33" s="132"/>
      <c r="AD33" s="130">
        <v>3281.9225900000001</v>
      </c>
      <c r="AE33" s="132"/>
      <c r="AF33" s="132"/>
      <c r="AG33"/>
      <c r="AH33" s="133">
        <v>9.3199999999999999E-4</v>
      </c>
      <c r="AI33" s="133">
        <v>3.3561000000000001E-2</v>
      </c>
      <c r="AJ33" s="133">
        <v>7.9000000000000001E-4</v>
      </c>
    </row>
    <row r="34" spans="1:36" x14ac:dyDescent="0.2">
      <c r="A34">
        <v>274</v>
      </c>
      <c r="B34">
        <v>274</v>
      </c>
      <c r="C34" t="s">
        <v>1327</v>
      </c>
      <c r="D34">
        <v>520010869</v>
      </c>
      <c r="E34" t="s">
        <v>429</v>
      </c>
      <c r="F34" t="s">
        <v>1357</v>
      </c>
      <c r="G34" t="s">
        <v>1358</v>
      </c>
      <c r="H34" t="s">
        <v>76</v>
      </c>
      <c r="I34" t="s">
        <v>229</v>
      </c>
      <c r="J34" t="s">
        <v>53</v>
      </c>
      <c r="K34" t="s">
        <v>53</v>
      </c>
      <c r="L34" t="s">
        <v>805</v>
      </c>
      <c r="M34" t="s">
        <v>311</v>
      </c>
      <c r="N34" t="s">
        <v>258</v>
      </c>
      <c r="O34" t="s">
        <v>62</v>
      </c>
      <c r="P34" t="s">
        <v>1214</v>
      </c>
      <c r="Q34" t="s">
        <v>65</v>
      </c>
      <c r="R34" t="s">
        <v>57</v>
      </c>
      <c r="S34" t="s">
        <v>1219</v>
      </c>
      <c r="T34" s="130">
        <v>11.52</v>
      </c>
      <c r="U34" s="135">
        <v>56249</v>
      </c>
      <c r="V34" s="133">
        <v>2.07E-2</v>
      </c>
      <c r="W34" s="133">
        <v>2.7E-2</v>
      </c>
      <c r="X34" t="s">
        <v>620</v>
      </c>
      <c r="Y34"/>
      <c r="Z34" s="130">
        <v>12439611.77</v>
      </c>
      <c r="AA34" s="130">
        <v>1</v>
      </c>
      <c r="AB34" s="130">
        <v>109.4</v>
      </c>
      <c r="AC34" s="132"/>
      <c r="AD34" s="130">
        <v>13608.93528</v>
      </c>
      <c r="AE34" s="132"/>
      <c r="AF34" s="132"/>
      <c r="AG34"/>
      <c r="AH34" s="133">
        <v>2.2750000000000001E-3</v>
      </c>
      <c r="AI34" s="133">
        <v>0.13916700000000001</v>
      </c>
      <c r="AJ34" s="133">
        <v>3.2759999999999998E-3</v>
      </c>
    </row>
    <row r="35" spans="1:36" x14ac:dyDescent="0.2">
      <c r="A35">
        <v>274</v>
      </c>
      <c r="B35">
        <v>274</v>
      </c>
      <c r="C35" t="s">
        <v>1280</v>
      </c>
      <c r="D35">
        <v>520032046</v>
      </c>
      <c r="E35" t="s">
        <v>429</v>
      </c>
      <c r="F35" t="s">
        <v>1359</v>
      </c>
      <c r="G35" t="s">
        <v>1360</v>
      </c>
      <c r="H35" t="s">
        <v>76</v>
      </c>
      <c r="I35" t="s">
        <v>229</v>
      </c>
      <c r="J35" t="s">
        <v>53</v>
      </c>
      <c r="K35" t="s">
        <v>53</v>
      </c>
      <c r="L35" t="s">
        <v>805</v>
      </c>
      <c r="M35" t="s">
        <v>311</v>
      </c>
      <c r="N35" t="s">
        <v>256</v>
      </c>
      <c r="O35" t="s">
        <v>62</v>
      </c>
      <c r="P35" t="s">
        <v>1214</v>
      </c>
      <c r="Q35" t="s">
        <v>65</v>
      </c>
      <c r="R35" t="s">
        <v>57</v>
      </c>
      <c r="S35" t="s">
        <v>1219</v>
      </c>
      <c r="T35" s="130">
        <v>3.95</v>
      </c>
      <c r="U35" s="135">
        <v>48938</v>
      </c>
      <c r="V35" s="133">
        <v>1.9900000000000001E-2</v>
      </c>
      <c r="W35" s="133">
        <v>2.5399999999999999E-2</v>
      </c>
      <c r="X35" t="s">
        <v>620</v>
      </c>
      <c r="Y35"/>
      <c r="Z35" s="130">
        <v>3780000</v>
      </c>
      <c r="AA35" s="130">
        <v>1</v>
      </c>
      <c r="AB35" s="130">
        <v>105.83</v>
      </c>
      <c r="AC35" s="132"/>
      <c r="AD35" s="130">
        <v>4000.3739999999998</v>
      </c>
      <c r="AE35" s="132"/>
      <c r="AF35" s="132"/>
      <c r="AG35"/>
      <c r="AH35" s="133">
        <v>1.555E-3</v>
      </c>
      <c r="AI35" s="133">
        <v>4.0908E-2</v>
      </c>
      <c r="AJ35" s="133">
        <v>9.6299999999999999E-4</v>
      </c>
    </row>
    <row r="36" spans="1:36" x14ac:dyDescent="0.2">
      <c r="A36">
        <v>274</v>
      </c>
      <c r="B36">
        <v>274</v>
      </c>
      <c r="C36" t="s">
        <v>1280</v>
      </c>
      <c r="D36">
        <v>520032046</v>
      </c>
      <c r="E36" t="s">
        <v>429</v>
      </c>
      <c r="F36" t="s">
        <v>1361</v>
      </c>
      <c r="G36" t="s">
        <v>1362</v>
      </c>
      <c r="H36" t="s">
        <v>76</v>
      </c>
      <c r="I36" t="s">
        <v>229</v>
      </c>
      <c r="J36" t="s">
        <v>53</v>
      </c>
      <c r="K36" t="s">
        <v>53</v>
      </c>
      <c r="L36" t="s">
        <v>805</v>
      </c>
      <c r="M36" t="s">
        <v>311</v>
      </c>
      <c r="N36" t="s">
        <v>256</v>
      </c>
      <c r="O36" t="s">
        <v>62</v>
      </c>
      <c r="P36" t="s">
        <v>1214</v>
      </c>
      <c r="Q36" t="s">
        <v>65</v>
      </c>
      <c r="R36" t="s">
        <v>57</v>
      </c>
      <c r="S36" t="s">
        <v>1219</v>
      </c>
      <c r="T36" s="130">
        <v>3.05</v>
      </c>
      <c r="U36" s="135">
        <v>47048</v>
      </c>
      <c r="V36" s="133">
        <v>1E-3</v>
      </c>
      <c r="W36" s="133">
        <v>2.53E-2</v>
      </c>
      <c r="X36" t="s">
        <v>620</v>
      </c>
      <c r="Y36"/>
      <c r="Z36" s="130">
        <v>8353804</v>
      </c>
      <c r="AA36" s="130">
        <v>1</v>
      </c>
      <c r="AB36" s="130">
        <v>107.76</v>
      </c>
      <c r="AC36" s="132"/>
      <c r="AD36" s="130">
        <v>9002.0591899999999</v>
      </c>
      <c r="AE36" s="132"/>
      <c r="AF36" s="132"/>
      <c r="AG36"/>
      <c r="AH36" s="133">
        <v>2.4729999999999999E-3</v>
      </c>
      <c r="AI36" s="133">
        <v>9.2055999999999999E-2</v>
      </c>
      <c r="AJ36" s="133">
        <v>2.1670000000000001E-3</v>
      </c>
    </row>
    <row r="37" spans="1:36" x14ac:dyDescent="0.2">
      <c r="A37">
        <v>274</v>
      </c>
      <c r="B37">
        <v>274</v>
      </c>
      <c r="C37" t="s">
        <v>1280</v>
      </c>
      <c r="D37">
        <v>520032046</v>
      </c>
      <c r="E37" t="s">
        <v>429</v>
      </c>
      <c r="F37" t="s">
        <v>1363</v>
      </c>
      <c r="G37" t="s">
        <v>1364</v>
      </c>
      <c r="H37" t="s">
        <v>76</v>
      </c>
      <c r="I37" t="s">
        <v>229</v>
      </c>
      <c r="J37" t="s">
        <v>53</v>
      </c>
      <c r="K37" t="s">
        <v>53</v>
      </c>
      <c r="L37" t="s">
        <v>805</v>
      </c>
      <c r="M37" t="s">
        <v>311</v>
      </c>
      <c r="N37" t="s">
        <v>256</v>
      </c>
      <c r="O37" t="s">
        <v>62</v>
      </c>
      <c r="P37" t="s">
        <v>1214</v>
      </c>
      <c r="Q37" t="s">
        <v>65</v>
      </c>
      <c r="R37" t="s">
        <v>57</v>
      </c>
      <c r="S37" t="s">
        <v>1219</v>
      </c>
      <c r="T37" s="130">
        <v>3.02</v>
      </c>
      <c r="U37" s="135">
        <v>48190</v>
      </c>
      <c r="V37" s="133">
        <v>1.6400000000000001E-2</v>
      </c>
      <c r="W37" s="133">
        <v>2.5899999999999999E-2</v>
      </c>
      <c r="X37" t="s">
        <v>620</v>
      </c>
      <c r="Y37"/>
      <c r="Z37" s="130">
        <v>401344.8</v>
      </c>
      <c r="AA37" s="130">
        <v>1</v>
      </c>
      <c r="AB37" s="130">
        <v>108.49</v>
      </c>
      <c r="AC37" s="132"/>
      <c r="AD37" s="130">
        <v>435.41897</v>
      </c>
      <c r="AE37" s="132"/>
      <c r="AF37" s="132"/>
      <c r="AG37"/>
      <c r="AH37" s="133">
        <v>4.26E-4</v>
      </c>
      <c r="AI37" s="133">
        <v>4.4520000000000002E-3</v>
      </c>
      <c r="AJ37" s="133">
        <v>1.0399999999999999E-4</v>
      </c>
    </row>
    <row r="38" spans="1:36" x14ac:dyDescent="0.2">
      <c r="A38">
        <v>274</v>
      </c>
      <c r="B38">
        <v>274</v>
      </c>
      <c r="C38" t="s">
        <v>1365</v>
      </c>
      <c r="D38" t="s">
        <v>1366</v>
      </c>
      <c r="E38" t="s">
        <v>430</v>
      </c>
      <c r="F38" t="s">
        <v>1367</v>
      </c>
      <c r="G38" t="s">
        <v>1368</v>
      </c>
      <c r="H38" t="s">
        <v>76</v>
      </c>
      <c r="I38" t="s">
        <v>230</v>
      </c>
      <c r="J38" t="s">
        <v>61</v>
      </c>
      <c r="K38" t="s">
        <v>314</v>
      </c>
      <c r="L38" t="s">
        <v>805</v>
      </c>
      <c r="M38" t="s">
        <v>102</v>
      </c>
      <c r="N38" t="s">
        <v>901</v>
      </c>
      <c r="O38" t="s">
        <v>62</v>
      </c>
      <c r="P38" t="s">
        <v>1369</v>
      </c>
      <c r="Q38" t="s">
        <v>84</v>
      </c>
      <c r="R38" t="s">
        <v>57</v>
      </c>
      <c r="S38" t="s">
        <v>1215</v>
      </c>
      <c r="T38" s="130">
        <v>6.51</v>
      </c>
      <c r="U38" s="135">
        <v>48837</v>
      </c>
      <c r="V38" s="133">
        <v>5.8749999999999997E-2</v>
      </c>
      <c r="W38" s="133">
        <v>4.9500000000000002E-2</v>
      </c>
      <c r="X38" t="s">
        <v>620</v>
      </c>
      <c r="Y38"/>
      <c r="Z38" s="130">
        <v>18000</v>
      </c>
      <c r="AA38" s="130">
        <v>3.306</v>
      </c>
      <c r="AB38" s="130">
        <v>106.6254</v>
      </c>
      <c r="AC38" s="132"/>
      <c r="AD38" s="130">
        <v>63.45064</v>
      </c>
      <c r="AE38" s="132"/>
      <c r="AF38" s="132"/>
      <c r="AG38"/>
      <c r="AH38" s="133">
        <v>2.0000000000000002E-5</v>
      </c>
      <c r="AI38" s="133">
        <v>6.4800000000000003E-4</v>
      </c>
      <c r="AJ38" s="133">
        <v>1.5E-5</v>
      </c>
    </row>
    <row r="39" spans="1:36" x14ac:dyDescent="0.2">
      <c r="A39">
        <v>274</v>
      </c>
      <c r="B39">
        <v>274</v>
      </c>
      <c r="C39" t="s">
        <v>1370</v>
      </c>
      <c r="D39" t="s">
        <v>1371</v>
      </c>
      <c r="E39" t="s">
        <v>430</v>
      </c>
      <c r="F39" t="s">
        <v>1372</v>
      </c>
      <c r="G39" t="s">
        <v>1373</v>
      </c>
      <c r="H39" t="s">
        <v>76</v>
      </c>
      <c r="I39" t="s">
        <v>230</v>
      </c>
      <c r="J39" t="s">
        <v>61</v>
      </c>
      <c r="K39" t="s">
        <v>314</v>
      </c>
      <c r="L39" t="s">
        <v>805</v>
      </c>
      <c r="M39" t="s">
        <v>476</v>
      </c>
      <c r="N39" t="s">
        <v>901</v>
      </c>
      <c r="O39" t="s">
        <v>62</v>
      </c>
      <c r="P39" t="s">
        <v>1374</v>
      </c>
      <c r="Q39" t="s">
        <v>84</v>
      </c>
      <c r="R39" t="s">
        <v>57</v>
      </c>
      <c r="S39" t="s">
        <v>1215</v>
      </c>
      <c r="T39" s="130">
        <v>4.91</v>
      </c>
      <c r="U39" s="135">
        <v>47827</v>
      </c>
      <c r="V39" s="133">
        <v>0.02</v>
      </c>
      <c r="W39" s="133">
        <v>4.7699999999999999E-2</v>
      </c>
      <c r="X39" t="s">
        <v>620</v>
      </c>
      <c r="Y39"/>
      <c r="Z39" s="130">
        <v>42000</v>
      </c>
      <c r="AA39" s="130">
        <v>3.306</v>
      </c>
      <c r="AB39" s="130">
        <v>88.211799999999997</v>
      </c>
      <c r="AC39" s="132"/>
      <c r="AD39" s="130">
        <v>122.48385</v>
      </c>
      <c r="AE39" s="132"/>
      <c r="AF39" s="132"/>
      <c r="AG39"/>
      <c r="AH39" s="133">
        <v>1.05E-4</v>
      </c>
      <c r="AI39" s="133">
        <v>1.2520000000000001E-3</v>
      </c>
      <c r="AJ39" s="133">
        <v>2.9E-5</v>
      </c>
    </row>
    <row r="40" spans="1:36" x14ac:dyDescent="0.2">
      <c r="A40">
        <v>274</v>
      </c>
      <c r="B40">
        <v>274</v>
      </c>
      <c r="C40" t="s">
        <v>1375</v>
      </c>
      <c r="D40" t="s">
        <v>1376</v>
      </c>
      <c r="E40" t="s">
        <v>430</v>
      </c>
      <c r="F40" t="s">
        <v>1377</v>
      </c>
      <c r="G40" t="s">
        <v>1378</v>
      </c>
      <c r="H40" t="s">
        <v>76</v>
      </c>
      <c r="I40" t="s">
        <v>230</v>
      </c>
      <c r="J40" t="s">
        <v>61</v>
      </c>
      <c r="K40" t="s">
        <v>317</v>
      </c>
      <c r="L40" t="s">
        <v>805</v>
      </c>
      <c r="M40" t="s">
        <v>499</v>
      </c>
      <c r="N40" t="s">
        <v>899</v>
      </c>
      <c r="O40" t="s">
        <v>62</v>
      </c>
      <c r="P40" t="s">
        <v>1379</v>
      </c>
      <c r="Q40" t="s">
        <v>96</v>
      </c>
      <c r="R40" t="s">
        <v>57</v>
      </c>
      <c r="S40" t="s">
        <v>1215</v>
      </c>
      <c r="T40" s="130">
        <v>0.73</v>
      </c>
      <c r="U40" s="135">
        <v>46196</v>
      </c>
      <c r="V40" s="133">
        <v>1.4999999999999999E-2</v>
      </c>
      <c r="W40" s="133">
        <v>4.41E-2</v>
      </c>
      <c r="X40" t="s">
        <v>620</v>
      </c>
      <c r="Y40"/>
      <c r="Z40" s="130">
        <v>20000</v>
      </c>
      <c r="AA40" s="130">
        <v>3.306</v>
      </c>
      <c r="AB40" s="130">
        <v>98.373099999999994</v>
      </c>
      <c r="AC40" s="132"/>
      <c r="AD40" s="130">
        <v>65.044290000000004</v>
      </c>
      <c r="AE40" s="132"/>
      <c r="AF40" s="132"/>
      <c r="AG40"/>
      <c r="AH40" s="133">
        <v>2.5999999999999998E-5</v>
      </c>
      <c r="AI40" s="133">
        <v>6.6500000000000001E-4</v>
      </c>
      <c r="AJ40" s="133">
        <v>1.5E-5</v>
      </c>
    </row>
    <row r="41" spans="1:36" x14ac:dyDescent="0.2">
      <c r="A41">
        <v>274</v>
      </c>
      <c r="B41">
        <v>274</v>
      </c>
      <c r="C41" t="s">
        <v>1380</v>
      </c>
      <c r="D41" t="s">
        <v>1381</v>
      </c>
      <c r="E41" t="s">
        <v>430</v>
      </c>
      <c r="F41" t="s">
        <v>1382</v>
      </c>
      <c r="G41" t="s">
        <v>1383</v>
      </c>
      <c r="H41" t="s">
        <v>76</v>
      </c>
      <c r="I41" t="s">
        <v>230</v>
      </c>
      <c r="J41" t="s">
        <v>61</v>
      </c>
      <c r="K41" t="s">
        <v>314</v>
      </c>
      <c r="L41" t="s">
        <v>805</v>
      </c>
      <c r="M41" t="s">
        <v>476</v>
      </c>
      <c r="N41" t="s">
        <v>1140</v>
      </c>
      <c r="O41" t="s">
        <v>62</v>
      </c>
      <c r="P41" t="s">
        <v>1384</v>
      </c>
      <c r="Q41" t="s">
        <v>96</v>
      </c>
      <c r="R41" t="s">
        <v>57</v>
      </c>
      <c r="S41" t="s">
        <v>1215</v>
      </c>
      <c r="T41" s="130">
        <v>1.73</v>
      </c>
      <c r="U41" s="135">
        <v>46583</v>
      </c>
      <c r="V41" s="133">
        <v>4.1250000000000002E-2</v>
      </c>
      <c r="W41" s="133">
        <v>4.2000000000000003E-2</v>
      </c>
      <c r="X41" t="s">
        <v>620</v>
      </c>
      <c r="Y41"/>
      <c r="Z41" s="130">
        <v>5000</v>
      </c>
      <c r="AA41" s="130">
        <v>3.306</v>
      </c>
      <c r="AB41" s="130">
        <v>100.81310000000001</v>
      </c>
      <c r="AC41" s="132"/>
      <c r="AD41" s="130">
        <v>16.66441</v>
      </c>
      <c r="AE41" s="132"/>
      <c r="AF41" s="132"/>
      <c r="AG41"/>
      <c r="AH41" s="133">
        <v>1.2E-5</v>
      </c>
      <c r="AI41" s="133">
        <v>1.7000000000000001E-4</v>
      </c>
      <c r="AJ41" s="133">
        <v>3.9999999999999998E-6</v>
      </c>
    </row>
    <row r="42" spans="1:36" x14ac:dyDescent="0.2">
      <c r="A42">
        <v>274</v>
      </c>
      <c r="B42">
        <v>274</v>
      </c>
      <c r="C42" t="s">
        <v>1385</v>
      </c>
      <c r="D42" t="s">
        <v>1386</v>
      </c>
      <c r="E42" t="s">
        <v>430</v>
      </c>
      <c r="F42" t="s">
        <v>1387</v>
      </c>
      <c r="G42" t="s">
        <v>1388</v>
      </c>
      <c r="H42" t="s">
        <v>76</v>
      </c>
      <c r="I42" t="s">
        <v>230</v>
      </c>
      <c r="J42" t="s">
        <v>61</v>
      </c>
      <c r="K42" t="s">
        <v>314</v>
      </c>
      <c r="L42" t="s">
        <v>805</v>
      </c>
      <c r="M42" t="s">
        <v>102</v>
      </c>
      <c r="N42" t="s">
        <v>883</v>
      </c>
      <c r="O42" t="s">
        <v>62</v>
      </c>
      <c r="P42" t="s">
        <v>1374</v>
      </c>
      <c r="Q42" t="s">
        <v>84</v>
      </c>
      <c r="R42" t="s">
        <v>57</v>
      </c>
      <c r="S42" t="s">
        <v>1215</v>
      </c>
      <c r="T42" s="130">
        <v>5.0599999999999996</v>
      </c>
      <c r="U42" s="135">
        <v>47922</v>
      </c>
      <c r="V42" s="133">
        <v>2.9499999999999998E-2</v>
      </c>
      <c r="W42" s="133">
        <v>4.4999999999999998E-2</v>
      </c>
      <c r="X42" t="s">
        <v>620</v>
      </c>
      <c r="Y42"/>
      <c r="Z42" s="130">
        <v>27000</v>
      </c>
      <c r="AA42" s="130">
        <v>3.306</v>
      </c>
      <c r="AB42" s="130">
        <v>92.901899999999998</v>
      </c>
      <c r="AC42" s="132"/>
      <c r="AD42" s="130">
        <v>82.926090000000002</v>
      </c>
      <c r="AE42" s="132"/>
      <c r="AF42" s="132"/>
      <c r="AG42"/>
      <c r="AH42" s="133">
        <v>2.6999999999999999E-5</v>
      </c>
      <c r="AI42" s="133">
        <v>8.4800000000000001E-4</v>
      </c>
      <c r="AJ42" s="133">
        <v>1.9000000000000001E-5</v>
      </c>
    </row>
    <row r="43" spans="1:36" x14ac:dyDescent="0.2">
      <c r="A43">
        <v>274</v>
      </c>
      <c r="B43">
        <v>274</v>
      </c>
      <c r="C43" t="s">
        <v>1389</v>
      </c>
      <c r="D43" t="s">
        <v>1390</v>
      </c>
      <c r="E43" t="s">
        <v>430</v>
      </c>
      <c r="F43" t="s">
        <v>1391</v>
      </c>
      <c r="G43" t="s">
        <v>1392</v>
      </c>
      <c r="H43" t="s">
        <v>76</v>
      </c>
      <c r="I43" t="s">
        <v>230</v>
      </c>
      <c r="J43" t="s">
        <v>61</v>
      </c>
      <c r="K43" t="s">
        <v>1166</v>
      </c>
      <c r="L43" t="s">
        <v>805</v>
      </c>
      <c r="M43" t="s">
        <v>488</v>
      </c>
      <c r="N43" t="s">
        <v>867</v>
      </c>
      <c r="O43" t="s">
        <v>62</v>
      </c>
      <c r="P43" t="s">
        <v>1272</v>
      </c>
      <c r="Q43" t="s">
        <v>84</v>
      </c>
      <c r="R43" t="s">
        <v>57</v>
      </c>
      <c r="S43" t="s">
        <v>1215</v>
      </c>
      <c r="T43" s="130">
        <v>2.17</v>
      </c>
      <c r="U43" s="135">
        <v>46769</v>
      </c>
      <c r="V43" s="133">
        <v>5.7500000000000002E-2</v>
      </c>
      <c r="W43" s="133">
        <v>4.2700000000000002E-2</v>
      </c>
      <c r="X43" t="s">
        <v>620</v>
      </c>
      <c r="Y43"/>
      <c r="Z43" s="130">
        <v>26000</v>
      </c>
      <c r="AA43" s="130">
        <v>3.306</v>
      </c>
      <c r="AB43" s="130">
        <v>104.44750000000001</v>
      </c>
      <c r="AC43" s="132"/>
      <c r="AD43" s="130">
        <v>89.778890000000004</v>
      </c>
      <c r="AE43" s="132"/>
      <c r="AF43" s="132"/>
      <c r="AG43"/>
      <c r="AH43" s="133">
        <v>2.5999999999999998E-5</v>
      </c>
      <c r="AI43" s="133">
        <v>9.1799999999999998E-4</v>
      </c>
      <c r="AJ43" s="133">
        <v>2.0999999999999999E-5</v>
      </c>
    </row>
    <row r="44" spans="1:36" x14ac:dyDescent="0.2">
      <c r="A44">
        <v>274</v>
      </c>
      <c r="B44">
        <v>274</v>
      </c>
      <c r="C44" t="s">
        <v>1393</v>
      </c>
      <c r="D44" t="s">
        <v>1394</v>
      </c>
      <c r="E44" t="s">
        <v>430</v>
      </c>
      <c r="F44" t="s">
        <v>1395</v>
      </c>
      <c r="G44" t="s">
        <v>1396</v>
      </c>
      <c r="H44" t="s">
        <v>76</v>
      </c>
      <c r="I44" t="s">
        <v>230</v>
      </c>
      <c r="J44" t="s">
        <v>61</v>
      </c>
      <c r="K44" t="s">
        <v>188</v>
      </c>
      <c r="L44" t="s">
        <v>805</v>
      </c>
      <c r="M44" t="s">
        <v>489</v>
      </c>
      <c r="N44" t="s">
        <v>901</v>
      </c>
      <c r="O44" t="s">
        <v>62</v>
      </c>
      <c r="P44" t="s">
        <v>1384</v>
      </c>
      <c r="Q44" t="s">
        <v>96</v>
      </c>
      <c r="R44" t="s">
        <v>57</v>
      </c>
      <c r="S44" t="s">
        <v>1215</v>
      </c>
      <c r="T44" s="130">
        <v>4.6399999999999997</v>
      </c>
      <c r="U44" s="135">
        <v>47789</v>
      </c>
      <c r="V44" s="133">
        <v>3.4209999999999997E-2</v>
      </c>
      <c r="W44" s="133">
        <v>4.5499999999999999E-2</v>
      </c>
      <c r="X44" t="s">
        <v>620</v>
      </c>
      <c r="Y44"/>
      <c r="Z44" s="130">
        <v>44000</v>
      </c>
      <c r="AA44" s="130">
        <v>3.306</v>
      </c>
      <c r="AB44" s="130">
        <v>96.526300000000006</v>
      </c>
      <c r="AC44" s="132"/>
      <c r="AD44" s="130">
        <v>140.41102000000001</v>
      </c>
      <c r="AE44" s="132"/>
      <c r="AF44" s="132"/>
      <c r="AG44"/>
      <c r="AH44" s="133">
        <v>4.3999999999999999E-5</v>
      </c>
      <c r="AI44" s="133">
        <v>1.4350000000000001E-3</v>
      </c>
      <c r="AJ44" s="133">
        <v>3.3000000000000003E-5</v>
      </c>
    </row>
    <row r="45" spans="1:36" x14ac:dyDescent="0.2">
      <c r="A45">
        <v>274</v>
      </c>
      <c r="B45">
        <v>274</v>
      </c>
      <c r="C45" t="s">
        <v>1397</v>
      </c>
      <c r="D45" t="s">
        <v>1398</v>
      </c>
      <c r="E45" t="s">
        <v>430</v>
      </c>
      <c r="F45" t="s">
        <v>1399</v>
      </c>
      <c r="G45" t="s">
        <v>1400</v>
      </c>
      <c r="H45" t="s">
        <v>76</v>
      </c>
      <c r="I45" t="s">
        <v>230</v>
      </c>
      <c r="J45" t="s">
        <v>61</v>
      </c>
      <c r="K45" t="s">
        <v>314</v>
      </c>
      <c r="L45" t="s">
        <v>805</v>
      </c>
      <c r="M45" t="s">
        <v>102</v>
      </c>
      <c r="N45" t="s">
        <v>862</v>
      </c>
      <c r="O45" t="s">
        <v>62</v>
      </c>
      <c r="P45" t="s">
        <v>1374</v>
      </c>
      <c r="Q45" t="s">
        <v>84</v>
      </c>
      <c r="R45" t="s">
        <v>57</v>
      </c>
      <c r="S45" t="s">
        <v>1215</v>
      </c>
      <c r="T45" s="130">
        <v>3.96</v>
      </c>
      <c r="U45" s="135">
        <v>47529</v>
      </c>
      <c r="V45" s="133">
        <v>5.1499999999999997E-2</v>
      </c>
      <c r="W45" s="133">
        <v>4.4200000000000003E-2</v>
      </c>
      <c r="X45" t="s">
        <v>620</v>
      </c>
      <c r="Y45"/>
      <c r="Z45" s="130">
        <v>24000</v>
      </c>
      <c r="AA45" s="130">
        <v>3.306</v>
      </c>
      <c r="AB45" s="130">
        <v>103.6652</v>
      </c>
      <c r="AC45" s="132"/>
      <c r="AD45" s="130">
        <v>82.252120000000005</v>
      </c>
      <c r="AE45" s="132"/>
      <c r="AF45" s="132"/>
      <c r="AG45"/>
      <c r="AH45" s="133">
        <v>3.6000000000000001E-5</v>
      </c>
      <c r="AI45" s="133">
        <v>8.4099999999999995E-4</v>
      </c>
      <c r="AJ45" s="133">
        <v>1.9000000000000001E-5</v>
      </c>
    </row>
    <row r="46" spans="1:36" x14ac:dyDescent="0.2">
      <c r="A46">
        <v>274</v>
      </c>
      <c r="B46">
        <v>274</v>
      </c>
      <c r="C46" t="s">
        <v>1401</v>
      </c>
      <c r="D46" t="s">
        <v>1402</v>
      </c>
      <c r="E46" t="s">
        <v>430</v>
      </c>
      <c r="F46" t="s">
        <v>1403</v>
      </c>
      <c r="G46" t="s">
        <v>1404</v>
      </c>
      <c r="H46" t="s">
        <v>76</v>
      </c>
      <c r="I46" t="s">
        <v>230</v>
      </c>
      <c r="J46" t="s">
        <v>61</v>
      </c>
      <c r="K46" t="s">
        <v>314</v>
      </c>
      <c r="L46" t="s">
        <v>805</v>
      </c>
      <c r="M46" t="s">
        <v>102</v>
      </c>
      <c r="N46" t="s">
        <v>899</v>
      </c>
      <c r="O46" t="s">
        <v>62</v>
      </c>
      <c r="P46" t="s">
        <v>1369</v>
      </c>
      <c r="Q46" t="s">
        <v>84</v>
      </c>
      <c r="R46" t="s">
        <v>57</v>
      </c>
      <c r="S46" t="s">
        <v>1215</v>
      </c>
      <c r="T46" s="130">
        <v>5.26</v>
      </c>
      <c r="U46" s="135">
        <v>48014</v>
      </c>
      <c r="V46" s="133">
        <v>2.7E-2</v>
      </c>
      <c r="W46" s="133">
        <v>4.7100000000000003E-2</v>
      </c>
      <c r="X46" t="s">
        <v>620</v>
      </c>
      <c r="Y46"/>
      <c r="Z46" s="130">
        <v>25000</v>
      </c>
      <c r="AA46" s="130">
        <v>3.306</v>
      </c>
      <c r="AB46" s="130">
        <v>91.062600000000003</v>
      </c>
      <c r="AC46" s="132"/>
      <c r="AD46" s="130">
        <v>75.263239999999996</v>
      </c>
      <c r="AE46" s="132"/>
      <c r="AF46" s="132"/>
      <c r="AG46"/>
      <c r="AH46" s="133">
        <v>3.3000000000000003E-5</v>
      </c>
      <c r="AI46" s="133">
        <v>7.6900000000000004E-4</v>
      </c>
      <c r="AJ46" s="133">
        <v>1.8E-5</v>
      </c>
    </row>
    <row r="47" spans="1:36" x14ac:dyDescent="0.2">
      <c r="A47">
        <v>274</v>
      </c>
      <c r="B47">
        <v>274</v>
      </c>
      <c r="C47" t="s">
        <v>1405</v>
      </c>
      <c r="D47" t="s">
        <v>1406</v>
      </c>
      <c r="E47" t="s">
        <v>430</v>
      </c>
      <c r="F47" t="s">
        <v>1407</v>
      </c>
      <c r="G47" t="s">
        <v>1408</v>
      </c>
      <c r="H47" t="s">
        <v>76</v>
      </c>
      <c r="I47" t="s">
        <v>230</v>
      </c>
      <c r="J47" t="s">
        <v>61</v>
      </c>
      <c r="K47" t="s">
        <v>159</v>
      </c>
      <c r="L47" t="s">
        <v>805</v>
      </c>
      <c r="M47" t="s">
        <v>489</v>
      </c>
      <c r="N47" t="s">
        <v>130</v>
      </c>
      <c r="O47" t="s">
        <v>62</v>
      </c>
      <c r="P47" t="s">
        <v>1409</v>
      </c>
      <c r="Q47" t="s">
        <v>96</v>
      </c>
      <c r="R47" t="s">
        <v>57</v>
      </c>
      <c r="S47" t="s">
        <v>1215</v>
      </c>
      <c r="T47" s="130">
        <v>2.36</v>
      </c>
      <c r="U47" s="135">
        <v>46820</v>
      </c>
      <c r="V47" s="133">
        <v>2.4E-2</v>
      </c>
      <c r="W47" s="133">
        <v>4.3499999999999997E-2</v>
      </c>
      <c r="X47" t="s">
        <v>620</v>
      </c>
      <c r="Y47"/>
      <c r="Z47" s="130">
        <v>45000</v>
      </c>
      <c r="AA47" s="130">
        <v>3.306</v>
      </c>
      <c r="AB47" s="130">
        <v>96.396000000000001</v>
      </c>
      <c r="AC47" s="132"/>
      <c r="AD47" s="130">
        <v>143.40833000000001</v>
      </c>
      <c r="AE47" s="132"/>
      <c r="AF47" s="132"/>
      <c r="AG47"/>
      <c r="AH47" s="133">
        <v>6.0000000000000002E-5</v>
      </c>
      <c r="AI47" s="133">
        <v>1.4660000000000001E-3</v>
      </c>
      <c r="AJ47" s="133">
        <v>3.4E-5</v>
      </c>
    </row>
    <row r="48" spans="1:36" x14ac:dyDescent="0.2">
      <c r="A48">
        <v>274</v>
      </c>
      <c r="B48">
        <v>274</v>
      </c>
      <c r="C48" t="s">
        <v>1410</v>
      </c>
      <c r="D48" t="s">
        <v>1411</v>
      </c>
      <c r="E48" t="s">
        <v>430</v>
      </c>
      <c r="F48" t="s">
        <v>1412</v>
      </c>
      <c r="G48" t="s">
        <v>1413</v>
      </c>
      <c r="H48" t="s">
        <v>76</v>
      </c>
      <c r="I48" t="s">
        <v>230</v>
      </c>
      <c r="J48" t="s">
        <v>61</v>
      </c>
      <c r="K48" t="s">
        <v>314</v>
      </c>
      <c r="L48" t="s">
        <v>805</v>
      </c>
      <c r="M48" t="s">
        <v>102</v>
      </c>
      <c r="N48" t="s">
        <v>862</v>
      </c>
      <c r="O48" t="s">
        <v>62</v>
      </c>
      <c r="P48" t="s">
        <v>1414</v>
      </c>
      <c r="Q48" t="s">
        <v>96</v>
      </c>
      <c r="R48" t="s">
        <v>57</v>
      </c>
      <c r="S48" t="s">
        <v>1215</v>
      </c>
      <c r="T48" s="130">
        <v>4.43</v>
      </c>
      <c r="U48" s="135">
        <v>47757</v>
      </c>
      <c r="V48" s="133">
        <v>4.4999999999999998E-2</v>
      </c>
      <c r="W48" s="133">
        <v>4.8800000000000003E-2</v>
      </c>
      <c r="X48" t="s">
        <v>620</v>
      </c>
      <c r="Y48"/>
      <c r="Z48" s="130">
        <v>12000</v>
      </c>
      <c r="AA48" s="130">
        <v>3.306</v>
      </c>
      <c r="AB48" s="130">
        <v>100.8244</v>
      </c>
      <c r="AC48" s="132"/>
      <c r="AD48" s="130">
        <v>39.99906</v>
      </c>
      <c r="AE48" s="132"/>
      <c r="AF48" s="132"/>
      <c r="AG48"/>
      <c r="AH48" s="133">
        <v>3.6000000000000001E-5</v>
      </c>
      <c r="AI48" s="133">
        <v>4.0900000000000002E-4</v>
      </c>
      <c r="AJ48" s="133">
        <v>9.0000000000000002E-6</v>
      </c>
    </row>
    <row r="49" spans="1:36" x14ac:dyDescent="0.2">
      <c r="A49">
        <v>274</v>
      </c>
      <c r="B49">
        <v>274</v>
      </c>
      <c r="C49" t="s">
        <v>1415</v>
      </c>
      <c r="D49" t="s">
        <v>1416</v>
      </c>
      <c r="E49" t="s">
        <v>430</v>
      </c>
      <c r="F49" t="s">
        <v>1417</v>
      </c>
      <c r="G49" t="s">
        <v>1418</v>
      </c>
      <c r="H49" t="s">
        <v>76</v>
      </c>
      <c r="I49" t="s">
        <v>230</v>
      </c>
      <c r="J49" t="s">
        <v>61</v>
      </c>
      <c r="K49" t="s">
        <v>314</v>
      </c>
      <c r="L49" t="s">
        <v>805</v>
      </c>
      <c r="M49" t="s">
        <v>476</v>
      </c>
      <c r="N49" t="s">
        <v>905</v>
      </c>
      <c r="O49" t="s">
        <v>62</v>
      </c>
      <c r="P49" t="s">
        <v>1369</v>
      </c>
      <c r="Q49" t="s">
        <v>84</v>
      </c>
      <c r="R49" t="s">
        <v>57</v>
      </c>
      <c r="S49" t="s">
        <v>1215</v>
      </c>
      <c r="T49" s="130">
        <v>4.46</v>
      </c>
      <c r="U49" s="135">
        <v>47710</v>
      </c>
      <c r="V49" s="133">
        <v>3.875E-2</v>
      </c>
      <c r="W49" s="133">
        <v>4.8099999999999997E-2</v>
      </c>
      <c r="X49" t="s">
        <v>620</v>
      </c>
      <c r="Y49"/>
      <c r="Z49" s="130">
        <v>45000</v>
      </c>
      <c r="AA49" s="130">
        <v>3.306</v>
      </c>
      <c r="AB49" s="130">
        <v>96.671099999999996</v>
      </c>
      <c r="AC49" s="132"/>
      <c r="AD49" s="130">
        <v>143.8176</v>
      </c>
      <c r="AE49" s="132"/>
      <c r="AF49" s="132"/>
      <c r="AG49"/>
      <c r="AH49" s="133">
        <v>6.8999999999999997E-5</v>
      </c>
      <c r="AI49" s="133">
        <v>1.47E-3</v>
      </c>
      <c r="AJ49" s="133">
        <v>3.4E-5</v>
      </c>
    </row>
    <row r="50" spans="1:36" x14ac:dyDescent="0.2">
      <c r="A50">
        <v>274</v>
      </c>
      <c r="B50">
        <v>274</v>
      </c>
      <c r="C50" t="s">
        <v>1294</v>
      </c>
      <c r="D50">
        <v>520000472</v>
      </c>
      <c r="E50" t="s">
        <v>429</v>
      </c>
      <c r="F50" t="s">
        <v>1419</v>
      </c>
      <c r="G50" t="s">
        <v>1420</v>
      </c>
      <c r="H50" t="s">
        <v>76</v>
      </c>
      <c r="I50" t="s">
        <v>230</v>
      </c>
      <c r="J50" t="s">
        <v>61</v>
      </c>
      <c r="K50" t="s">
        <v>53</v>
      </c>
      <c r="L50" t="s">
        <v>805</v>
      </c>
      <c r="M50" t="s">
        <v>102</v>
      </c>
      <c r="N50" t="s">
        <v>905</v>
      </c>
      <c r="O50" t="s">
        <v>62</v>
      </c>
      <c r="P50" t="s">
        <v>1374</v>
      </c>
      <c r="Q50" t="s">
        <v>84</v>
      </c>
      <c r="R50" t="s">
        <v>57</v>
      </c>
      <c r="S50" t="s">
        <v>1215</v>
      </c>
      <c r="T50" s="130">
        <v>2.04</v>
      </c>
      <c r="U50" s="135">
        <v>46736</v>
      </c>
      <c r="V50" s="133">
        <v>7.7499999999999999E-2</v>
      </c>
      <c r="W50" s="133">
        <v>4.82E-2</v>
      </c>
      <c r="X50" t="s">
        <v>620</v>
      </c>
      <c r="Y50"/>
      <c r="Z50" s="130">
        <v>444000</v>
      </c>
      <c r="AA50" s="130">
        <v>3.306</v>
      </c>
      <c r="AB50" s="130">
        <v>108.426</v>
      </c>
      <c r="AC50" s="132"/>
      <c r="AD50" s="130">
        <v>1591.5462199999999</v>
      </c>
      <c r="AE50" s="132"/>
      <c r="AF50" s="132"/>
      <c r="AG50"/>
      <c r="AH50" s="133">
        <v>1.48E-3</v>
      </c>
      <c r="AI50" s="133">
        <v>1.6275000000000001E-2</v>
      </c>
      <c r="AJ50" s="133">
        <v>3.8299999999999999E-4</v>
      </c>
    </row>
    <row r="51" spans="1:36" x14ac:dyDescent="0.2">
      <c r="A51">
        <v>274</v>
      </c>
      <c r="B51">
        <v>274</v>
      </c>
      <c r="C51" t="s">
        <v>1401</v>
      </c>
      <c r="D51" t="s">
        <v>1402</v>
      </c>
      <c r="E51" t="s">
        <v>430</v>
      </c>
      <c r="F51" t="s">
        <v>1421</v>
      </c>
      <c r="G51" t="s">
        <v>1422</v>
      </c>
      <c r="H51" t="s">
        <v>76</v>
      </c>
      <c r="I51" t="s">
        <v>230</v>
      </c>
      <c r="J51" t="s">
        <v>61</v>
      </c>
      <c r="K51" t="s">
        <v>314</v>
      </c>
      <c r="L51" t="s">
        <v>805</v>
      </c>
      <c r="M51" t="s">
        <v>102</v>
      </c>
      <c r="N51" t="s">
        <v>903</v>
      </c>
      <c r="O51" t="s">
        <v>62</v>
      </c>
      <c r="P51" t="s">
        <v>1369</v>
      </c>
      <c r="Q51" t="s">
        <v>84</v>
      </c>
      <c r="R51" t="s">
        <v>57</v>
      </c>
      <c r="S51" t="s">
        <v>1215</v>
      </c>
      <c r="T51" s="130">
        <v>5.64</v>
      </c>
      <c r="U51" s="135">
        <v>48366</v>
      </c>
      <c r="V51" s="133">
        <v>5.2499999999999998E-2</v>
      </c>
      <c r="W51" s="133">
        <v>4.7899999999999998E-2</v>
      </c>
      <c r="X51" t="s">
        <v>620</v>
      </c>
      <c r="Y51"/>
      <c r="Z51" s="130">
        <v>15000</v>
      </c>
      <c r="AA51" s="130">
        <v>3.306</v>
      </c>
      <c r="AB51" s="130">
        <v>104.6142</v>
      </c>
      <c r="AC51" s="132"/>
      <c r="AD51" s="130">
        <v>51.87818</v>
      </c>
      <c r="AE51" s="132"/>
      <c r="AF51" s="132"/>
      <c r="AG51"/>
      <c r="AH51" s="133">
        <v>3.0000000000000001E-5</v>
      </c>
      <c r="AI51" s="133">
        <v>5.2999999999999998E-4</v>
      </c>
      <c r="AJ51" s="133">
        <v>1.2E-5</v>
      </c>
    </row>
    <row r="52" spans="1:36" x14ac:dyDescent="0.2">
      <c r="A52">
        <v>274</v>
      </c>
      <c r="B52">
        <v>274</v>
      </c>
      <c r="C52" t="s">
        <v>1423</v>
      </c>
      <c r="D52" t="s">
        <v>1424</v>
      </c>
      <c r="E52" t="s">
        <v>430</v>
      </c>
      <c r="F52" t="s">
        <v>1425</v>
      </c>
      <c r="G52" t="s">
        <v>1426</v>
      </c>
      <c r="H52" t="s">
        <v>76</v>
      </c>
      <c r="I52" t="s">
        <v>230</v>
      </c>
      <c r="J52" t="s">
        <v>61</v>
      </c>
      <c r="K52" t="s">
        <v>314</v>
      </c>
      <c r="L52" t="s">
        <v>805</v>
      </c>
      <c r="M52" t="s">
        <v>102</v>
      </c>
      <c r="N52" t="s">
        <v>1140</v>
      </c>
      <c r="O52" t="s">
        <v>62</v>
      </c>
      <c r="P52" t="s">
        <v>1272</v>
      </c>
      <c r="Q52" t="s">
        <v>84</v>
      </c>
      <c r="R52" t="s">
        <v>57</v>
      </c>
      <c r="S52" t="s">
        <v>1215</v>
      </c>
      <c r="T52" s="130">
        <v>7.24</v>
      </c>
      <c r="U52" s="135">
        <v>49232</v>
      </c>
      <c r="V52" s="133">
        <v>0.05</v>
      </c>
      <c r="W52" s="133">
        <v>4.8899999999999999E-2</v>
      </c>
      <c r="X52" t="s">
        <v>620</v>
      </c>
      <c r="Y52"/>
      <c r="Z52" s="130">
        <v>26000</v>
      </c>
      <c r="AA52" s="130">
        <v>3.306</v>
      </c>
      <c r="AB52" s="130">
        <v>103.51009999999999</v>
      </c>
      <c r="AC52" s="132"/>
      <c r="AD52" s="130">
        <v>88.973140000000001</v>
      </c>
      <c r="AE52" s="132"/>
      <c r="AF52" s="132"/>
      <c r="AG52"/>
      <c r="AH52" s="133">
        <v>3.6999999999999998E-5</v>
      </c>
      <c r="AI52" s="133">
        <v>9.0899999999999998E-4</v>
      </c>
      <c r="AJ52" s="133">
        <v>2.0999999999999999E-5</v>
      </c>
    </row>
    <row r="53" spans="1:36" x14ac:dyDescent="0.2">
      <c r="A53">
        <v>274</v>
      </c>
      <c r="B53">
        <v>274</v>
      </c>
      <c r="C53" t="s">
        <v>1294</v>
      </c>
      <c r="D53">
        <v>520000472</v>
      </c>
      <c r="E53" t="s">
        <v>429</v>
      </c>
      <c r="F53" t="s">
        <v>1427</v>
      </c>
      <c r="G53" t="s">
        <v>1428</v>
      </c>
      <c r="H53" t="s">
        <v>76</v>
      </c>
      <c r="I53" t="s">
        <v>230</v>
      </c>
      <c r="J53" t="s">
        <v>61</v>
      </c>
      <c r="K53" t="s">
        <v>53</v>
      </c>
      <c r="L53" t="s">
        <v>805</v>
      </c>
      <c r="M53" t="s">
        <v>102</v>
      </c>
      <c r="N53" t="s">
        <v>905</v>
      </c>
      <c r="O53" t="s">
        <v>62</v>
      </c>
      <c r="P53" t="s">
        <v>1374</v>
      </c>
      <c r="Q53" t="s">
        <v>84</v>
      </c>
      <c r="R53" t="s">
        <v>57</v>
      </c>
      <c r="S53" t="s">
        <v>1215</v>
      </c>
      <c r="T53" s="130">
        <v>16.329999999999998</v>
      </c>
      <c r="U53" s="135">
        <v>71939</v>
      </c>
      <c r="V53" s="133">
        <v>8.1000000000000003E-2</v>
      </c>
      <c r="W53" s="133">
        <v>6.13E-2</v>
      </c>
      <c r="X53" t="s">
        <v>620</v>
      </c>
      <c r="Y53"/>
      <c r="Z53" s="130">
        <v>200000</v>
      </c>
      <c r="AA53" s="130">
        <v>3.306</v>
      </c>
      <c r="AB53" s="130">
        <v>135.94049999999999</v>
      </c>
      <c r="AC53" s="132"/>
      <c r="AD53" s="130">
        <v>898.83858999999995</v>
      </c>
      <c r="AE53" s="132"/>
      <c r="AF53" s="132"/>
      <c r="AG53"/>
      <c r="AH53" s="133">
        <v>1.6000000000000001E-3</v>
      </c>
      <c r="AI53" s="133">
        <v>9.1909999999999995E-3</v>
      </c>
      <c r="AJ53" s="133">
        <v>2.1599999999999999E-4</v>
      </c>
    </row>
    <row r="54" spans="1:36" x14ac:dyDescent="0.2">
      <c r="A54">
        <v>274</v>
      </c>
      <c r="B54">
        <v>274</v>
      </c>
      <c r="C54" t="s">
        <v>1429</v>
      </c>
      <c r="D54" t="s">
        <v>1430</v>
      </c>
      <c r="E54" t="s">
        <v>430</v>
      </c>
      <c r="F54" t="s">
        <v>1431</v>
      </c>
      <c r="G54" t="s">
        <v>1432</v>
      </c>
      <c r="H54" t="s">
        <v>76</v>
      </c>
      <c r="I54" t="s">
        <v>230</v>
      </c>
      <c r="J54" t="s">
        <v>61</v>
      </c>
      <c r="K54" t="s">
        <v>314</v>
      </c>
      <c r="L54" t="s">
        <v>805</v>
      </c>
      <c r="M54" t="s">
        <v>476</v>
      </c>
      <c r="N54" t="s">
        <v>1134</v>
      </c>
      <c r="O54" t="s">
        <v>62</v>
      </c>
      <c r="P54" t="s">
        <v>1374</v>
      </c>
      <c r="Q54" t="s">
        <v>84</v>
      </c>
      <c r="R54" t="s">
        <v>57</v>
      </c>
      <c r="S54" t="s">
        <v>1215</v>
      </c>
      <c r="T54" s="130">
        <v>1.9</v>
      </c>
      <c r="U54" s="135">
        <v>46661</v>
      </c>
      <c r="V54" s="133">
        <v>4.2000000000000003E-2</v>
      </c>
      <c r="W54" s="133">
        <v>4.2999999999999997E-2</v>
      </c>
      <c r="X54" t="s">
        <v>620</v>
      </c>
      <c r="Y54"/>
      <c r="Z54" s="130">
        <v>27000</v>
      </c>
      <c r="AA54" s="130">
        <v>3.306</v>
      </c>
      <c r="AB54" s="130">
        <v>101.9873</v>
      </c>
      <c r="AC54" s="132"/>
      <c r="AD54" s="130">
        <v>91.035899999999998</v>
      </c>
      <c r="AE54" s="132"/>
      <c r="AF54" s="132"/>
      <c r="AG54"/>
      <c r="AH54" s="133">
        <v>3.6000000000000001E-5</v>
      </c>
      <c r="AI54" s="133">
        <v>9.3000000000000005E-4</v>
      </c>
      <c r="AJ54" s="133">
        <v>2.0999999999999999E-5</v>
      </c>
    </row>
    <row r="55" spans="1:36" x14ac:dyDescent="0.2">
      <c r="A55">
        <v>274</v>
      </c>
      <c r="B55">
        <v>274</v>
      </c>
      <c r="C55" t="s">
        <v>1433</v>
      </c>
      <c r="D55" t="s">
        <v>1434</v>
      </c>
      <c r="E55" t="s">
        <v>430</v>
      </c>
      <c r="F55" t="s">
        <v>1435</v>
      </c>
      <c r="G55" t="s">
        <v>1436</v>
      </c>
      <c r="H55" t="s">
        <v>76</v>
      </c>
      <c r="I55" t="s">
        <v>230</v>
      </c>
      <c r="J55" t="s">
        <v>61</v>
      </c>
      <c r="K55" t="s">
        <v>153</v>
      </c>
      <c r="L55" t="s">
        <v>805</v>
      </c>
      <c r="M55" t="s">
        <v>488</v>
      </c>
      <c r="N55" t="s">
        <v>903</v>
      </c>
      <c r="O55" t="s">
        <v>62</v>
      </c>
      <c r="P55" t="s">
        <v>1437</v>
      </c>
      <c r="Q55" t="s">
        <v>96</v>
      </c>
      <c r="R55" t="s">
        <v>57</v>
      </c>
      <c r="S55" t="s">
        <v>1215</v>
      </c>
      <c r="T55" s="130">
        <v>5.37</v>
      </c>
      <c r="U55" s="135">
        <v>48122</v>
      </c>
      <c r="V55" s="133">
        <v>3.2500000000000001E-2</v>
      </c>
      <c r="W55" s="133">
        <v>5.5E-2</v>
      </c>
      <c r="X55" t="s">
        <v>620</v>
      </c>
      <c r="Y55"/>
      <c r="Z55" s="130">
        <v>46000</v>
      </c>
      <c r="AA55" s="130">
        <v>3.306</v>
      </c>
      <c r="AB55" s="130">
        <v>90.589200000000005</v>
      </c>
      <c r="AC55" s="132"/>
      <c r="AD55" s="130">
        <v>137.76443</v>
      </c>
      <c r="AE55" s="132"/>
      <c r="AF55" s="132"/>
      <c r="AG55"/>
      <c r="AH55" s="133">
        <v>6.4999999999999994E-5</v>
      </c>
      <c r="AI55" s="133">
        <v>1.408E-3</v>
      </c>
      <c r="AJ55" s="133">
        <v>3.3000000000000003E-5</v>
      </c>
    </row>
    <row r="56" spans="1:36" x14ac:dyDescent="0.2">
      <c r="A56">
        <v>274</v>
      </c>
      <c r="B56">
        <v>274</v>
      </c>
      <c r="C56" t="s">
        <v>1438</v>
      </c>
      <c r="D56" t="s">
        <v>1439</v>
      </c>
      <c r="E56" t="s">
        <v>430</v>
      </c>
      <c r="F56" t="s">
        <v>1440</v>
      </c>
      <c r="G56" t="s">
        <v>1441</v>
      </c>
      <c r="H56" t="s">
        <v>76</v>
      </c>
      <c r="I56" t="s">
        <v>230</v>
      </c>
      <c r="J56" t="s">
        <v>61</v>
      </c>
      <c r="K56" t="s">
        <v>314</v>
      </c>
      <c r="L56" t="s">
        <v>805</v>
      </c>
      <c r="M56" t="s">
        <v>476</v>
      </c>
      <c r="N56" t="s">
        <v>899</v>
      </c>
      <c r="O56" t="s">
        <v>62</v>
      </c>
      <c r="P56" t="s">
        <v>1414</v>
      </c>
      <c r="Q56" t="s">
        <v>96</v>
      </c>
      <c r="R56" t="s">
        <v>57</v>
      </c>
      <c r="S56" t="s">
        <v>1215</v>
      </c>
      <c r="T56" s="130">
        <v>6.66</v>
      </c>
      <c r="U56" s="135">
        <v>48995</v>
      </c>
      <c r="V56" s="133">
        <v>6.3500000000000001E-2</v>
      </c>
      <c r="W56" s="133">
        <v>5.3999999999999999E-2</v>
      </c>
      <c r="X56" t="s">
        <v>620</v>
      </c>
      <c r="Y56"/>
      <c r="Z56" s="130">
        <v>18000</v>
      </c>
      <c r="AA56" s="130">
        <v>3.306</v>
      </c>
      <c r="AB56" s="130">
        <v>107.46550000000001</v>
      </c>
      <c r="AC56" s="132"/>
      <c r="AD56" s="130">
        <v>63.950569999999999</v>
      </c>
      <c r="AE56" s="132"/>
      <c r="AF56" s="132"/>
      <c r="AG56"/>
      <c r="AH56" s="133">
        <v>3.6000000000000001E-5</v>
      </c>
      <c r="AI56" s="133">
        <v>6.5300000000000004E-4</v>
      </c>
      <c r="AJ56" s="133">
        <v>1.5E-5</v>
      </c>
    </row>
    <row r="57" spans="1:36" x14ac:dyDescent="0.2">
      <c r="A57">
        <v>274</v>
      </c>
      <c r="B57">
        <v>274</v>
      </c>
      <c r="C57" t="s">
        <v>1442</v>
      </c>
      <c r="D57" t="s">
        <v>1443</v>
      </c>
      <c r="E57" t="s">
        <v>430</v>
      </c>
      <c r="F57" t="s">
        <v>1444</v>
      </c>
      <c r="G57" t="s">
        <v>1445</v>
      </c>
      <c r="H57" t="s">
        <v>76</v>
      </c>
      <c r="I57" t="s">
        <v>230</v>
      </c>
      <c r="J57" t="s">
        <v>61</v>
      </c>
      <c r="K57" t="s">
        <v>188</v>
      </c>
      <c r="L57" t="s">
        <v>805</v>
      </c>
      <c r="M57" t="s">
        <v>499</v>
      </c>
      <c r="N57" t="s">
        <v>951</v>
      </c>
      <c r="O57" t="s">
        <v>62</v>
      </c>
      <c r="P57" t="s">
        <v>1446</v>
      </c>
      <c r="Q57" t="s">
        <v>96</v>
      </c>
      <c r="R57" t="s">
        <v>57</v>
      </c>
      <c r="S57" t="s">
        <v>1215</v>
      </c>
      <c r="T57" s="130">
        <v>7.63</v>
      </c>
      <c r="U57" s="135">
        <v>49455</v>
      </c>
      <c r="V57" s="133">
        <v>5.2499999999999998E-2</v>
      </c>
      <c r="W57" s="133">
        <v>4.5600000000000002E-2</v>
      </c>
      <c r="X57" t="s">
        <v>620</v>
      </c>
      <c r="Y57"/>
      <c r="Z57" s="130">
        <v>19000</v>
      </c>
      <c r="AA57" s="130">
        <v>3.306</v>
      </c>
      <c r="AB57" s="130">
        <v>107.52460000000001</v>
      </c>
      <c r="AC57" s="132"/>
      <c r="AD57" s="130">
        <v>67.540499999999994</v>
      </c>
      <c r="AE57" s="132"/>
      <c r="AF57" s="132"/>
      <c r="AG57"/>
      <c r="AH57" s="133">
        <v>1.5999999999999999E-5</v>
      </c>
      <c r="AI57" s="133">
        <v>6.8999999999999997E-4</v>
      </c>
      <c r="AJ57" s="133">
        <v>1.5999999999999999E-5</v>
      </c>
    </row>
    <row r="58" spans="1:36" x14ac:dyDescent="0.2">
      <c r="A58">
        <v>274</v>
      </c>
      <c r="B58">
        <v>274</v>
      </c>
      <c r="C58" t="s">
        <v>1447</v>
      </c>
      <c r="D58" t="s">
        <v>1448</v>
      </c>
      <c r="E58" t="s">
        <v>430</v>
      </c>
      <c r="F58" t="s">
        <v>1449</v>
      </c>
      <c r="G58" t="s">
        <v>1450</v>
      </c>
      <c r="H58" t="s">
        <v>76</v>
      </c>
      <c r="I58" t="s">
        <v>230</v>
      </c>
      <c r="J58" t="s">
        <v>61</v>
      </c>
      <c r="K58" t="s">
        <v>314</v>
      </c>
      <c r="L58" t="s">
        <v>805</v>
      </c>
      <c r="M58" t="s">
        <v>102</v>
      </c>
      <c r="N58" t="s">
        <v>1134</v>
      </c>
      <c r="O58" t="s">
        <v>62</v>
      </c>
      <c r="P58" t="s">
        <v>1379</v>
      </c>
      <c r="Q58" t="s">
        <v>96</v>
      </c>
      <c r="R58" t="s">
        <v>57</v>
      </c>
      <c r="S58" t="s">
        <v>1215</v>
      </c>
      <c r="T58" s="130">
        <v>3.21</v>
      </c>
      <c r="U58" s="135">
        <v>47196</v>
      </c>
      <c r="V58" s="133">
        <v>5.3499999999999999E-2</v>
      </c>
      <c r="W58" s="133">
        <v>4.5100000000000001E-2</v>
      </c>
      <c r="X58" t="s">
        <v>620</v>
      </c>
      <c r="Y58"/>
      <c r="Z58" s="130">
        <v>10000</v>
      </c>
      <c r="AA58" s="130">
        <v>3.306</v>
      </c>
      <c r="AB58" s="130">
        <v>102.9858</v>
      </c>
      <c r="AC58" s="132"/>
      <c r="AD58" s="130">
        <v>34.047110000000004</v>
      </c>
      <c r="AE58" s="132"/>
      <c r="AF58" s="132"/>
      <c r="AG58"/>
      <c r="AH58" s="133">
        <v>2.0000000000000002E-5</v>
      </c>
      <c r="AI58" s="133">
        <v>3.48E-4</v>
      </c>
      <c r="AJ58" s="133">
        <v>7.9999999999999996E-6</v>
      </c>
    </row>
    <row r="59" spans="1:36" x14ac:dyDescent="0.2">
      <c r="A59">
        <v>274</v>
      </c>
      <c r="B59">
        <v>274</v>
      </c>
      <c r="C59" t="s">
        <v>1380</v>
      </c>
      <c r="D59" t="s">
        <v>1381</v>
      </c>
      <c r="E59" t="s">
        <v>430</v>
      </c>
      <c r="F59" t="s">
        <v>1451</v>
      </c>
      <c r="G59" t="s">
        <v>1452</v>
      </c>
      <c r="H59" t="s">
        <v>76</v>
      </c>
      <c r="I59" t="s">
        <v>230</v>
      </c>
      <c r="J59" t="s">
        <v>61</v>
      </c>
      <c r="K59" t="s">
        <v>314</v>
      </c>
      <c r="L59" t="s">
        <v>805</v>
      </c>
      <c r="M59" t="s">
        <v>102</v>
      </c>
      <c r="N59" t="s">
        <v>1140</v>
      </c>
      <c r="O59" t="s">
        <v>62</v>
      </c>
      <c r="P59" t="s">
        <v>1384</v>
      </c>
      <c r="Q59" t="s">
        <v>96</v>
      </c>
      <c r="R59" t="s">
        <v>57</v>
      </c>
      <c r="S59" t="s">
        <v>1215</v>
      </c>
      <c r="T59" s="130">
        <v>5.87</v>
      </c>
      <c r="U59" s="135">
        <v>48288</v>
      </c>
      <c r="V59" s="133">
        <v>3.0499999999999999E-2</v>
      </c>
      <c r="W59" s="133">
        <v>4.82E-2</v>
      </c>
      <c r="X59" t="s">
        <v>620</v>
      </c>
      <c r="Y59"/>
      <c r="Z59" s="130">
        <v>39000</v>
      </c>
      <c r="AA59" s="130">
        <v>3.306</v>
      </c>
      <c r="AB59" s="130">
        <v>90.685900000000004</v>
      </c>
      <c r="AC59" s="132"/>
      <c r="AD59" s="130">
        <v>116.92496</v>
      </c>
      <c r="AE59" s="132"/>
      <c r="AF59" s="132"/>
      <c r="AG59"/>
      <c r="AH59" s="133">
        <v>7.7999999999999999E-5</v>
      </c>
      <c r="AI59" s="133">
        <v>1.1950000000000001E-3</v>
      </c>
      <c r="AJ59" s="133">
        <v>2.8E-5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59"/>
  <sheetViews>
    <sheetView rightToLeft="1" workbookViewId="0"/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29.625" style="4" bestFit="1" customWidth="1"/>
    <col min="4" max="4" width="24.5" style="4" bestFit="1" customWidth="1"/>
    <col min="5" max="5" width="11.125" style="4" bestFit="1" customWidth="1"/>
    <col min="6" max="6" width="40.25" style="4" bestFit="1" customWidth="1"/>
    <col min="7" max="7" width="14.3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6.875" style="2" bestFit="1" customWidth="1"/>
    <col min="13" max="13" width="8.5" style="2" bestFit="1" customWidth="1"/>
    <col min="14" max="14" width="39" style="4" bestFit="1" customWidth="1"/>
    <col min="15" max="15" width="9.625" style="4" bestFit="1" customWidth="1"/>
    <col min="16" max="16" width="9.875" style="4" bestFit="1" customWidth="1"/>
    <col min="17" max="17" width="11.875" style="4" bestFit="1" customWidth="1"/>
    <col min="18" max="18" width="8.625" style="4" bestFit="1" customWidth="1"/>
    <col min="19" max="19" width="11.875" style="4" bestFit="1" customWidth="1"/>
    <col min="20" max="20" width="8.5" style="2" bestFit="1" customWidth="1"/>
    <col min="21" max="21" width="9.875" style="4" bestFit="1" customWidth="1"/>
    <col min="22" max="22" width="9.5" style="4" bestFit="1" customWidth="1"/>
    <col min="23" max="23" width="11" style="4" bestFit="1" customWidth="1"/>
    <col min="24" max="24" width="10.375" style="4" bestFit="1" customWidth="1"/>
    <col min="25" max="26" width="11.625" style="4" hidden="1" customWidth="1"/>
    <col min="27" max="16384" width="9" style="4" hidden="1"/>
  </cols>
  <sheetData>
    <row r="1" spans="1:24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609</v>
      </c>
      <c r="M1" s="15" t="s">
        <v>5</v>
      </c>
      <c r="N1" s="15" t="s">
        <v>9</v>
      </c>
      <c r="O1" s="15" t="s">
        <v>606</v>
      </c>
      <c r="P1" s="15" t="s">
        <v>396</v>
      </c>
      <c r="Q1" s="15" t="s">
        <v>773</v>
      </c>
      <c r="R1" s="15" t="s">
        <v>11</v>
      </c>
      <c r="S1" s="15" t="s">
        <v>15</v>
      </c>
      <c r="T1" s="15" t="s">
        <v>938</v>
      </c>
      <c r="U1" s="15" t="s">
        <v>1153</v>
      </c>
      <c r="V1" s="15" t="s">
        <v>18</v>
      </c>
      <c r="W1" s="15" t="s">
        <v>19</v>
      </c>
      <c r="X1" s="15" t="s">
        <v>30</v>
      </c>
    </row>
    <row r="2" spans="1:24" x14ac:dyDescent="0.2">
      <c r="A2">
        <v>274</v>
      </c>
      <c r="B2">
        <v>274</v>
      </c>
      <c r="C2" t="s">
        <v>1453</v>
      </c>
      <c r="D2">
        <v>520036120</v>
      </c>
      <c r="E2" t="s">
        <v>429</v>
      </c>
      <c r="F2" t="s">
        <v>1454</v>
      </c>
      <c r="G2" t="s">
        <v>1455</v>
      </c>
      <c r="H2" t="s">
        <v>76</v>
      </c>
      <c r="I2" t="s">
        <v>73</v>
      </c>
      <c r="J2" t="s">
        <v>53</v>
      </c>
      <c r="K2" t="s">
        <v>53</v>
      </c>
      <c r="L2" t="s">
        <v>805</v>
      </c>
      <c r="M2" t="s">
        <v>311</v>
      </c>
      <c r="N2" t="s">
        <v>269</v>
      </c>
      <c r="O2" t="s">
        <v>62</v>
      </c>
      <c r="P2" t="s">
        <v>1219</v>
      </c>
      <c r="Q2" s="130">
        <v>8320</v>
      </c>
      <c r="R2" s="130">
        <v>1</v>
      </c>
      <c r="S2" s="130">
        <v>16970</v>
      </c>
      <c r="T2" s="130"/>
      <c r="U2" s="130">
        <v>1411.904</v>
      </c>
      <c r="V2" s="133">
        <v>1.03E-4</v>
      </c>
      <c r="W2" s="133">
        <v>1.7406000000000001E-2</v>
      </c>
      <c r="X2" s="133">
        <v>3.39E-4</v>
      </c>
    </row>
    <row r="3" spans="1:24" x14ac:dyDescent="0.2">
      <c r="A3">
        <v>274</v>
      </c>
      <c r="B3">
        <v>274</v>
      </c>
      <c r="C3" t="s">
        <v>1456</v>
      </c>
      <c r="D3">
        <v>511812463</v>
      </c>
      <c r="E3" t="s">
        <v>429</v>
      </c>
      <c r="F3" t="s">
        <v>1457</v>
      </c>
      <c r="G3" t="s">
        <v>1458</v>
      </c>
      <c r="H3" t="s">
        <v>76</v>
      </c>
      <c r="I3" t="s">
        <v>73</v>
      </c>
      <c r="J3" t="s">
        <v>53</v>
      </c>
      <c r="K3" t="s">
        <v>53</v>
      </c>
      <c r="L3" t="s">
        <v>805</v>
      </c>
      <c r="M3" t="s">
        <v>311</v>
      </c>
      <c r="N3" t="s">
        <v>254</v>
      </c>
      <c r="O3" t="s">
        <v>62</v>
      </c>
      <c r="P3" t="s">
        <v>1219</v>
      </c>
      <c r="Q3" s="130">
        <v>2421</v>
      </c>
      <c r="R3" s="130">
        <v>1</v>
      </c>
      <c r="S3" s="130">
        <v>104950</v>
      </c>
      <c r="T3" s="130"/>
      <c r="U3" s="130">
        <v>2540.8395</v>
      </c>
      <c r="V3" s="133">
        <v>8.2000000000000001E-5</v>
      </c>
      <c r="W3" s="133">
        <v>3.1323999999999998E-2</v>
      </c>
      <c r="X3" s="133">
        <v>6.11E-4</v>
      </c>
    </row>
    <row r="4" spans="1:24" x14ac:dyDescent="0.2">
      <c r="A4">
        <v>274</v>
      </c>
      <c r="B4">
        <v>274</v>
      </c>
      <c r="C4" t="s">
        <v>1459</v>
      </c>
      <c r="D4">
        <v>514892801</v>
      </c>
      <c r="E4" t="s">
        <v>429</v>
      </c>
      <c r="F4" t="s">
        <v>1459</v>
      </c>
      <c r="G4" t="s">
        <v>1460</v>
      </c>
      <c r="H4" t="s">
        <v>76</v>
      </c>
      <c r="I4" t="s">
        <v>73</v>
      </c>
      <c r="J4" t="s">
        <v>53</v>
      </c>
      <c r="K4" t="s">
        <v>53</v>
      </c>
      <c r="L4" t="s">
        <v>805</v>
      </c>
      <c r="M4" t="s">
        <v>311</v>
      </c>
      <c r="N4" t="s">
        <v>263</v>
      </c>
      <c r="O4" t="s">
        <v>62</v>
      </c>
      <c r="P4" t="s">
        <v>1219</v>
      </c>
      <c r="Q4" s="130">
        <v>22058</v>
      </c>
      <c r="R4" s="130">
        <v>1</v>
      </c>
      <c r="S4" s="130">
        <v>2708</v>
      </c>
      <c r="T4" s="130"/>
      <c r="U4" s="130">
        <v>597.33064000000002</v>
      </c>
      <c r="V4" s="133">
        <v>6.0999999999999999E-5</v>
      </c>
      <c r="W4" s="133">
        <v>7.3639999999999999E-3</v>
      </c>
      <c r="X4" s="133">
        <v>1.4300000000000001E-4</v>
      </c>
    </row>
    <row r="5" spans="1:24" x14ac:dyDescent="0.2">
      <c r="A5">
        <v>274</v>
      </c>
      <c r="B5">
        <v>274</v>
      </c>
      <c r="C5" t="s">
        <v>1461</v>
      </c>
      <c r="D5">
        <v>514454701</v>
      </c>
      <c r="E5" t="s">
        <v>429</v>
      </c>
      <c r="F5" t="s">
        <v>1462</v>
      </c>
      <c r="G5" t="s">
        <v>1463</v>
      </c>
      <c r="H5" t="s">
        <v>76</v>
      </c>
      <c r="I5" t="s">
        <v>73</v>
      </c>
      <c r="J5" t="s">
        <v>53</v>
      </c>
      <c r="K5" t="s">
        <v>53</v>
      </c>
      <c r="L5" t="s">
        <v>805</v>
      </c>
      <c r="M5" t="s">
        <v>311</v>
      </c>
      <c r="N5" t="s">
        <v>638</v>
      </c>
      <c r="O5" t="s">
        <v>62</v>
      </c>
      <c r="P5" t="s">
        <v>1219</v>
      </c>
      <c r="Q5" s="130">
        <v>16000</v>
      </c>
      <c r="R5" s="130">
        <v>1</v>
      </c>
      <c r="S5" s="130">
        <v>1792</v>
      </c>
      <c r="T5" s="130"/>
      <c r="U5" s="130">
        <v>286.72000000000003</v>
      </c>
      <c r="V5" s="133">
        <v>2.1499999999999999E-4</v>
      </c>
      <c r="W5" s="133">
        <v>3.5339999999999998E-3</v>
      </c>
      <c r="X5" s="133">
        <v>6.8999999999999997E-5</v>
      </c>
    </row>
    <row r="6" spans="1:24" x14ac:dyDescent="0.2">
      <c r="A6">
        <v>274</v>
      </c>
      <c r="B6">
        <v>274</v>
      </c>
      <c r="C6" t="s">
        <v>1464</v>
      </c>
      <c r="D6">
        <v>512607888</v>
      </c>
      <c r="E6" t="s">
        <v>429</v>
      </c>
      <c r="F6" t="s">
        <v>1464</v>
      </c>
      <c r="G6" t="s">
        <v>1465</v>
      </c>
      <c r="H6" t="s">
        <v>76</v>
      </c>
      <c r="I6" t="s">
        <v>73</v>
      </c>
      <c r="J6" t="s">
        <v>53</v>
      </c>
      <c r="K6" t="s">
        <v>53</v>
      </c>
      <c r="L6" t="s">
        <v>805</v>
      </c>
      <c r="M6" t="s">
        <v>311</v>
      </c>
      <c r="N6" t="s">
        <v>259</v>
      </c>
      <c r="O6" t="s">
        <v>62</v>
      </c>
      <c r="P6" t="s">
        <v>1219</v>
      </c>
      <c r="Q6" s="130">
        <v>1283</v>
      </c>
      <c r="R6" s="130">
        <v>1</v>
      </c>
      <c r="S6" s="130">
        <v>55350</v>
      </c>
      <c r="T6" s="130"/>
      <c r="U6" s="130">
        <v>710.14049999999997</v>
      </c>
      <c r="V6" s="133">
        <v>7.7000000000000001E-5</v>
      </c>
      <c r="W6" s="133">
        <v>8.7539999999999996E-3</v>
      </c>
      <c r="X6" s="133">
        <v>1.7000000000000001E-4</v>
      </c>
    </row>
    <row r="7" spans="1:24" x14ac:dyDescent="0.2">
      <c r="A7">
        <v>274</v>
      </c>
      <c r="B7">
        <v>274</v>
      </c>
      <c r="C7" t="s">
        <v>1466</v>
      </c>
      <c r="D7">
        <v>560033185</v>
      </c>
      <c r="E7" t="s">
        <v>429</v>
      </c>
      <c r="F7" t="s">
        <v>1467</v>
      </c>
      <c r="G7" t="s">
        <v>1468</v>
      </c>
      <c r="H7" t="s">
        <v>76</v>
      </c>
      <c r="I7" t="s">
        <v>73</v>
      </c>
      <c r="J7" t="s">
        <v>53</v>
      </c>
      <c r="K7" t="s">
        <v>53</v>
      </c>
      <c r="L7" t="s">
        <v>805</v>
      </c>
      <c r="M7" t="s">
        <v>311</v>
      </c>
      <c r="N7" t="s">
        <v>267</v>
      </c>
      <c r="O7" t="s">
        <v>62</v>
      </c>
      <c r="P7" t="s">
        <v>1219</v>
      </c>
      <c r="Q7" s="130">
        <v>6040</v>
      </c>
      <c r="R7" s="130">
        <v>1</v>
      </c>
      <c r="S7" s="130">
        <v>3825</v>
      </c>
      <c r="T7" s="130">
        <v>6.2612300000000003</v>
      </c>
      <c r="U7" s="130">
        <v>237.29123000000001</v>
      </c>
      <c r="V7" s="133">
        <v>3.1999999999999999E-5</v>
      </c>
      <c r="W7" s="133">
        <v>2.9250000000000001E-3</v>
      </c>
      <c r="X7" s="133">
        <v>5.5999999999999999E-5</v>
      </c>
    </row>
    <row r="8" spans="1:24" x14ac:dyDescent="0.2">
      <c r="A8">
        <v>274</v>
      </c>
      <c r="B8">
        <v>274</v>
      </c>
      <c r="C8" t="s">
        <v>1469</v>
      </c>
      <c r="D8">
        <v>520037789</v>
      </c>
      <c r="E8" t="s">
        <v>429</v>
      </c>
      <c r="F8" t="s">
        <v>1469</v>
      </c>
      <c r="G8" t="s">
        <v>1470</v>
      </c>
      <c r="H8" t="s">
        <v>76</v>
      </c>
      <c r="I8" t="s">
        <v>73</v>
      </c>
      <c r="J8" t="s">
        <v>53</v>
      </c>
      <c r="K8" t="s">
        <v>53</v>
      </c>
      <c r="L8" t="s">
        <v>805</v>
      </c>
      <c r="M8" t="s">
        <v>311</v>
      </c>
      <c r="N8" t="s">
        <v>635</v>
      </c>
      <c r="O8" t="s">
        <v>62</v>
      </c>
      <c r="P8" t="s">
        <v>1219</v>
      </c>
      <c r="Q8" s="130">
        <v>1989</v>
      </c>
      <c r="R8" s="130">
        <v>1</v>
      </c>
      <c r="S8" s="130">
        <v>40000</v>
      </c>
      <c r="T8" s="130"/>
      <c r="U8" s="130">
        <v>795.6</v>
      </c>
      <c r="V8" s="133">
        <v>4.1E-5</v>
      </c>
      <c r="W8" s="133">
        <v>9.8080000000000007E-3</v>
      </c>
      <c r="X8" s="133">
        <v>1.9100000000000001E-4</v>
      </c>
    </row>
    <row r="9" spans="1:24" x14ac:dyDescent="0.2">
      <c r="A9">
        <v>274</v>
      </c>
      <c r="B9">
        <v>274</v>
      </c>
      <c r="C9" t="s">
        <v>1471</v>
      </c>
      <c r="D9">
        <v>520017450</v>
      </c>
      <c r="E9" t="s">
        <v>429</v>
      </c>
      <c r="F9" t="s">
        <v>1472</v>
      </c>
      <c r="G9" t="s">
        <v>1473</v>
      </c>
      <c r="H9" t="s">
        <v>76</v>
      </c>
      <c r="I9" t="s">
        <v>73</v>
      </c>
      <c r="J9" t="s">
        <v>53</v>
      </c>
      <c r="K9" t="s">
        <v>53</v>
      </c>
      <c r="L9" t="s">
        <v>805</v>
      </c>
      <c r="M9" t="s">
        <v>311</v>
      </c>
      <c r="N9" t="s">
        <v>269</v>
      </c>
      <c r="O9" t="s">
        <v>62</v>
      </c>
      <c r="P9" t="s">
        <v>1219</v>
      </c>
      <c r="Q9" s="130">
        <v>22073</v>
      </c>
      <c r="R9" s="130">
        <v>1</v>
      </c>
      <c r="S9" s="130">
        <v>12400</v>
      </c>
      <c r="T9" s="130"/>
      <c r="U9" s="130">
        <v>2737.0520000000001</v>
      </c>
      <c r="V9" s="133">
        <v>8.2999999999999998E-5</v>
      </c>
      <c r="W9" s="133">
        <v>3.3743000000000002E-2</v>
      </c>
      <c r="X9" s="133">
        <v>6.5899999999999997E-4</v>
      </c>
    </row>
    <row r="10" spans="1:24" x14ac:dyDescent="0.2">
      <c r="A10">
        <v>274</v>
      </c>
      <c r="B10">
        <v>274</v>
      </c>
      <c r="C10" t="s">
        <v>1474</v>
      </c>
      <c r="D10">
        <v>520041146</v>
      </c>
      <c r="E10" t="s">
        <v>429</v>
      </c>
      <c r="F10" t="s">
        <v>1474</v>
      </c>
      <c r="G10" t="s">
        <v>1475</v>
      </c>
      <c r="H10" t="s">
        <v>76</v>
      </c>
      <c r="I10" t="s">
        <v>73</v>
      </c>
      <c r="J10" t="s">
        <v>53</v>
      </c>
      <c r="K10" t="s">
        <v>53</v>
      </c>
      <c r="L10" t="s">
        <v>805</v>
      </c>
      <c r="M10" t="s">
        <v>311</v>
      </c>
      <c r="N10" t="s">
        <v>631</v>
      </c>
      <c r="O10" t="s">
        <v>62</v>
      </c>
      <c r="P10" t="s">
        <v>1219</v>
      </c>
      <c r="Q10" s="130">
        <v>10657.4</v>
      </c>
      <c r="R10" s="130">
        <v>1</v>
      </c>
      <c r="S10" s="130">
        <v>10190</v>
      </c>
      <c r="T10" s="130"/>
      <c r="U10" s="130">
        <v>1085.9890600000001</v>
      </c>
      <c r="V10" s="133">
        <v>8.0000000000000007E-5</v>
      </c>
      <c r="W10" s="133">
        <v>1.3388000000000001E-2</v>
      </c>
      <c r="X10" s="133">
        <v>2.61E-4</v>
      </c>
    </row>
    <row r="11" spans="1:24" x14ac:dyDescent="0.2">
      <c r="A11">
        <v>274</v>
      </c>
      <c r="B11">
        <v>274</v>
      </c>
      <c r="C11" t="s">
        <v>1476</v>
      </c>
      <c r="D11">
        <v>520041997</v>
      </c>
      <c r="E11" t="s">
        <v>429</v>
      </c>
      <c r="F11" t="s">
        <v>1476</v>
      </c>
      <c r="G11" t="s">
        <v>1477</v>
      </c>
      <c r="H11" t="s">
        <v>76</v>
      </c>
      <c r="I11" t="s">
        <v>73</v>
      </c>
      <c r="J11" t="s">
        <v>53</v>
      </c>
      <c r="K11" t="s">
        <v>53</v>
      </c>
      <c r="L11" t="s">
        <v>805</v>
      </c>
      <c r="M11" t="s">
        <v>311</v>
      </c>
      <c r="N11" t="s">
        <v>254</v>
      </c>
      <c r="O11" t="s">
        <v>62</v>
      </c>
      <c r="P11" t="s">
        <v>1219</v>
      </c>
      <c r="Q11" s="130">
        <v>8127.76</v>
      </c>
      <c r="R11" s="130">
        <v>1</v>
      </c>
      <c r="S11" s="130">
        <v>23540</v>
      </c>
      <c r="T11" s="130"/>
      <c r="U11" s="130">
        <v>1913.2746999999999</v>
      </c>
      <c r="V11" s="133">
        <v>7.2000000000000002E-5</v>
      </c>
      <c r="W11" s="133">
        <v>2.3587E-2</v>
      </c>
      <c r="X11" s="133">
        <v>4.6000000000000001E-4</v>
      </c>
    </row>
    <row r="12" spans="1:24" x14ac:dyDescent="0.2">
      <c r="A12">
        <v>274</v>
      </c>
      <c r="B12">
        <v>274</v>
      </c>
      <c r="C12" t="s">
        <v>1478</v>
      </c>
      <c r="D12">
        <v>513623314</v>
      </c>
      <c r="E12" t="s">
        <v>429</v>
      </c>
      <c r="F12" t="s">
        <v>1479</v>
      </c>
      <c r="G12" t="s">
        <v>1480</v>
      </c>
      <c r="H12" t="s">
        <v>76</v>
      </c>
      <c r="I12" t="s">
        <v>73</v>
      </c>
      <c r="J12" t="s">
        <v>53</v>
      </c>
      <c r="K12" t="s">
        <v>53</v>
      </c>
      <c r="L12" t="s">
        <v>805</v>
      </c>
      <c r="M12" t="s">
        <v>311</v>
      </c>
      <c r="N12" t="s">
        <v>635</v>
      </c>
      <c r="O12" t="s">
        <v>62</v>
      </c>
      <c r="P12" t="s">
        <v>1219</v>
      </c>
      <c r="Q12" s="130">
        <v>1538</v>
      </c>
      <c r="R12" s="130">
        <v>1</v>
      </c>
      <c r="S12" s="130">
        <v>68050</v>
      </c>
      <c r="T12" s="130"/>
      <c r="U12" s="130">
        <v>1046.6089999999999</v>
      </c>
      <c r="V12" s="133">
        <v>6.0999999999999999E-5</v>
      </c>
      <c r="W12" s="133">
        <v>1.2902E-2</v>
      </c>
      <c r="X12" s="133">
        <v>2.52E-4</v>
      </c>
    </row>
    <row r="13" spans="1:24" x14ac:dyDescent="0.2">
      <c r="A13">
        <v>274</v>
      </c>
      <c r="B13">
        <v>274</v>
      </c>
      <c r="C13" t="s">
        <v>1481</v>
      </c>
      <c r="D13">
        <v>520013954</v>
      </c>
      <c r="E13" t="s">
        <v>429</v>
      </c>
      <c r="F13" t="s">
        <v>1481</v>
      </c>
      <c r="G13" t="s">
        <v>1482</v>
      </c>
      <c r="H13" t="s">
        <v>76</v>
      </c>
      <c r="I13" t="s">
        <v>73</v>
      </c>
      <c r="J13" t="s">
        <v>53</v>
      </c>
      <c r="K13" t="s">
        <v>53</v>
      </c>
      <c r="L13" t="s">
        <v>805</v>
      </c>
      <c r="M13" t="s">
        <v>311</v>
      </c>
      <c r="N13" t="s">
        <v>85</v>
      </c>
      <c r="O13" t="s">
        <v>62</v>
      </c>
      <c r="P13" t="s">
        <v>1219</v>
      </c>
      <c r="Q13" s="130">
        <v>71714</v>
      </c>
      <c r="R13" s="130">
        <v>1</v>
      </c>
      <c r="S13" s="130">
        <v>6440</v>
      </c>
      <c r="T13" s="130"/>
      <c r="U13" s="130">
        <v>4618.3815999999997</v>
      </c>
      <c r="V13" s="133">
        <v>5.7000000000000003E-5</v>
      </c>
      <c r="W13" s="133">
        <v>5.6936E-2</v>
      </c>
      <c r="X13" s="133">
        <v>1.1119999999999999E-3</v>
      </c>
    </row>
    <row r="14" spans="1:24" x14ac:dyDescent="0.2">
      <c r="A14">
        <v>274</v>
      </c>
      <c r="B14">
        <v>274</v>
      </c>
      <c r="C14" t="s">
        <v>1317</v>
      </c>
      <c r="D14">
        <v>520031931</v>
      </c>
      <c r="E14" t="s">
        <v>429</v>
      </c>
      <c r="F14" t="s">
        <v>1483</v>
      </c>
      <c r="G14" t="s">
        <v>1484</v>
      </c>
      <c r="H14" t="s">
        <v>76</v>
      </c>
      <c r="I14" t="s">
        <v>73</v>
      </c>
      <c r="J14" t="s">
        <v>53</v>
      </c>
      <c r="K14" t="s">
        <v>53</v>
      </c>
      <c r="L14" t="s">
        <v>805</v>
      </c>
      <c r="M14" t="s">
        <v>311</v>
      </c>
      <c r="N14" t="s">
        <v>260</v>
      </c>
      <c r="O14" t="s">
        <v>62</v>
      </c>
      <c r="P14" t="s">
        <v>1219</v>
      </c>
      <c r="Q14" s="130">
        <v>222323.5</v>
      </c>
      <c r="R14" s="130">
        <v>1</v>
      </c>
      <c r="S14" s="130">
        <v>634.70000000000005</v>
      </c>
      <c r="T14" s="130">
        <v>47.587290000000003</v>
      </c>
      <c r="U14" s="130">
        <v>1458.67454</v>
      </c>
      <c r="V14" s="133">
        <v>8.0000000000000007E-5</v>
      </c>
      <c r="W14" s="133">
        <v>1.7982000000000001E-2</v>
      </c>
      <c r="X14" s="133">
        <v>3.5E-4</v>
      </c>
    </row>
    <row r="15" spans="1:24" x14ac:dyDescent="0.2">
      <c r="A15">
        <v>274</v>
      </c>
      <c r="B15">
        <v>274</v>
      </c>
      <c r="C15" t="s">
        <v>1216</v>
      </c>
      <c r="D15">
        <v>520000118</v>
      </c>
      <c r="E15" t="s">
        <v>429</v>
      </c>
      <c r="F15" t="s">
        <v>1485</v>
      </c>
      <c r="G15" t="s">
        <v>1486</v>
      </c>
      <c r="H15" t="s">
        <v>76</v>
      </c>
      <c r="I15" t="s">
        <v>73</v>
      </c>
      <c r="J15" t="s">
        <v>53</v>
      </c>
      <c r="K15" t="s">
        <v>53</v>
      </c>
      <c r="L15" t="s">
        <v>805</v>
      </c>
      <c r="M15" t="s">
        <v>311</v>
      </c>
      <c r="N15" t="s">
        <v>256</v>
      </c>
      <c r="O15" t="s">
        <v>62</v>
      </c>
      <c r="P15" t="s">
        <v>1219</v>
      </c>
      <c r="Q15" s="130">
        <v>78096.179999999993</v>
      </c>
      <c r="R15" s="130">
        <v>1</v>
      </c>
      <c r="S15" s="130">
        <v>6732</v>
      </c>
      <c r="T15" s="130"/>
      <c r="U15" s="130">
        <v>5257.4348399999999</v>
      </c>
      <c r="V15" s="133">
        <v>5.8E-5</v>
      </c>
      <c r="W15" s="133">
        <v>6.4814999999999998E-2</v>
      </c>
      <c r="X15" s="133">
        <v>1.2650000000000001E-3</v>
      </c>
    </row>
    <row r="16" spans="1:24" x14ac:dyDescent="0.2">
      <c r="A16">
        <v>274</v>
      </c>
      <c r="B16">
        <v>274</v>
      </c>
      <c r="C16" t="s">
        <v>1487</v>
      </c>
      <c r="D16">
        <v>520036104</v>
      </c>
      <c r="E16" t="s">
        <v>429</v>
      </c>
      <c r="F16" t="s">
        <v>1487</v>
      </c>
      <c r="G16" t="s">
        <v>1488</v>
      </c>
      <c r="H16" t="s">
        <v>76</v>
      </c>
      <c r="I16" t="s">
        <v>73</v>
      </c>
      <c r="J16" t="s">
        <v>53</v>
      </c>
      <c r="K16" t="s">
        <v>53</v>
      </c>
      <c r="L16" t="s">
        <v>805</v>
      </c>
      <c r="M16" t="s">
        <v>311</v>
      </c>
      <c r="N16" t="s">
        <v>140</v>
      </c>
      <c r="O16" t="s">
        <v>62</v>
      </c>
      <c r="P16" t="s">
        <v>1219</v>
      </c>
      <c r="Q16" s="130">
        <v>10262.6</v>
      </c>
      <c r="R16" s="130">
        <v>1</v>
      </c>
      <c r="S16" s="130">
        <v>1510</v>
      </c>
      <c r="T16" s="130"/>
      <c r="U16" s="130">
        <v>154.96526</v>
      </c>
      <c r="V16" s="133">
        <v>1.7E-5</v>
      </c>
      <c r="W16" s="133">
        <v>1.91E-3</v>
      </c>
      <c r="X16" s="133">
        <v>3.6999999999999998E-5</v>
      </c>
    </row>
    <row r="17" spans="1:24" x14ac:dyDescent="0.2">
      <c r="A17">
        <v>274</v>
      </c>
      <c r="B17">
        <v>274</v>
      </c>
      <c r="C17" t="s">
        <v>1489</v>
      </c>
      <c r="D17">
        <v>550263107</v>
      </c>
      <c r="E17" t="s">
        <v>432</v>
      </c>
      <c r="F17" t="s">
        <v>1490</v>
      </c>
      <c r="G17" t="s">
        <v>1491</v>
      </c>
      <c r="H17" t="s">
        <v>76</v>
      </c>
      <c r="I17" t="s">
        <v>73</v>
      </c>
      <c r="J17" t="s">
        <v>53</v>
      </c>
      <c r="K17" t="s">
        <v>53</v>
      </c>
      <c r="L17" t="s">
        <v>805</v>
      </c>
      <c r="M17" t="s">
        <v>311</v>
      </c>
      <c r="N17" t="s">
        <v>267</v>
      </c>
      <c r="O17" t="s">
        <v>62</v>
      </c>
      <c r="P17" t="s">
        <v>1219</v>
      </c>
      <c r="Q17" s="130">
        <v>11599</v>
      </c>
      <c r="R17" s="130">
        <v>1</v>
      </c>
      <c r="S17" s="130">
        <v>11190</v>
      </c>
      <c r="T17" s="130"/>
      <c r="U17" s="130">
        <v>1297.9281000000001</v>
      </c>
      <c r="V17" s="133">
        <v>9.8999999999999994E-5</v>
      </c>
      <c r="W17" s="133">
        <v>1.6001000000000001E-2</v>
      </c>
      <c r="X17" s="133">
        <v>3.1199999999999999E-4</v>
      </c>
    </row>
    <row r="18" spans="1:24" x14ac:dyDescent="0.2">
      <c r="A18">
        <v>274</v>
      </c>
      <c r="B18">
        <v>274</v>
      </c>
      <c r="C18" t="s">
        <v>1492</v>
      </c>
      <c r="D18">
        <v>520000522</v>
      </c>
      <c r="E18" t="s">
        <v>429</v>
      </c>
      <c r="F18" t="s">
        <v>1493</v>
      </c>
      <c r="G18" t="s">
        <v>1494</v>
      </c>
      <c r="H18" t="s">
        <v>76</v>
      </c>
      <c r="I18" t="s">
        <v>73</v>
      </c>
      <c r="J18" t="s">
        <v>53</v>
      </c>
      <c r="K18" t="s">
        <v>53</v>
      </c>
      <c r="L18" t="s">
        <v>805</v>
      </c>
      <c r="M18" t="s">
        <v>311</v>
      </c>
      <c r="N18" t="s">
        <v>256</v>
      </c>
      <c r="O18" t="s">
        <v>62</v>
      </c>
      <c r="P18" t="s">
        <v>1219</v>
      </c>
      <c r="Q18" s="130">
        <v>18022</v>
      </c>
      <c r="R18" s="130">
        <v>1</v>
      </c>
      <c r="S18" s="130">
        <v>21790</v>
      </c>
      <c r="T18" s="130"/>
      <c r="U18" s="130">
        <v>3926.9938000000002</v>
      </c>
      <c r="V18" s="133">
        <v>6.8999999999999997E-5</v>
      </c>
      <c r="W18" s="133">
        <v>4.8412999999999998E-2</v>
      </c>
      <c r="X18" s="133">
        <v>9.4499999999999998E-4</v>
      </c>
    </row>
    <row r="19" spans="1:24" x14ac:dyDescent="0.2">
      <c r="A19">
        <v>274</v>
      </c>
      <c r="B19">
        <v>274</v>
      </c>
      <c r="C19" t="s">
        <v>1495</v>
      </c>
      <c r="D19">
        <v>520003781</v>
      </c>
      <c r="E19" t="s">
        <v>429</v>
      </c>
      <c r="F19" t="s">
        <v>1496</v>
      </c>
      <c r="G19" t="s">
        <v>1497</v>
      </c>
      <c r="H19" t="s">
        <v>76</v>
      </c>
      <c r="I19" t="s">
        <v>73</v>
      </c>
      <c r="J19" t="s">
        <v>53</v>
      </c>
      <c r="K19" t="s">
        <v>53</v>
      </c>
      <c r="L19" t="s">
        <v>805</v>
      </c>
      <c r="M19" t="s">
        <v>311</v>
      </c>
      <c r="N19" t="s">
        <v>261</v>
      </c>
      <c r="O19" t="s">
        <v>62</v>
      </c>
      <c r="P19" t="s">
        <v>1219</v>
      </c>
      <c r="Q19" s="130">
        <v>6550</v>
      </c>
      <c r="R19" s="130">
        <v>1</v>
      </c>
      <c r="S19" s="130">
        <v>9361</v>
      </c>
      <c r="T19" s="130"/>
      <c r="U19" s="130">
        <v>613.14549999999997</v>
      </c>
      <c r="V19" s="133">
        <v>5.5000000000000002E-5</v>
      </c>
      <c r="W19" s="133">
        <v>7.5589999999999997E-3</v>
      </c>
      <c r="X19" s="133">
        <v>1.47E-4</v>
      </c>
    </row>
    <row r="20" spans="1:24" x14ac:dyDescent="0.2">
      <c r="A20">
        <v>274</v>
      </c>
      <c r="B20">
        <v>274</v>
      </c>
      <c r="C20" t="s">
        <v>1498</v>
      </c>
      <c r="D20">
        <v>520029083</v>
      </c>
      <c r="E20" t="s">
        <v>429</v>
      </c>
      <c r="F20" t="s">
        <v>1499</v>
      </c>
      <c r="G20" t="s">
        <v>1500</v>
      </c>
      <c r="H20" t="s">
        <v>76</v>
      </c>
      <c r="I20" t="s">
        <v>73</v>
      </c>
      <c r="J20" t="s">
        <v>53</v>
      </c>
      <c r="K20" t="s">
        <v>53</v>
      </c>
      <c r="L20" t="s">
        <v>805</v>
      </c>
      <c r="M20" t="s">
        <v>311</v>
      </c>
      <c r="N20" t="s">
        <v>256</v>
      </c>
      <c r="O20" t="s">
        <v>62</v>
      </c>
      <c r="P20" t="s">
        <v>1219</v>
      </c>
      <c r="Q20" s="130">
        <v>4491</v>
      </c>
      <c r="R20" s="130">
        <v>1</v>
      </c>
      <c r="S20" s="130">
        <v>23710</v>
      </c>
      <c r="T20" s="130"/>
      <c r="U20" s="130">
        <v>1064.8161</v>
      </c>
      <c r="V20" s="133">
        <v>4.3999999999999999E-5</v>
      </c>
      <c r="W20" s="133">
        <v>1.3127E-2</v>
      </c>
      <c r="X20" s="133">
        <v>2.5599999999999999E-4</v>
      </c>
    </row>
    <row r="21" spans="1:24" x14ac:dyDescent="0.2">
      <c r="A21">
        <v>274</v>
      </c>
      <c r="B21">
        <v>274</v>
      </c>
      <c r="C21" t="s">
        <v>1501</v>
      </c>
      <c r="D21">
        <v>511399388</v>
      </c>
      <c r="E21" t="s">
        <v>429</v>
      </c>
      <c r="F21" t="s">
        <v>1501</v>
      </c>
      <c r="G21" t="s">
        <v>1502</v>
      </c>
      <c r="H21" t="s">
        <v>76</v>
      </c>
      <c r="I21" t="s">
        <v>73</v>
      </c>
      <c r="J21" t="s">
        <v>53</v>
      </c>
      <c r="K21" t="s">
        <v>53</v>
      </c>
      <c r="L21" t="s">
        <v>805</v>
      </c>
      <c r="M21" t="s">
        <v>311</v>
      </c>
      <c r="N21" t="s">
        <v>102</v>
      </c>
      <c r="O21" t="s">
        <v>62</v>
      </c>
      <c r="P21" t="s">
        <v>1219</v>
      </c>
      <c r="Q21" s="130">
        <v>1652</v>
      </c>
      <c r="R21" s="130">
        <v>1</v>
      </c>
      <c r="S21" s="130">
        <v>38150</v>
      </c>
      <c r="T21" s="130"/>
      <c r="U21" s="130">
        <v>630.23800000000006</v>
      </c>
      <c r="V21" s="133">
        <v>7.8999999999999996E-5</v>
      </c>
      <c r="W21" s="133">
        <v>7.7689999999999999E-3</v>
      </c>
      <c r="X21" s="133">
        <v>1.5100000000000001E-4</v>
      </c>
    </row>
    <row r="22" spans="1:24" x14ac:dyDescent="0.2">
      <c r="A22">
        <v>274</v>
      </c>
      <c r="B22">
        <v>274</v>
      </c>
      <c r="C22" t="s">
        <v>1503</v>
      </c>
      <c r="D22">
        <v>510381601</v>
      </c>
      <c r="E22" t="s">
        <v>429</v>
      </c>
      <c r="F22" t="s">
        <v>1504</v>
      </c>
      <c r="G22" t="s">
        <v>1505</v>
      </c>
      <c r="H22" t="s">
        <v>76</v>
      </c>
      <c r="I22" t="s">
        <v>73</v>
      </c>
      <c r="J22" t="s">
        <v>53</v>
      </c>
      <c r="K22" t="s">
        <v>53</v>
      </c>
      <c r="L22" t="s">
        <v>805</v>
      </c>
      <c r="M22" t="s">
        <v>311</v>
      </c>
      <c r="N22" t="s">
        <v>140</v>
      </c>
      <c r="O22" t="s">
        <v>62</v>
      </c>
      <c r="P22" t="s">
        <v>1219</v>
      </c>
      <c r="Q22" s="130">
        <v>4314</v>
      </c>
      <c r="R22" s="130">
        <v>1</v>
      </c>
      <c r="S22" s="130">
        <v>6966</v>
      </c>
      <c r="T22" s="130"/>
      <c r="U22" s="130">
        <v>300.51324</v>
      </c>
      <c r="V22" s="133">
        <v>3.8000000000000002E-5</v>
      </c>
      <c r="W22" s="133">
        <v>3.7039999999999998E-3</v>
      </c>
      <c r="X22" s="133">
        <v>7.2000000000000002E-5</v>
      </c>
    </row>
    <row r="23" spans="1:24" x14ac:dyDescent="0.2">
      <c r="A23">
        <v>274</v>
      </c>
      <c r="B23">
        <v>274</v>
      </c>
      <c r="C23" t="s">
        <v>1506</v>
      </c>
      <c r="D23">
        <v>550013098</v>
      </c>
      <c r="E23" t="s">
        <v>429</v>
      </c>
      <c r="F23" t="s">
        <v>1507</v>
      </c>
      <c r="G23" t="s">
        <v>1508</v>
      </c>
      <c r="H23" t="s">
        <v>76</v>
      </c>
      <c r="I23" t="s">
        <v>73</v>
      </c>
      <c r="J23" t="s">
        <v>53</v>
      </c>
      <c r="K23" t="s">
        <v>53</v>
      </c>
      <c r="L23" t="s">
        <v>805</v>
      </c>
      <c r="M23" t="s">
        <v>311</v>
      </c>
      <c r="N23" t="s">
        <v>267</v>
      </c>
      <c r="O23" t="s">
        <v>62</v>
      </c>
      <c r="P23" t="s">
        <v>1219</v>
      </c>
      <c r="Q23" s="130">
        <v>43600</v>
      </c>
      <c r="R23" s="130">
        <v>1</v>
      </c>
      <c r="S23" s="130">
        <v>1744</v>
      </c>
      <c r="T23" s="130"/>
      <c r="U23" s="130">
        <v>760.38400000000001</v>
      </c>
      <c r="V23" s="133">
        <v>3.6999999999999998E-5</v>
      </c>
      <c r="W23" s="133">
        <v>9.3740000000000004E-3</v>
      </c>
      <c r="X23" s="133">
        <v>1.83E-4</v>
      </c>
    </row>
    <row r="24" spans="1:24" x14ac:dyDescent="0.2">
      <c r="A24">
        <v>274</v>
      </c>
      <c r="B24">
        <v>274</v>
      </c>
      <c r="C24" t="s">
        <v>1509</v>
      </c>
      <c r="D24">
        <v>520033986</v>
      </c>
      <c r="E24" t="s">
        <v>429</v>
      </c>
      <c r="F24" t="s">
        <v>1509</v>
      </c>
      <c r="G24" t="s">
        <v>1510</v>
      </c>
      <c r="H24" t="s">
        <v>76</v>
      </c>
      <c r="I24" t="s">
        <v>73</v>
      </c>
      <c r="J24" t="s">
        <v>53</v>
      </c>
      <c r="K24" t="s">
        <v>53</v>
      </c>
      <c r="L24" t="s">
        <v>805</v>
      </c>
      <c r="M24" t="s">
        <v>311</v>
      </c>
      <c r="N24" t="s">
        <v>269</v>
      </c>
      <c r="O24" t="s">
        <v>62</v>
      </c>
      <c r="P24" t="s">
        <v>1219</v>
      </c>
      <c r="Q24" s="130">
        <v>17626</v>
      </c>
      <c r="R24" s="130">
        <v>1</v>
      </c>
      <c r="S24" s="130">
        <v>11160</v>
      </c>
      <c r="T24" s="130"/>
      <c r="U24" s="130">
        <v>1967.0616</v>
      </c>
      <c r="V24" s="133">
        <v>7.7999999999999999E-5</v>
      </c>
      <c r="W24" s="133">
        <v>2.4250000000000001E-2</v>
      </c>
      <c r="X24" s="133">
        <v>4.73E-4</v>
      </c>
    </row>
    <row r="25" spans="1:24" x14ac:dyDescent="0.2">
      <c r="A25">
        <v>274</v>
      </c>
      <c r="B25">
        <v>274</v>
      </c>
      <c r="C25" t="s">
        <v>1511</v>
      </c>
      <c r="D25">
        <v>520028010</v>
      </c>
      <c r="E25" t="s">
        <v>429</v>
      </c>
      <c r="F25" t="s">
        <v>1512</v>
      </c>
      <c r="G25" t="s">
        <v>1513</v>
      </c>
      <c r="H25" t="s">
        <v>76</v>
      </c>
      <c r="I25" t="s">
        <v>73</v>
      </c>
      <c r="J25" t="s">
        <v>53</v>
      </c>
      <c r="K25" t="s">
        <v>53</v>
      </c>
      <c r="L25" t="s">
        <v>805</v>
      </c>
      <c r="M25" t="s">
        <v>311</v>
      </c>
      <c r="N25" t="s">
        <v>692</v>
      </c>
      <c r="O25" t="s">
        <v>62</v>
      </c>
      <c r="P25" t="s">
        <v>1219</v>
      </c>
      <c r="Q25" s="130">
        <v>418</v>
      </c>
      <c r="R25" s="130">
        <v>1</v>
      </c>
      <c r="S25" s="130">
        <v>103430</v>
      </c>
      <c r="T25" s="130"/>
      <c r="U25" s="130">
        <v>432.3374</v>
      </c>
      <c r="V25" s="133">
        <v>5.3999999999999998E-5</v>
      </c>
      <c r="W25" s="133">
        <v>5.3299999999999997E-3</v>
      </c>
      <c r="X25" s="133">
        <v>1.0399999999999999E-4</v>
      </c>
    </row>
    <row r="26" spans="1:24" x14ac:dyDescent="0.2">
      <c r="A26">
        <v>274</v>
      </c>
      <c r="B26">
        <v>274</v>
      </c>
      <c r="C26" t="s">
        <v>1514</v>
      </c>
      <c r="D26">
        <v>514401702</v>
      </c>
      <c r="E26" t="s">
        <v>429</v>
      </c>
      <c r="F26" t="s">
        <v>1514</v>
      </c>
      <c r="G26" t="s">
        <v>1515</v>
      </c>
      <c r="H26" t="s">
        <v>76</v>
      </c>
      <c r="I26" t="s">
        <v>73</v>
      </c>
      <c r="J26" t="s">
        <v>53</v>
      </c>
      <c r="K26" t="s">
        <v>53</v>
      </c>
      <c r="L26" t="s">
        <v>805</v>
      </c>
      <c r="M26" t="s">
        <v>311</v>
      </c>
      <c r="N26" t="s">
        <v>156</v>
      </c>
      <c r="O26" t="s">
        <v>62</v>
      </c>
      <c r="P26" t="s">
        <v>1219</v>
      </c>
      <c r="Q26" s="130">
        <v>13155.36</v>
      </c>
      <c r="R26" s="130">
        <v>1</v>
      </c>
      <c r="S26" s="130">
        <v>5239</v>
      </c>
      <c r="T26" s="130"/>
      <c r="U26" s="130">
        <v>689.20930999999996</v>
      </c>
      <c r="V26" s="133">
        <v>4.3999999999999999E-5</v>
      </c>
      <c r="W26" s="133">
        <v>8.4960000000000001E-3</v>
      </c>
      <c r="X26" s="133">
        <v>1.65E-4</v>
      </c>
    </row>
    <row r="27" spans="1:24" x14ac:dyDescent="0.2">
      <c r="A27">
        <v>274</v>
      </c>
      <c r="B27">
        <v>274</v>
      </c>
      <c r="C27" t="s">
        <v>1516</v>
      </c>
      <c r="D27">
        <v>520022732</v>
      </c>
      <c r="E27" t="s">
        <v>429</v>
      </c>
      <c r="F27" t="s">
        <v>1516</v>
      </c>
      <c r="G27" t="s">
        <v>1517</v>
      </c>
      <c r="H27" t="s">
        <v>76</v>
      </c>
      <c r="I27" t="s">
        <v>73</v>
      </c>
      <c r="J27" t="s">
        <v>53</v>
      </c>
      <c r="K27" t="s">
        <v>53</v>
      </c>
      <c r="L27" t="s">
        <v>805</v>
      </c>
      <c r="M27" t="s">
        <v>311</v>
      </c>
      <c r="N27" t="s">
        <v>634</v>
      </c>
      <c r="O27" t="s">
        <v>62</v>
      </c>
      <c r="P27" t="s">
        <v>1219</v>
      </c>
      <c r="Q27" s="130">
        <v>26918</v>
      </c>
      <c r="R27" s="130">
        <v>1</v>
      </c>
      <c r="S27" s="130">
        <v>3901</v>
      </c>
      <c r="T27" s="130">
        <v>18.4192</v>
      </c>
      <c r="U27" s="130">
        <v>1068.49038</v>
      </c>
      <c r="V27" s="133">
        <v>9.7E-5</v>
      </c>
      <c r="W27" s="133">
        <v>1.3172E-2</v>
      </c>
      <c r="X27" s="133">
        <v>2.5599999999999999E-4</v>
      </c>
    </row>
    <row r="28" spans="1:24" x14ac:dyDescent="0.2">
      <c r="A28">
        <v>274</v>
      </c>
      <c r="B28">
        <v>274</v>
      </c>
      <c r="C28" t="s">
        <v>1518</v>
      </c>
      <c r="D28">
        <v>511235434</v>
      </c>
      <c r="E28" t="s">
        <v>429</v>
      </c>
      <c r="F28" t="s">
        <v>1518</v>
      </c>
      <c r="G28" t="s">
        <v>1519</v>
      </c>
      <c r="H28" t="s">
        <v>76</v>
      </c>
      <c r="I28" t="s">
        <v>73</v>
      </c>
      <c r="J28" t="s">
        <v>53</v>
      </c>
      <c r="K28" t="s">
        <v>53</v>
      </c>
      <c r="L28" t="s">
        <v>805</v>
      </c>
      <c r="M28" t="s">
        <v>311</v>
      </c>
      <c r="N28" t="s">
        <v>252</v>
      </c>
      <c r="O28" t="s">
        <v>62</v>
      </c>
      <c r="P28" t="s">
        <v>1219</v>
      </c>
      <c r="Q28" s="130">
        <v>3853</v>
      </c>
      <c r="R28" s="130">
        <v>1</v>
      </c>
      <c r="S28" s="130">
        <v>34590</v>
      </c>
      <c r="T28" s="130"/>
      <c r="U28" s="130">
        <v>1332.7527</v>
      </c>
      <c r="V28" s="133">
        <v>8.0000000000000007E-5</v>
      </c>
      <c r="W28" s="133">
        <v>1.643E-2</v>
      </c>
      <c r="X28" s="133">
        <v>3.2000000000000003E-4</v>
      </c>
    </row>
    <row r="29" spans="1:24" x14ac:dyDescent="0.2">
      <c r="A29">
        <v>274</v>
      </c>
      <c r="B29">
        <v>274</v>
      </c>
      <c r="C29" t="s">
        <v>1520</v>
      </c>
      <c r="D29">
        <v>520033234</v>
      </c>
      <c r="E29" t="s">
        <v>429</v>
      </c>
      <c r="F29" t="s">
        <v>1521</v>
      </c>
      <c r="G29" t="s">
        <v>1522</v>
      </c>
      <c r="H29" t="s">
        <v>76</v>
      </c>
      <c r="I29" t="s">
        <v>73</v>
      </c>
      <c r="J29" t="s">
        <v>53</v>
      </c>
      <c r="K29" t="s">
        <v>53</v>
      </c>
      <c r="L29" t="s">
        <v>805</v>
      </c>
      <c r="M29" t="s">
        <v>311</v>
      </c>
      <c r="N29" t="s">
        <v>636</v>
      </c>
      <c r="O29" t="s">
        <v>62</v>
      </c>
      <c r="P29" t="s">
        <v>1219</v>
      </c>
      <c r="Q29" s="130">
        <v>49996</v>
      </c>
      <c r="R29" s="130">
        <v>1</v>
      </c>
      <c r="S29" s="130">
        <v>1213</v>
      </c>
      <c r="T29" s="130"/>
      <c r="U29" s="130">
        <v>606.45147999999995</v>
      </c>
      <c r="V29" s="133">
        <v>2.4899999999999998E-4</v>
      </c>
      <c r="W29" s="133">
        <v>7.476E-3</v>
      </c>
      <c r="X29" s="133">
        <v>1.46E-4</v>
      </c>
    </row>
    <row r="30" spans="1:24" x14ac:dyDescent="0.2">
      <c r="A30">
        <v>274</v>
      </c>
      <c r="B30">
        <v>274</v>
      </c>
      <c r="C30" t="s">
        <v>1523</v>
      </c>
      <c r="D30">
        <v>520007469</v>
      </c>
      <c r="E30" t="s">
        <v>429</v>
      </c>
      <c r="F30" t="s">
        <v>1523</v>
      </c>
      <c r="G30" t="s">
        <v>1524</v>
      </c>
      <c r="H30" t="s">
        <v>76</v>
      </c>
      <c r="I30" t="s">
        <v>73</v>
      </c>
      <c r="J30" t="s">
        <v>53</v>
      </c>
      <c r="K30" t="s">
        <v>53</v>
      </c>
      <c r="L30" t="s">
        <v>805</v>
      </c>
      <c r="M30" t="s">
        <v>311</v>
      </c>
      <c r="N30" t="s">
        <v>269</v>
      </c>
      <c r="O30" t="s">
        <v>62</v>
      </c>
      <c r="P30" t="s">
        <v>1219</v>
      </c>
      <c r="Q30" s="130">
        <v>2417</v>
      </c>
      <c r="R30" s="130">
        <v>1</v>
      </c>
      <c r="S30" s="130">
        <v>32500</v>
      </c>
      <c r="T30" s="130"/>
      <c r="U30" s="130">
        <v>785.52499999999998</v>
      </c>
      <c r="V30" s="133">
        <v>3.8000000000000002E-5</v>
      </c>
      <c r="W30" s="133">
        <v>9.6839999999999999E-3</v>
      </c>
      <c r="X30" s="133">
        <v>1.8900000000000001E-4</v>
      </c>
    </row>
    <row r="31" spans="1:24" x14ac:dyDescent="0.2">
      <c r="A31">
        <v>274</v>
      </c>
      <c r="B31">
        <v>274</v>
      </c>
      <c r="C31" t="s">
        <v>1525</v>
      </c>
      <c r="D31">
        <v>520043027</v>
      </c>
      <c r="E31" t="s">
        <v>429</v>
      </c>
      <c r="F31" t="s">
        <v>1525</v>
      </c>
      <c r="G31" t="s">
        <v>1526</v>
      </c>
      <c r="H31" t="s">
        <v>76</v>
      </c>
      <c r="I31" t="s">
        <v>73</v>
      </c>
      <c r="J31" t="s">
        <v>53</v>
      </c>
      <c r="K31" t="s">
        <v>53</v>
      </c>
      <c r="L31" t="s">
        <v>805</v>
      </c>
      <c r="M31" t="s">
        <v>311</v>
      </c>
      <c r="N31" t="s">
        <v>638</v>
      </c>
      <c r="O31" t="s">
        <v>62</v>
      </c>
      <c r="P31" t="s">
        <v>1219</v>
      </c>
      <c r="Q31" s="130">
        <v>3789</v>
      </c>
      <c r="R31" s="130">
        <v>1</v>
      </c>
      <c r="S31" s="130">
        <v>167700</v>
      </c>
      <c r="T31" s="130"/>
      <c r="U31" s="130">
        <v>6354.1530000000002</v>
      </c>
      <c r="V31" s="133">
        <v>8.1000000000000004E-5</v>
      </c>
      <c r="W31" s="133">
        <v>7.8336000000000003E-2</v>
      </c>
      <c r="X31" s="133">
        <v>1.5299999999999999E-3</v>
      </c>
    </row>
    <row r="32" spans="1:24" x14ac:dyDescent="0.2">
      <c r="A32">
        <v>274</v>
      </c>
      <c r="B32">
        <v>274</v>
      </c>
      <c r="C32" t="s">
        <v>1527</v>
      </c>
      <c r="D32">
        <v>511930125</v>
      </c>
      <c r="E32" t="s">
        <v>429</v>
      </c>
      <c r="F32" t="s">
        <v>1528</v>
      </c>
      <c r="G32" t="s">
        <v>1529</v>
      </c>
      <c r="H32" t="s">
        <v>76</v>
      </c>
      <c r="I32" t="s">
        <v>73</v>
      </c>
      <c r="J32" t="s">
        <v>53</v>
      </c>
      <c r="K32" t="s">
        <v>53</v>
      </c>
      <c r="L32" t="s">
        <v>805</v>
      </c>
      <c r="M32" t="s">
        <v>311</v>
      </c>
      <c r="N32" t="s">
        <v>75</v>
      </c>
      <c r="O32" t="s">
        <v>62</v>
      </c>
      <c r="P32" t="s">
        <v>1219</v>
      </c>
      <c r="Q32" s="130">
        <v>10589</v>
      </c>
      <c r="R32" s="130">
        <v>1</v>
      </c>
      <c r="S32" s="130">
        <v>3298</v>
      </c>
      <c r="T32" s="130"/>
      <c r="U32" s="130">
        <v>349.22521999999998</v>
      </c>
      <c r="V32" s="133">
        <v>6.3E-5</v>
      </c>
      <c r="W32" s="133">
        <v>4.3049999999999998E-3</v>
      </c>
      <c r="X32" s="133">
        <v>8.3999999999999995E-5</v>
      </c>
    </row>
    <row r="33" spans="1:24" x14ac:dyDescent="0.2">
      <c r="A33">
        <v>274</v>
      </c>
      <c r="B33">
        <v>274</v>
      </c>
      <c r="C33" t="s">
        <v>1530</v>
      </c>
      <c r="D33">
        <v>520044322</v>
      </c>
      <c r="E33" t="s">
        <v>429</v>
      </c>
      <c r="F33" t="s">
        <v>1531</v>
      </c>
      <c r="G33" t="s">
        <v>1532</v>
      </c>
      <c r="H33" t="s">
        <v>76</v>
      </c>
      <c r="I33" t="s">
        <v>73</v>
      </c>
      <c r="J33" t="s">
        <v>53</v>
      </c>
      <c r="K33" t="s">
        <v>53</v>
      </c>
      <c r="L33" t="s">
        <v>805</v>
      </c>
      <c r="M33" t="s">
        <v>311</v>
      </c>
      <c r="N33" t="s">
        <v>267</v>
      </c>
      <c r="O33" t="s">
        <v>62</v>
      </c>
      <c r="P33" t="s">
        <v>1219</v>
      </c>
      <c r="Q33" s="130">
        <v>620</v>
      </c>
      <c r="R33" s="130">
        <v>1</v>
      </c>
      <c r="S33" s="130">
        <v>80070</v>
      </c>
      <c r="T33" s="130"/>
      <c r="U33" s="130">
        <v>496.43400000000003</v>
      </c>
      <c r="V33" s="133">
        <v>3.3000000000000003E-5</v>
      </c>
      <c r="W33" s="133">
        <v>6.1199999999999996E-3</v>
      </c>
      <c r="X33" s="133">
        <v>1.1900000000000001E-4</v>
      </c>
    </row>
    <row r="34" spans="1:24" x14ac:dyDescent="0.2">
      <c r="A34">
        <v>274</v>
      </c>
      <c r="B34">
        <v>274</v>
      </c>
      <c r="C34" t="s">
        <v>1533</v>
      </c>
      <c r="D34">
        <v>880326081</v>
      </c>
      <c r="E34" t="s">
        <v>429</v>
      </c>
      <c r="F34" t="s">
        <v>1534</v>
      </c>
      <c r="G34" t="s">
        <v>1535</v>
      </c>
      <c r="H34" t="s">
        <v>76</v>
      </c>
      <c r="I34" t="s">
        <v>73</v>
      </c>
      <c r="J34" t="s">
        <v>53</v>
      </c>
      <c r="K34" t="s">
        <v>53</v>
      </c>
      <c r="L34" t="s">
        <v>805</v>
      </c>
      <c r="M34" t="s">
        <v>311</v>
      </c>
      <c r="N34" t="s">
        <v>631</v>
      </c>
      <c r="O34" t="s">
        <v>62</v>
      </c>
      <c r="P34" t="s">
        <v>1219</v>
      </c>
      <c r="Q34" s="130">
        <v>3358</v>
      </c>
      <c r="R34" s="130">
        <v>1</v>
      </c>
      <c r="S34" s="130">
        <v>31800</v>
      </c>
      <c r="T34" s="130"/>
      <c r="U34" s="130">
        <v>1067.8440000000001</v>
      </c>
      <c r="V34" s="133">
        <v>5.8E-5</v>
      </c>
      <c r="W34" s="133">
        <v>1.3164E-2</v>
      </c>
      <c r="X34" s="133">
        <v>2.5700000000000001E-4</v>
      </c>
    </row>
    <row r="35" spans="1:24" x14ac:dyDescent="0.2">
      <c r="A35">
        <v>274</v>
      </c>
      <c r="B35">
        <v>274</v>
      </c>
      <c r="C35" t="s">
        <v>1277</v>
      </c>
      <c r="D35">
        <v>520018078</v>
      </c>
      <c r="E35" t="s">
        <v>429</v>
      </c>
      <c r="F35" t="s">
        <v>1277</v>
      </c>
      <c r="G35" t="s">
        <v>1536</v>
      </c>
      <c r="H35" t="s">
        <v>76</v>
      </c>
      <c r="I35" t="s">
        <v>73</v>
      </c>
      <c r="J35" t="s">
        <v>53</v>
      </c>
      <c r="K35" t="s">
        <v>53</v>
      </c>
      <c r="L35" t="s">
        <v>805</v>
      </c>
      <c r="M35" t="s">
        <v>311</v>
      </c>
      <c r="N35" t="s">
        <v>256</v>
      </c>
      <c r="O35" t="s">
        <v>62</v>
      </c>
      <c r="P35" t="s">
        <v>1219</v>
      </c>
      <c r="Q35" s="130">
        <v>77291.210000000006</v>
      </c>
      <c r="R35" s="130">
        <v>1</v>
      </c>
      <c r="S35" s="130">
        <v>6529</v>
      </c>
      <c r="T35" s="130"/>
      <c r="U35" s="130">
        <v>5046.3431</v>
      </c>
      <c r="V35" s="133">
        <v>4.6999999999999997E-5</v>
      </c>
      <c r="W35" s="133">
        <v>6.2212999999999997E-2</v>
      </c>
      <c r="X35" s="133">
        <v>1.2149999999999999E-3</v>
      </c>
    </row>
    <row r="36" spans="1:24" x14ac:dyDescent="0.2">
      <c r="A36">
        <v>274</v>
      </c>
      <c r="B36">
        <v>274</v>
      </c>
      <c r="C36" t="s">
        <v>1537</v>
      </c>
      <c r="D36">
        <v>520036872</v>
      </c>
      <c r="E36" t="s">
        <v>429</v>
      </c>
      <c r="F36" t="s">
        <v>1537</v>
      </c>
      <c r="G36" t="s">
        <v>1538</v>
      </c>
      <c r="H36" t="s">
        <v>76</v>
      </c>
      <c r="I36" t="s">
        <v>73</v>
      </c>
      <c r="J36" t="s">
        <v>53</v>
      </c>
      <c r="K36" t="s">
        <v>53</v>
      </c>
      <c r="L36" t="s">
        <v>805</v>
      </c>
      <c r="M36" t="s">
        <v>311</v>
      </c>
      <c r="N36" t="s">
        <v>253</v>
      </c>
      <c r="O36" t="s">
        <v>62</v>
      </c>
      <c r="P36" t="s">
        <v>1219</v>
      </c>
      <c r="Q36" s="130">
        <v>7300</v>
      </c>
      <c r="R36" s="130">
        <v>1</v>
      </c>
      <c r="S36" s="130">
        <v>48800</v>
      </c>
      <c r="T36" s="130"/>
      <c r="U36" s="130">
        <v>3562.4</v>
      </c>
      <c r="V36" s="133">
        <v>9.7E-5</v>
      </c>
      <c r="W36" s="133">
        <v>4.3917999999999999E-2</v>
      </c>
      <c r="X36" s="133">
        <v>8.5700000000000001E-4</v>
      </c>
    </row>
    <row r="37" spans="1:24" x14ac:dyDescent="0.2">
      <c r="A37">
        <v>274</v>
      </c>
      <c r="B37">
        <v>274</v>
      </c>
      <c r="C37" t="s">
        <v>1225</v>
      </c>
      <c r="D37">
        <v>520007030</v>
      </c>
      <c r="E37" t="s">
        <v>429</v>
      </c>
      <c r="F37" t="s">
        <v>1539</v>
      </c>
      <c r="G37" t="s">
        <v>1540</v>
      </c>
      <c r="H37" t="s">
        <v>76</v>
      </c>
      <c r="I37" t="s">
        <v>73</v>
      </c>
      <c r="J37" t="s">
        <v>53</v>
      </c>
      <c r="K37" t="s">
        <v>53</v>
      </c>
      <c r="L37" t="s">
        <v>805</v>
      </c>
      <c r="M37" t="s">
        <v>311</v>
      </c>
      <c r="N37" t="s">
        <v>256</v>
      </c>
      <c r="O37" t="s">
        <v>62</v>
      </c>
      <c r="P37" t="s">
        <v>1219</v>
      </c>
      <c r="Q37" s="130">
        <v>166990.49</v>
      </c>
      <c r="R37" s="130">
        <v>1</v>
      </c>
      <c r="S37" s="130">
        <v>3274</v>
      </c>
      <c r="T37" s="130"/>
      <c r="U37" s="130">
        <v>5467.2686400000002</v>
      </c>
      <c r="V37" s="133">
        <v>1.34E-4</v>
      </c>
      <c r="W37" s="133">
        <v>6.7402000000000004E-2</v>
      </c>
      <c r="X37" s="133">
        <v>1.3159999999999999E-3</v>
      </c>
    </row>
    <row r="38" spans="1:24" x14ac:dyDescent="0.2">
      <c r="A38">
        <v>274</v>
      </c>
      <c r="B38">
        <v>274</v>
      </c>
      <c r="C38" t="s">
        <v>1541</v>
      </c>
      <c r="D38">
        <v>520024126</v>
      </c>
      <c r="E38" t="s">
        <v>429</v>
      </c>
      <c r="F38" t="s">
        <v>1542</v>
      </c>
      <c r="G38" t="s">
        <v>1543</v>
      </c>
      <c r="H38" t="s">
        <v>76</v>
      </c>
      <c r="I38" t="s">
        <v>73</v>
      </c>
      <c r="J38" t="s">
        <v>53</v>
      </c>
      <c r="K38" t="s">
        <v>53</v>
      </c>
      <c r="L38" t="s">
        <v>805</v>
      </c>
      <c r="M38" t="s">
        <v>311</v>
      </c>
      <c r="N38" t="s">
        <v>635</v>
      </c>
      <c r="O38" t="s">
        <v>62</v>
      </c>
      <c r="P38" t="s">
        <v>1219</v>
      </c>
      <c r="Q38" s="130">
        <v>36213</v>
      </c>
      <c r="R38" s="130">
        <v>1</v>
      </c>
      <c r="S38" s="130">
        <v>1292</v>
      </c>
      <c r="T38" s="130"/>
      <c r="U38" s="130">
        <v>467.87196</v>
      </c>
      <c r="V38" s="133">
        <v>5.0000000000000002E-5</v>
      </c>
      <c r="W38" s="133">
        <v>5.7679999999999997E-3</v>
      </c>
      <c r="X38" s="133">
        <v>1.12E-4</v>
      </c>
    </row>
    <row r="39" spans="1:24" x14ac:dyDescent="0.2">
      <c r="A39">
        <v>274</v>
      </c>
      <c r="B39">
        <v>274</v>
      </c>
      <c r="C39" t="s">
        <v>1544</v>
      </c>
      <c r="D39">
        <v>513821488</v>
      </c>
      <c r="E39" t="s">
        <v>429</v>
      </c>
      <c r="F39" t="s">
        <v>1544</v>
      </c>
      <c r="G39" t="s">
        <v>1545</v>
      </c>
      <c r="H39" t="s">
        <v>76</v>
      </c>
      <c r="I39" t="s">
        <v>73</v>
      </c>
      <c r="J39" t="s">
        <v>53</v>
      </c>
      <c r="K39" t="s">
        <v>53</v>
      </c>
      <c r="L39" t="s">
        <v>805</v>
      </c>
      <c r="M39" t="s">
        <v>311</v>
      </c>
      <c r="N39" t="s">
        <v>635</v>
      </c>
      <c r="O39" t="s">
        <v>62</v>
      </c>
      <c r="P39" t="s">
        <v>1219</v>
      </c>
      <c r="Q39" s="130">
        <v>20598</v>
      </c>
      <c r="R39" s="130">
        <v>1</v>
      </c>
      <c r="S39" s="130">
        <v>2450</v>
      </c>
      <c r="T39" s="130"/>
      <c r="U39" s="130">
        <v>504.65100000000001</v>
      </c>
      <c r="V39" s="133">
        <v>1.02E-4</v>
      </c>
      <c r="W39" s="133">
        <v>6.221E-3</v>
      </c>
      <c r="X39" s="133">
        <v>1.21E-4</v>
      </c>
    </row>
    <row r="40" spans="1:24" x14ac:dyDescent="0.2">
      <c r="A40">
        <v>274</v>
      </c>
      <c r="B40">
        <v>274</v>
      </c>
      <c r="C40" t="s">
        <v>1297</v>
      </c>
      <c r="D40">
        <v>510960719</v>
      </c>
      <c r="E40" t="s">
        <v>429</v>
      </c>
      <c r="F40" t="s">
        <v>1546</v>
      </c>
      <c r="G40" t="s">
        <v>1547</v>
      </c>
      <c r="H40" t="s">
        <v>76</v>
      </c>
      <c r="I40" t="s">
        <v>73</v>
      </c>
      <c r="J40" t="s">
        <v>53</v>
      </c>
      <c r="K40" t="s">
        <v>53</v>
      </c>
      <c r="L40" t="s">
        <v>805</v>
      </c>
      <c r="M40" t="s">
        <v>311</v>
      </c>
      <c r="N40" t="s">
        <v>635</v>
      </c>
      <c r="O40" t="s">
        <v>62</v>
      </c>
      <c r="P40" t="s">
        <v>1219</v>
      </c>
      <c r="Q40" s="130">
        <v>4958</v>
      </c>
      <c r="R40" s="130">
        <v>1</v>
      </c>
      <c r="S40" s="130">
        <v>32870</v>
      </c>
      <c r="T40" s="130"/>
      <c r="U40" s="130">
        <v>1629.6946</v>
      </c>
      <c r="V40" s="133">
        <v>4.0000000000000003E-5</v>
      </c>
      <c r="W40" s="133">
        <v>2.0091000000000001E-2</v>
      </c>
      <c r="X40" s="133">
        <v>3.9199999999999999E-4</v>
      </c>
    </row>
    <row r="41" spans="1:24" x14ac:dyDescent="0.2">
      <c r="A41">
        <v>274</v>
      </c>
      <c r="B41">
        <v>274</v>
      </c>
      <c r="C41" t="s">
        <v>1548</v>
      </c>
      <c r="D41">
        <v>520027830</v>
      </c>
      <c r="E41" t="s">
        <v>429</v>
      </c>
      <c r="F41" t="s">
        <v>1549</v>
      </c>
      <c r="G41" t="s">
        <v>1550</v>
      </c>
      <c r="H41" t="s">
        <v>76</v>
      </c>
      <c r="I41" t="s">
        <v>73</v>
      </c>
      <c r="J41" t="s">
        <v>53</v>
      </c>
      <c r="K41" t="s">
        <v>53</v>
      </c>
      <c r="L41" t="s">
        <v>805</v>
      </c>
      <c r="M41" t="s">
        <v>311</v>
      </c>
      <c r="N41" t="s">
        <v>265</v>
      </c>
      <c r="O41" t="s">
        <v>62</v>
      </c>
      <c r="P41" t="s">
        <v>1219</v>
      </c>
      <c r="Q41" s="130">
        <v>117742</v>
      </c>
      <c r="R41" s="130">
        <v>1</v>
      </c>
      <c r="S41" s="130">
        <v>2070</v>
      </c>
      <c r="T41" s="130"/>
      <c r="U41" s="130">
        <v>2437.2593999999999</v>
      </c>
      <c r="V41" s="133">
        <v>8.8999999999999995E-5</v>
      </c>
      <c r="W41" s="133">
        <v>3.0047000000000001E-2</v>
      </c>
      <c r="X41" s="133">
        <v>5.8600000000000004E-4</v>
      </c>
    </row>
    <row r="42" spans="1:24" x14ac:dyDescent="0.2">
      <c r="A42">
        <v>274</v>
      </c>
      <c r="B42">
        <v>274</v>
      </c>
      <c r="C42" t="s">
        <v>1551</v>
      </c>
      <c r="D42">
        <v>550012777</v>
      </c>
      <c r="E42" t="s">
        <v>429</v>
      </c>
      <c r="F42" t="s">
        <v>1552</v>
      </c>
      <c r="G42" t="s">
        <v>1553</v>
      </c>
      <c r="H42" t="s">
        <v>76</v>
      </c>
      <c r="I42" t="s">
        <v>73</v>
      </c>
      <c r="J42" t="s">
        <v>53</v>
      </c>
      <c r="K42" t="s">
        <v>53</v>
      </c>
      <c r="L42" t="s">
        <v>805</v>
      </c>
      <c r="M42" t="s">
        <v>311</v>
      </c>
      <c r="N42" t="s">
        <v>267</v>
      </c>
      <c r="O42" t="s">
        <v>62</v>
      </c>
      <c r="P42" t="s">
        <v>1219</v>
      </c>
      <c r="Q42" s="130">
        <v>59330</v>
      </c>
      <c r="R42" s="130">
        <v>1</v>
      </c>
      <c r="S42" s="130">
        <v>454.7</v>
      </c>
      <c r="T42" s="130"/>
      <c r="U42" s="130">
        <v>269.77350999999999</v>
      </c>
      <c r="V42" s="133">
        <v>5.1999999999999997E-5</v>
      </c>
      <c r="W42" s="133">
        <v>3.3249999999999998E-3</v>
      </c>
      <c r="X42" s="133">
        <v>6.3999999999999997E-5</v>
      </c>
    </row>
    <row r="43" spans="1:24" x14ac:dyDescent="0.2">
      <c r="A43">
        <v>274</v>
      </c>
      <c r="B43">
        <v>274</v>
      </c>
      <c r="C43" t="s">
        <v>1554</v>
      </c>
      <c r="D43">
        <v>520026683</v>
      </c>
      <c r="E43" t="s">
        <v>429</v>
      </c>
      <c r="F43" t="s">
        <v>1555</v>
      </c>
      <c r="G43" t="s">
        <v>1556</v>
      </c>
      <c r="H43" t="s">
        <v>76</v>
      </c>
      <c r="I43" t="s">
        <v>73</v>
      </c>
      <c r="J43" t="s">
        <v>53</v>
      </c>
      <c r="K43" t="s">
        <v>53</v>
      </c>
      <c r="L43" t="s">
        <v>805</v>
      </c>
      <c r="M43" t="s">
        <v>311</v>
      </c>
      <c r="N43" t="s">
        <v>635</v>
      </c>
      <c r="O43" t="s">
        <v>62</v>
      </c>
      <c r="P43" t="s">
        <v>1219</v>
      </c>
      <c r="Q43" s="130">
        <v>34572</v>
      </c>
      <c r="R43" s="130">
        <v>1</v>
      </c>
      <c r="S43" s="130">
        <v>2476</v>
      </c>
      <c r="T43" s="130"/>
      <c r="U43" s="130">
        <v>856.00271999999995</v>
      </c>
      <c r="V43" s="133">
        <v>6.9999999999999994E-5</v>
      </c>
      <c r="W43" s="133">
        <v>1.0553E-2</v>
      </c>
      <c r="X43" s="133">
        <v>2.0599999999999999E-4</v>
      </c>
    </row>
    <row r="44" spans="1:24" x14ac:dyDescent="0.2">
      <c r="A44">
        <v>274</v>
      </c>
      <c r="B44">
        <v>274</v>
      </c>
      <c r="C44" t="s">
        <v>1557</v>
      </c>
      <c r="D44">
        <v>520044314</v>
      </c>
      <c r="E44" t="s">
        <v>429</v>
      </c>
      <c r="F44" t="s">
        <v>1557</v>
      </c>
      <c r="G44" t="s">
        <v>1558</v>
      </c>
      <c r="H44" t="s">
        <v>76</v>
      </c>
      <c r="I44" t="s">
        <v>73</v>
      </c>
      <c r="J44" t="s">
        <v>53</v>
      </c>
      <c r="K44" t="s">
        <v>53</v>
      </c>
      <c r="L44" t="s">
        <v>805</v>
      </c>
      <c r="M44" t="s">
        <v>311</v>
      </c>
      <c r="N44" t="s">
        <v>75</v>
      </c>
      <c r="O44" t="s">
        <v>62</v>
      </c>
      <c r="P44" t="s">
        <v>1219</v>
      </c>
      <c r="Q44" s="130">
        <v>10117</v>
      </c>
      <c r="R44" s="130">
        <v>1</v>
      </c>
      <c r="S44" s="130">
        <v>3170</v>
      </c>
      <c r="T44" s="130"/>
      <c r="U44" s="130">
        <v>320.70890000000003</v>
      </c>
      <c r="V44" s="133">
        <v>5.1999999999999997E-5</v>
      </c>
      <c r="W44" s="133">
        <v>3.9529999999999999E-3</v>
      </c>
      <c r="X44" s="133">
        <v>7.7000000000000001E-5</v>
      </c>
    </row>
    <row r="45" spans="1:24" x14ac:dyDescent="0.2">
      <c r="A45">
        <v>274</v>
      </c>
      <c r="B45">
        <v>274</v>
      </c>
      <c r="C45" t="s">
        <v>1559</v>
      </c>
      <c r="D45" t="s">
        <v>1560</v>
      </c>
      <c r="E45" t="s">
        <v>430</v>
      </c>
      <c r="F45" t="s">
        <v>1561</v>
      </c>
      <c r="G45" t="s">
        <v>1562</v>
      </c>
      <c r="H45" t="s">
        <v>76</v>
      </c>
      <c r="I45" t="s">
        <v>73</v>
      </c>
      <c r="J45" t="s">
        <v>61</v>
      </c>
      <c r="K45" t="s">
        <v>314</v>
      </c>
      <c r="L45" t="s">
        <v>805</v>
      </c>
      <c r="M45" t="s">
        <v>479</v>
      </c>
      <c r="N45" t="s">
        <v>901</v>
      </c>
      <c r="O45" t="s">
        <v>62</v>
      </c>
      <c r="P45" t="s">
        <v>1215</v>
      </c>
      <c r="Q45" s="130">
        <v>6770</v>
      </c>
      <c r="R45" s="130">
        <v>3.306</v>
      </c>
      <c r="S45" s="130">
        <v>3700</v>
      </c>
      <c r="T45" s="130"/>
      <c r="U45" s="130">
        <v>828.11994000000004</v>
      </c>
      <c r="V45" s="133">
        <v>1.1400000000000001E-4</v>
      </c>
      <c r="W45" s="133">
        <v>1.0208999999999999E-2</v>
      </c>
      <c r="X45" s="133">
        <v>1.9900000000000001E-4</v>
      </c>
    </row>
    <row r="46" spans="1:24" x14ac:dyDescent="0.2">
      <c r="A46">
        <v>274</v>
      </c>
      <c r="B46">
        <v>274</v>
      </c>
      <c r="C46" t="s">
        <v>1481</v>
      </c>
      <c r="D46">
        <v>520013954</v>
      </c>
      <c r="E46" t="s">
        <v>429</v>
      </c>
      <c r="F46" t="s">
        <v>1563</v>
      </c>
      <c r="G46" t="s">
        <v>1564</v>
      </c>
      <c r="H46" t="s">
        <v>76</v>
      </c>
      <c r="I46" t="s">
        <v>73</v>
      </c>
      <c r="J46" t="s">
        <v>61</v>
      </c>
      <c r="K46" t="s">
        <v>53</v>
      </c>
      <c r="L46" t="s">
        <v>805</v>
      </c>
      <c r="M46" t="s">
        <v>476</v>
      </c>
      <c r="N46" t="s">
        <v>894</v>
      </c>
      <c r="O46" t="s">
        <v>62</v>
      </c>
      <c r="P46" t="s">
        <v>1215</v>
      </c>
      <c r="Q46" s="130">
        <v>24264</v>
      </c>
      <c r="R46" s="130">
        <v>3.306</v>
      </c>
      <c r="S46" s="130">
        <v>2020</v>
      </c>
      <c r="T46" s="130"/>
      <c r="U46" s="130">
        <v>1620.37904</v>
      </c>
      <c r="V46" s="133">
        <v>2.0999999999999999E-5</v>
      </c>
      <c r="W46" s="133">
        <v>1.9976000000000001E-2</v>
      </c>
      <c r="X46" s="133">
        <v>3.8999999999999999E-4</v>
      </c>
    </row>
    <row r="47" spans="1:24" x14ac:dyDescent="0.2">
      <c r="A47">
        <v>274</v>
      </c>
      <c r="B47">
        <v>274</v>
      </c>
      <c r="C47" t="s">
        <v>1456</v>
      </c>
      <c r="D47">
        <v>511812463</v>
      </c>
      <c r="E47" t="s">
        <v>429</v>
      </c>
      <c r="F47" t="s">
        <v>1565</v>
      </c>
      <c r="G47" t="s">
        <v>1458</v>
      </c>
      <c r="H47" t="s">
        <v>76</v>
      </c>
      <c r="I47" t="s">
        <v>73</v>
      </c>
      <c r="J47" t="s">
        <v>61</v>
      </c>
      <c r="K47" t="s">
        <v>53</v>
      </c>
      <c r="L47" t="s">
        <v>805</v>
      </c>
      <c r="M47" t="s">
        <v>479</v>
      </c>
      <c r="N47" t="s">
        <v>202</v>
      </c>
      <c r="O47" t="s">
        <v>62</v>
      </c>
      <c r="P47" t="s">
        <v>1215</v>
      </c>
      <c r="Q47" s="130">
        <v>1769</v>
      </c>
      <c r="R47" s="130">
        <v>3.306</v>
      </c>
      <c r="S47" s="130">
        <v>31966</v>
      </c>
      <c r="T47" s="130"/>
      <c r="U47" s="130">
        <v>1869.4720500000001</v>
      </c>
      <c r="V47" s="133">
        <v>6.0000000000000002E-5</v>
      </c>
      <c r="W47" s="133">
        <v>2.3047000000000002E-2</v>
      </c>
      <c r="X47" s="133">
        <v>4.4999999999999999E-4</v>
      </c>
    </row>
    <row r="48" spans="1:24" x14ac:dyDescent="0.2">
      <c r="A48">
        <v>274</v>
      </c>
      <c r="B48">
        <v>274</v>
      </c>
      <c r="C48" t="s">
        <v>1537</v>
      </c>
      <c r="D48">
        <v>520036872</v>
      </c>
      <c r="E48" t="s">
        <v>429</v>
      </c>
      <c r="F48" t="s">
        <v>1566</v>
      </c>
      <c r="G48" t="s">
        <v>1567</v>
      </c>
      <c r="H48" t="s">
        <v>76</v>
      </c>
      <c r="I48" t="s">
        <v>73</v>
      </c>
      <c r="J48" t="s">
        <v>61</v>
      </c>
      <c r="K48" t="s">
        <v>53</v>
      </c>
      <c r="L48" t="s">
        <v>805</v>
      </c>
      <c r="M48" t="s">
        <v>479</v>
      </c>
      <c r="N48" t="s">
        <v>899</v>
      </c>
      <c r="O48" t="s">
        <v>62</v>
      </c>
      <c r="P48" t="s">
        <v>1215</v>
      </c>
      <c r="Q48" s="130">
        <v>928</v>
      </c>
      <c r="R48" s="130">
        <v>3.306</v>
      </c>
      <c r="S48" s="130">
        <v>14478</v>
      </c>
      <c r="T48" s="130"/>
      <c r="U48" s="130">
        <v>444.18040999999999</v>
      </c>
      <c r="V48" s="133">
        <v>1.5E-5</v>
      </c>
      <c r="W48" s="133">
        <v>5.476E-3</v>
      </c>
      <c r="X48" s="133">
        <v>1.06E-4</v>
      </c>
    </row>
    <row r="49" spans="1:24" x14ac:dyDescent="0.2">
      <c r="A49">
        <v>274</v>
      </c>
      <c r="B49">
        <v>274</v>
      </c>
      <c r="C49" t="s">
        <v>1568</v>
      </c>
      <c r="D49" t="s">
        <v>1569</v>
      </c>
      <c r="E49" t="s">
        <v>430</v>
      </c>
      <c r="F49" t="s">
        <v>1570</v>
      </c>
      <c r="G49" t="s">
        <v>1571</v>
      </c>
      <c r="H49" t="s">
        <v>76</v>
      </c>
      <c r="I49" t="s">
        <v>73</v>
      </c>
      <c r="J49" t="s">
        <v>61</v>
      </c>
      <c r="K49" t="s">
        <v>317</v>
      </c>
      <c r="L49" t="s">
        <v>805</v>
      </c>
      <c r="M49" t="s">
        <v>476</v>
      </c>
      <c r="N49" t="s">
        <v>202</v>
      </c>
      <c r="O49" t="s">
        <v>62</v>
      </c>
      <c r="P49" t="s">
        <v>1215</v>
      </c>
      <c r="Q49" s="130">
        <v>552</v>
      </c>
      <c r="R49" s="130">
        <v>3.306</v>
      </c>
      <c r="S49" s="130">
        <v>27929</v>
      </c>
      <c r="T49" s="130">
        <v>0.45372000000000001</v>
      </c>
      <c r="U49" s="130">
        <v>511.17966999999999</v>
      </c>
      <c r="V49" s="133">
        <v>0</v>
      </c>
      <c r="W49" s="133">
        <v>6.3010000000000002E-3</v>
      </c>
      <c r="X49" s="133">
        <v>1.22E-4</v>
      </c>
    </row>
    <row r="50" spans="1:24" x14ac:dyDescent="0.2">
      <c r="A50">
        <v>274</v>
      </c>
      <c r="B50">
        <v>274</v>
      </c>
      <c r="C50" t="s">
        <v>1476</v>
      </c>
      <c r="D50">
        <v>520041997</v>
      </c>
      <c r="E50" t="s">
        <v>429</v>
      </c>
      <c r="F50" t="s">
        <v>1572</v>
      </c>
      <c r="G50" t="s">
        <v>1477</v>
      </c>
      <c r="H50" t="s">
        <v>76</v>
      </c>
      <c r="I50" t="s">
        <v>73</v>
      </c>
      <c r="J50" t="s">
        <v>61</v>
      </c>
      <c r="K50" t="s">
        <v>53</v>
      </c>
      <c r="L50" t="s">
        <v>805</v>
      </c>
      <c r="M50" t="s">
        <v>479</v>
      </c>
      <c r="N50" t="s">
        <v>202</v>
      </c>
      <c r="O50" t="s">
        <v>62</v>
      </c>
      <c r="P50" t="s">
        <v>1215</v>
      </c>
      <c r="Q50" s="130">
        <v>10554</v>
      </c>
      <c r="R50" s="130">
        <v>3.306</v>
      </c>
      <c r="S50" s="130">
        <v>7230</v>
      </c>
      <c r="T50" s="130"/>
      <c r="U50" s="130">
        <v>2522.6571899999999</v>
      </c>
      <c r="V50" s="133">
        <v>9.3999999999999994E-5</v>
      </c>
      <c r="W50" s="133">
        <v>3.1099999999999999E-2</v>
      </c>
      <c r="X50" s="133">
        <v>6.0700000000000001E-4</v>
      </c>
    </row>
    <row r="51" spans="1:24" x14ac:dyDescent="0.2">
      <c r="A51">
        <v>274</v>
      </c>
      <c r="B51">
        <v>274</v>
      </c>
      <c r="C51" t="s">
        <v>1573</v>
      </c>
      <c r="D51" t="s">
        <v>1574</v>
      </c>
      <c r="E51" t="s">
        <v>430</v>
      </c>
      <c r="F51" t="s">
        <v>1575</v>
      </c>
      <c r="G51" t="s">
        <v>1576</v>
      </c>
      <c r="H51" t="s">
        <v>76</v>
      </c>
      <c r="I51" t="s">
        <v>73</v>
      </c>
      <c r="J51" t="s">
        <v>61</v>
      </c>
      <c r="K51" t="s">
        <v>314</v>
      </c>
      <c r="L51" t="s">
        <v>805</v>
      </c>
      <c r="M51" t="s">
        <v>479</v>
      </c>
      <c r="N51" t="s">
        <v>901</v>
      </c>
      <c r="O51" t="s">
        <v>62</v>
      </c>
      <c r="P51" t="s">
        <v>1215</v>
      </c>
      <c r="Q51" s="130">
        <v>328</v>
      </c>
      <c r="R51" s="130">
        <v>3.306</v>
      </c>
      <c r="S51" s="130">
        <v>22053</v>
      </c>
      <c r="T51" s="130"/>
      <c r="U51" s="130">
        <v>239.13568000000001</v>
      </c>
      <c r="V51" s="133">
        <v>3.0000000000000001E-6</v>
      </c>
      <c r="W51" s="133">
        <v>2.9480000000000001E-3</v>
      </c>
      <c r="X51" s="133">
        <v>5.7000000000000003E-5</v>
      </c>
    </row>
    <row r="52" spans="1:24" x14ac:dyDescent="0.2">
      <c r="A52">
        <v>274</v>
      </c>
      <c r="B52">
        <v>274</v>
      </c>
      <c r="C52" t="s">
        <v>1533</v>
      </c>
      <c r="D52">
        <v>880326081</v>
      </c>
      <c r="E52" t="s">
        <v>429</v>
      </c>
      <c r="F52" t="s">
        <v>1577</v>
      </c>
      <c r="G52" t="s">
        <v>1535</v>
      </c>
      <c r="H52" t="s">
        <v>76</v>
      </c>
      <c r="I52" t="s">
        <v>73</v>
      </c>
      <c r="J52" t="s">
        <v>61</v>
      </c>
      <c r="K52" t="s">
        <v>314</v>
      </c>
      <c r="L52" t="s">
        <v>805</v>
      </c>
      <c r="M52" t="s">
        <v>476</v>
      </c>
      <c r="N52" t="s">
        <v>862</v>
      </c>
      <c r="O52" t="s">
        <v>62</v>
      </c>
      <c r="P52" t="s">
        <v>1215</v>
      </c>
      <c r="Q52" s="130">
        <v>3469</v>
      </c>
      <c r="R52" s="130">
        <v>3.306</v>
      </c>
      <c r="S52" s="130">
        <v>9625</v>
      </c>
      <c r="T52" s="130"/>
      <c r="U52" s="130">
        <v>1103.84447</v>
      </c>
      <c r="V52" s="133">
        <v>5.7000000000000003E-5</v>
      </c>
      <c r="W52" s="133">
        <v>1.3608E-2</v>
      </c>
      <c r="X52" s="133">
        <v>2.6499999999999999E-4</v>
      </c>
    </row>
    <row r="53" spans="1:24" x14ac:dyDescent="0.2">
      <c r="A53">
        <v>274</v>
      </c>
      <c r="B53">
        <v>274</v>
      </c>
      <c r="C53" t="s">
        <v>1578</v>
      </c>
      <c r="D53" t="s">
        <v>1579</v>
      </c>
      <c r="E53" t="s">
        <v>430</v>
      </c>
      <c r="F53" t="s">
        <v>1580</v>
      </c>
      <c r="G53" t="s">
        <v>1581</v>
      </c>
      <c r="H53" t="s">
        <v>76</v>
      </c>
      <c r="I53" t="s">
        <v>73</v>
      </c>
      <c r="J53" t="s">
        <v>61</v>
      </c>
      <c r="K53" t="s">
        <v>314</v>
      </c>
      <c r="L53" t="s">
        <v>805</v>
      </c>
      <c r="M53" t="s">
        <v>479</v>
      </c>
      <c r="N53" t="s">
        <v>1134</v>
      </c>
      <c r="O53" t="s">
        <v>62</v>
      </c>
      <c r="P53" t="s">
        <v>1215</v>
      </c>
      <c r="Q53" s="130">
        <v>164</v>
      </c>
      <c r="R53" s="130">
        <v>3.306</v>
      </c>
      <c r="S53" s="130">
        <v>44472</v>
      </c>
      <c r="T53" s="130"/>
      <c r="U53" s="130">
        <v>241.12007</v>
      </c>
      <c r="V53" s="133">
        <v>0</v>
      </c>
      <c r="W53" s="133">
        <v>2.9719999999999998E-3</v>
      </c>
      <c r="X53" s="133">
        <v>5.8E-5</v>
      </c>
    </row>
    <row r="54" spans="1:24" x14ac:dyDescent="0.2">
      <c r="A54">
        <v>274</v>
      </c>
      <c r="B54">
        <v>274</v>
      </c>
      <c r="C54" t="s">
        <v>1582</v>
      </c>
      <c r="D54" t="s">
        <v>1583</v>
      </c>
      <c r="E54" t="s">
        <v>430</v>
      </c>
      <c r="F54" t="s">
        <v>1584</v>
      </c>
      <c r="G54" t="s">
        <v>1585</v>
      </c>
      <c r="H54" t="s">
        <v>76</v>
      </c>
      <c r="I54" t="s">
        <v>73</v>
      </c>
      <c r="J54" t="s">
        <v>61</v>
      </c>
      <c r="K54" t="s">
        <v>314</v>
      </c>
      <c r="L54" t="s">
        <v>805</v>
      </c>
      <c r="M54" t="s">
        <v>479</v>
      </c>
      <c r="N54" t="s">
        <v>894</v>
      </c>
      <c r="O54" t="s">
        <v>62</v>
      </c>
      <c r="P54" t="s">
        <v>1215</v>
      </c>
      <c r="Q54" s="130">
        <v>91</v>
      </c>
      <c r="R54" s="130">
        <v>3.306</v>
      </c>
      <c r="S54" s="130">
        <v>76300</v>
      </c>
      <c r="T54" s="130"/>
      <c r="U54" s="130">
        <v>229.5455</v>
      </c>
      <c r="V54" s="133">
        <v>0</v>
      </c>
      <c r="W54" s="133">
        <v>2.8289999999999999E-3</v>
      </c>
      <c r="X54" s="133">
        <v>5.5000000000000002E-5</v>
      </c>
    </row>
    <row r="55" spans="1:24" x14ac:dyDescent="0.2">
      <c r="A55">
        <v>274</v>
      </c>
      <c r="B55">
        <v>274</v>
      </c>
      <c r="C55" t="s">
        <v>1586</v>
      </c>
      <c r="D55" t="s">
        <v>1587</v>
      </c>
      <c r="E55" t="s">
        <v>430</v>
      </c>
      <c r="F55" t="s">
        <v>1588</v>
      </c>
      <c r="G55" t="s">
        <v>1589</v>
      </c>
      <c r="H55" t="s">
        <v>76</v>
      </c>
      <c r="I55" t="s">
        <v>73</v>
      </c>
      <c r="J55" t="s">
        <v>61</v>
      </c>
      <c r="K55" t="s">
        <v>314</v>
      </c>
      <c r="L55" t="s">
        <v>805</v>
      </c>
      <c r="M55" t="s">
        <v>479</v>
      </c>
      <c r="N55" t="s">
        <v>202</v>
      </c>
      <c r="O55" t="s">
        <v>62</v>
      </c>
      <c r="P55" t="s">
        <v>1215</v>
      </c>
      <c r="Q55" s="130">
        <v>1105</v>
      </c>
      <c r="R55" s="130">
        <v>3.306</v>
      </c>
      <c r="S55" s="130">
        <v>18658</v>
      </c>
      <c r="T55" s="130">
        <v>1.1050000000000001E-2</v>
      </c>
      <c r="U55" s="130">
        <v>681.63752999999997</v>
      </c>
      <c r="V55" s="133">
        <v>0</v>
      </c>
      <c r="W55" s="133">
        <v>8.4030000000000007E-3</v>
      </c>
      <c r="X55" s="133">
        <v>1.64E-4</v>
      </c>
    </row>
    <row r="56" spans="1:24" x14ac:dyDescent="0.2">
      <c r="A56">
        <v>274</v>
      </c>
      <c r="B56">
        <v>274</v>
      </c>
      <c r="C56" t="s">
        <v>1474</v>
      </c>
      <c r="D56">
        <v>520041146</v>
      </c>
      <c r="E56" t="s">
        <v>429</v>
      </c>
      <c r="F56" t="s">
        <v>1590</v>
      </c>
      <c r="G56" t="s">
        <v>1475</v>
      </c>
      <c r="H56" t="s">
        <v>76</v>
      </c>
      <c r="I56" t="s">
        <v>73</v>
      </c>
      <c r="J56" t="s">
        <v>61</v>
      </c>
      <c r="K56" t="s">
        <v>53</v>
      </c>
      <c r="L56" t="s">
        <v>805</v>
      </c>
      <c r="M56" t="s">
        <v>479</v>
      </c>
      <c r="N56" t="s">
        <v>862</v>
      </c>
      <c r="O56" t="s">
        <v>62</v>
      </c>
      <c r="P56" t="s">
        <v>1215</v>
      </c>
      <c r="Q56" s="130">
        <v>3164</v>
      </c>
      <c r="R56" s="130">
        <v>3.306</v>
      </c>
      <c r="S56" s="130">
        <v>3116</v>
      </c>
      <c r="T56" s="132"/>
      <c r="U56" s="130">
        <v>325.93932999999998</v>
      </c>
      <c r="V56" s="133">
        <v>2.4000000000000001E-5</v>
      </c>
      <c r="W56" s="133">
        <v>4.0179999999999999E-3</v>
      </c>
      <c r="X56" s="133">
        <v>7.7999999999999999E-5</v>
      </c>
    </row>
    <row r="57" spans="1:24" x14ac:dyDescent="0.2">
      <c r="A57">
        <v>274</v>
      </c>
      <c r="B57">
        <v>274</v>
      </c>
      <c r="C57" t="s">
        <v>1518</v>
      </c>
      <c r="D57">
        <v>511235434</v>
      </c>
      <c r="E57" t="s">
        <v>429</v>
      </c>
      <c r="F57" t="s">
        <v>1591</v>
      </c>
      <c r="G57" t="s">
        <v>1519</v>
      </c>
      <c r="H57" t="s">
        <v>76</v>
      </c>
      <c r="I57" t="s">
        <v>73</v>
      </c>
      <c r="J57" t="s">
        <v>61</v>
      </c>
      <c r="K57" t="s">
        <v>53</v>
      </c>
      <c r="L57" t="s">
        <v>805</v>
      </c>
      <c r="M57" t="s">
        <v>476</v>
      </c>
      <c r="N57" t="s">
        <v>202</v>
      </c>
      <c r="O57" t="s">
        <v>62</v>
      </c>
      <c r="P57" t="s">
        <v>1215</v>
      </c>
      <c r="Q57" s="130">
        <v>462</v>
      </c>
      <c r="R57" s="130">
        <v>3.306</v>
      </c>
      <c r="S57" s="130">
        <v>10505</v>
      </c>
      <c r="T57" s="132"/>
      <c r="U57" s="130">
        <v>160.45043000000001</v>
      </c>
      <c r="V57" s="133">
        <v>1.0000000000000001E-5</v>
      </c>
      <c r="W57" s="133">
        <v>1.9780000000000002E-3</v>
      </c>
      <c r="X57" s="133">
        <v>3.8000000000000002E-5</v>
      </c>
    </row>
    <row r="58" spans="1:24" x14ac:dyDescent="0.2">
      <c r="A58">
        <v>274</v>
      </c>
      <c r="B58">
        <v>274</v>
      </c>
      <c r="C58" t="s">
        <v>1592</v>
      </c>
      <c r="D58" t="s">
        <v>1593</v>
      </c>
      <c r="E58" t="s">
        <v>430</v>
      </c>
      <c r="F58" t="s">
        <v>1594</v>
      </c>
      <c r="G58" t="s">
        <v>1595</v>
      </c>
      <c r="H58" t="s">
        <v>76</v>
      </c>
      <c r="I58" t="s">
        <v>73</v>
      </c>
      <c r="J58" t="s">
        <v>61</v>
      </c>
      <c r="K58" t="s">
        <v>314</v>
      </c>
      <c r="L58" t="s">
        <v>805</v>
      </c>
      <c r="M58" t="s">
        <v>479</v>
      </c>
      <c r="N58" t="s">
        <v>891</v>
      </c>
      <c r="O58" t="s">
        <v>62</v>
      </c>
      <c r="P58" t="s">
        <v>1215</v>
      </c>
      <c r="Q58" s="130">
        <v>6133</v>
      </c>
      <c r="R58" s="130">
        <v>3.306</v>
      </c>
      <c r="S58" s="130">
        <v>1490</v>
      </c>
      <c r="T58" s="132"/>
      <c r="U58" s="130">
        <v>302.10789999999997</v>
      </c>
      <c r="V58" s="133">
        <v>9.7E-5</v>
      </c>
      <c r="W58" s="133">
        <v>3.7239999999999999E-3</v>
      </c>
      <c r="X58" s="133">
        <v>7.2000000000000002E-5</v>
      </c>
    </row>
    <row r="59" spans="1:24" x14ac:dyDescent="0.2">
      <c r="A59">
        <v>274</v>
      </c>
      <c r="B59">
        <v>274</v>
      </c>
      <c r="C59" t="s">
        <v>1596</v>
      </c>
      <c r="D59" t="s">
        <v>1597</v>
      </c>
      <c r="E59" t="s">
        <v>430</v>
      </c>
      <c r="F59" t="s">
        <v>1598</v>
      </c>
      <c r="G59" t="s">
        <v>1599</v>
      </c>
      <c r="H59" t="s">
        <v>76</v>
      </c>
      <c r="I59" t="s">
        <v>73</v>
      </c>
      <c r="J59" t="s">
        <v>61</v>
      </c>
      <c r="K59" t="s">
        <v>314</v>
      </c>
      <c r="L59" t="s">
        <v>805</v>
      </c>
      <c r="M59" t="s">
        <v>479</v>
      </c>
      <c r="N59" t="s">
        <v>951</v>
      </c>
      <c r="O59" t="s">
        <v>62</v>
      </c>
      <c r="P59" t="s">
        <v>1215</v>
      </c>
      <c r="Q59" s="130">
        <v>361</v>
      </c>
      <c r="R59" s="130">
        <v>3.306</v>
      </c>
      <c r="S59" s="130">
        <v>73438</v>
      </c>
      <c r="T59" s="132"/>
      <c r="U59" s="130">
        <v>876.45755999999994</v>
      </c>
      <c r="V59" s="133">
        <v>0</v>
      </c>
      <c r="W59" s="133">
        <v>1.0805E-2</v>
      </c>
      <c r="X59" s="133">
        <v>2.1100000000000001E-4</v>
      </c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47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8.125" style="2" bestFit="1" customWidth="1"/>
    <col min="4" max="4" width="26.125" style="2" bestFit="1" customWidth="1"/>
    <col min="5" max="5" width="9.125" style="4" bestFit="1" customWidth="1"/>
    <col min="6" max="6" width="35.25" style="2" bestFit="1" customWidth="1"/>
    <col min="7" max="7" width="14" style="2" bestFit="1" customWidth="1"/>
    <col min="8" max="8" width="11" style="2" bestFit="1" customWidth="1"/>
    <col min="9" max="9" width="24.5" style="2" bestFit="1" customWidth="1"/>
    <col min="10" max="10" width="8.75" style="2" bestFit="1" customWidth="1"/>
    <col min="11" max="11" width="24.25" style="2" bestFit="1" customWidth="1"/>
    <col min="12" max="12" width="11" style="2" bestFit="1" customWidth="1"/>
    <col min="13" max="13" width="43.875" style="140" bestFit="1" customWidth="1"/>
    <col min="14" max="14" width="9.625" style="2" bestFit="1" customWidth="1"/>
    <col min="15" max="15" width="9.875" style="2" bestFit="1" customWidth="1"/>
    <col min="16" max="16" width="13.5" style="4" bestFit="1" customWidth="1"/>
    <col min="17" max="17" width="8.625" style="2" bestFit="1" customWidth="1"/>
    <col min="18" max="18" width="11.875" style="2" bestFit="1" customWidth="1"/>
    <col min="19" max="19" width="9" style="2" bestFit="1" customWidth="1"/>
    <col min="20" max="20" width="10.875" style="2" bestFit="1" customWidth="1"/>
    <col min="21" max="21" width="9.5" style="2" bestFit="1" customWidth="1"/>
    <col min="22" max="22" width="11" style="2" bestFit="1" customWidth="1"/>
    <col min="23" max="23" width="10.375" style="2" bestFit="1" customWidth="1"/>
    <col min="24" max="24" width="11.625" style="2" hidden="1" customWidth="1"/>
    <col min="25" max="16384" width="9" style="2" hidden="1"/>
  </cols>
  <sheetData>
    <row r="1" spans="1:23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5</v>
      </c>
      <c r="M1" s="138" t="s">
        <v>300</v>
      </c>
      <c r="N1" s="15" t="s">
        <v>606</v>
      </c>
      <c r="O1" s="15" t="s">
        <v>396</v>
      </c>
      <c r="P1" s="15" t="s">
        <v>773</v>
      </c>
      <c r="Q1" s="15" t="s">
        <v>11</v>
      </c>
      <c r="R1" s="15" t="s">
        <v>15</v>
      </c>
      <c r="S1" s="129" t="s">
        <v>938</v>
      </c>
      <c r="T1" s="15" t="s">
        <v>1153</v>
      </c>
      <c r="U1" s="15" t="s">
        <v>18</v>
      </c>
      <c r="V1" s="15" t="s">
        <v>19</v>
      </c>
      <c r="W1" s="15" t="s">
        <v>30</v>
      </c>
    </row>
    <row r="2" spans="1:23" x14ac:dyDescent="0.2">
      <c r="A2">
        <v>274</v>
      </c>
      <c r="B2">
        <v>274</v>
      </c>
      <c r="C2" t="s">
        <v>1600</v>
      </c>
      <c r="D2">
        <v>511303661</v>
      </c>
      <c r="E2" t="s">
        <v>429</v>
      </c>
      <c r="F2" t="s">
        <v>1601</v>
      </c>
      <c r="G2" t="s">
        <v>1602</v>
      </c>
      <c r="H2" t="s">
        <v>76</v>
      </c>
      <c r="I2" t="s">
        <v>236</v>
      </c>
      <c r="J2" t="s">
        <v>53</v>
      </c>
      <c r="K2" t="s">
        <v>53</v>
      </c>
      <c r="L2" t="s">
        <v>311</v>
      </c>
      <c r="M2" s="139" t="s">
        <v>963</v>
      </c>
      <c r="N2" t="s">
        <v>62</v>
      </c>
      <c r="O2" t="s">
        <v>1219</v>
      </c>
      <c r="P2" s="130">
        <v>33000</v>
      </c>
      <c r="Q2" s="130">
        <v>1</v>
      </c>
      <c r="R2" s="130">
        <v>496.66</v>
      </c>
      <c r="S2" s="130"/>
      <c r="T2" s="130">
        <v>163.89779999999999</v>
      </c>
      <c r="U2" s="133">
        <v>1.3799999999999999E-4</v>
      </c>
      <c r="V2" s="133">
        <v>4.9899999999999999E-4</v>
      </c>
      <c r="W2" s="133">
        <v>3.8999999999999999E-5</v>
      </c>
    </row>
    <row r="3" spans="1:23" x14ac:dyDescent="0.2">
      <c r="A3">
        <v>274</v>
      </c>
      <c r="B3">
        <v>274</v>
      </c>
      <c r="C3" t="s">
        <v>1603</v>
      </c>
      <c r="D3">
        <v>510938608</v>
      </c>
      <c r="E3" t="s">
        <v>429</v>
      </c>
      <c r="F3" t="s">
        <v>1604</v>
      </c>
      <c r="G3" t="s">
        <v>1605</v>
      </c>
      <c r="H3" t="s">
        <v>76</v>
      </c>
      <c r="I3" t="s">
        <v>236</v>
      </c>
      <c r="J3" t="s">
        <v>53</v>
      </c>
      <c r="K3" t="s">
        <v>53</v>
      </c>
      <c r="L3" t="s">
        <v>311</v>
      </c>
      <c r="M3" s="139" t="s">
        <v>963</v>
      </c>
      <c r="N3" t="s">
        <v>62</v>
      </c>
      <c r="O3" t="s">
        <v>1219</v>
      </c>
      <c r="P3" s="130">
        <v>5930.5</v>
      </c>
      <c r="Q3" s="130">
        <v>1</v>
      </c>
      <c r="R3" s="130">
        <v>3977.99</v>
      </c>
      <c r="S3" s="132"/>
      <c r="T3" s="130">
        <v>235.91470000000001</v>
      </c>
      <c r="U3" s="133">
        <v>1.13E-4</v>
      </c>
      <c r="V3" s="133">
        <v>7.18E-4</v>
      </c>
      <c r="W3" s="133">
        <v>5.5999999999999999E-5</v>
      </c>
    </row>
    <row r="4" spans="1:23" x14ac:dyDescent="0.2">
      <c r="A4">
        <v>274</v>
      </c>
      <c r="B4">
        <v>274</v>
      </c>
      <c r="C4" t="s">
        <v>1606</v>
      </c>
      <c r="D4">
        <v>511776783</v>
      </c>
      <c r="E4" t="s">
        <v>429</v>
      </c>
      <c r="F4" t="s">
        <v>1607</v>
      </c>
      <c r="G4" t="s">
        <v>1608</v>
      </c>
      <c r="H4" t="s">
        <v>76</v>
      </c>
      <c r="I4" t="s">
        <v>234</v>
      </c>
      <c r="J4" t="s">
        <v>53</v>
      </c>
      <c r="K4" t="s">
        <v>53</v>
      </c>
      <c r="L4" t="s">
        <v>311</v>
      </c>
      <c r="M4" s="139" t="s">
        <v>1044</v>
      </c>
      <c r="N4" t="s">
        <v>62</v>
      </c>
      <c r="O4" t="s">
        <v>1219</v>
      </c>
      <c r="P4" s="130">
        <v>152802</v>
      </c>
      <c r="Q4" s="130">
        <v>1</v>
      </c>
      <c r="R4" s="130">
        <v>3163</v>
      </c>
      <c r="S4" s="132"/>
      <c r="T4" s="130">
        <v>4833.1272600000002</v>
      </c>
      <c r="U4" s="133">
        <v>1.7930000000000001E-3</v>
      </c>
      <c r="V4" s="133">
        <v>1.4716999999999999E-2</v>
      </c>
      <c r="W4" s="133">
        <v>1.163E-3</v>
      </c>
    </row>
    <row r="5" spans="1:23" x14ac:dyDescent="0.2">
      <c r="A5">
        <v>274</v>
      </c>
      <c r="B5">
        <v>274</v>
      </c>
      <c r="C5" t="s">
        <v>1609</v>
      </c>
      <c r="D5">
        <v>513534974</v>
      </c>
      <c r="E5" t="s">
        <v>429</v>
      </c>
      <c r="F5" t="s">
        <v>1610</v>
      </c>
      <c r="G5" t="s">
        <v>1611</v>
      </c>
      <c r="H5" t="s">
        <v>76</v>
      </c>
      <c r="I5" t="s">
        <v>236</v>
      </c>
      <c r="J5" t="s">
        <v>53</v>
      </c>
      <c r="K5" t="s">
        <v>53</v>
      </c>
      <c r="L5" t="s">
        <v>311</v>
      </c>
      <c r="M5" s="139" t="s">
        <v>964</v>
      </c>
      <c r="N5" t="s">
        <v>62</v>
      </c>
      <c r="O5" t="s">
        <v>1219</v>
      </c>
      <c r="P5" s="130">
        <v>351755</v>
      </c>
      <c r="Q5" s="130">
        <v>1</v>
      </c>
      <c r="R5" s="130">
        <v>380.93</v>
      </c>
      <c r="S5" s="132"/>
      <c r="T5" s="130">
        <v>1339.9403199999999</v>
      </c>
      <c r="U5" s="133">
        <v>6.1200000000000002E-4</v>
      </c>
      <c r="V5" s="133">
        <v>4.0800000000000003E-3</v>
      </c>
      <c r="W5" s="133">
        <v>3.2200000000000002E-4</v>
      </c>
    </row>
    <row r="6" spans="1:23" x14ac:dyDescent="0.2">
      <c r="A6">
        <v>274</v>
      </c>
      <c r="B6">
        <v>274</v>
      </c>
      <c r="C6" t="s">
        <v>1600</v>
      </c>
      <c r="D6">
        <v>511303661</v>
      </c>
      <c r="E6" t="s">
        <v>429</v>
      </c>
      <c r="F6" t="s">
        <v>1612</v>
      </c>
      <c r="G6" t="s">
        <v>1613</v>
      </c>
      <c r="H6" t="s">
        <v>76</v>
      </c>
      <c r="I6" t="s">
        <v>236</v>
      </c>
      <c r="J6" t="s">
        <v>53</v>
      </c>
      <c r="K6" t="s">
        <v>53</v>
      </c>
      <c r="L6" t="s">
        <v>311</v>
      </c>
      <c r="M6" s="139" t="s">
        <v>965</v>
      </c>
      <c r="N6" t="s">
        <v>62</v>
      </c>
      <c r="O6" t="s">
        <v>1219</v>
      </c>
      <c r="P6" s="130">
        <v>1818503</v>
      </c>
      <c r="Q6" s="130">
        <v>1</v>
      </c>
      <c r="R6" s="130">
        <v>499.28</v>
      </c>
      <c r="S6" s="132"/>
      <c r="T6" s="130">
        <v>9079.4217800000006</v>
      </c>
      <c r="U6" s="133">
        <v>8.659E-3</v>
      </c>
      <c r="V6" s="133">
        <v>2.7647000000000001E-2</v>
      </c>
      <c r="W6" s="133">
        <v>2.186E-3</v>
      </c>
    </row>
    <row r="7" spans="1:23" x14ac:dyDescent="0.2">
      <c r="A7">
        <v>274</v>
      </c>
      <c r="B7">
        <v>274</v>
      </c>
      <c r="C7" t="s">
        <v>1609</v>
      </c>
      <c r="D7">
        <v>513534974</v>
      </c>
      <c r="E7" t="s">
        <v>429</v>
      </c>
      <c r="F7" t="s">
        <v>1614</v>
      </c>
      <c r="G7" t="s">
        <v>1615</v>
      </c>
      <c r="H7" t="s">
        <v>76</v>
      </c>
      <c r="I7" t="s">
        <v>234</v>
      </c>
      <c r="J7" t="s">
        <v>53</v>
      </c>
      <c r="K7" t="s">
        <v>53</v>
      </c>
      <c r="L7" t="s">
        <v>311</v>
      </c>
      <c r="M7" s="139" t="s">
        <v>1044</v>
      </c>
      <c r="N7" t="s">
        <v>62</v>
      </c>
      <c r="O7" t="s">
        <v>1219</v>
      </c>
      <c r="P7" s="130">
        <v>46030</v>
      </c>
      <c r="Q7" s="130">
        <v>1</v>
      </c>
      <c r="R7" s="130">
        <v>3151</v>
      </c>
      <c r="S7" s="132"/>
      <c r="T7" s="130">
        <v>1450.4052999999999</v>
      </c>
      <c r="U7" s="133">
        <v>1.7899999999999999E-4</v>
      </c>
      <c r="V7" s="133">
        <v>4.4159999999999998E-3</v>
      </c>
      <c r="W7" s="133">
        <v>3.4900000000000003E-4</v>
      </c>
    </row>
    <row r="8" spans="1:23" x14ac:dyDescent="0.2">
      <c r="A8">
        <v>274</v>
      </c>
      <c r="B8">
        <v>274</v>
      </c>
      <c r="C8" t="s">
        <v>1600</v>
      </c>
      <c r="D8">
        <v>511303661</v>
      </c>
      <c r="E8" t="s">
        <v>429</v>
      </c>
      <c r="F8" t="s">
        <v>1616</v>
      </c>
      <c r="G8" t="s">
        <v>1617</v>
      </c>
      <c r="H8" t="s">
        <v>76</v>
      </c>
      <c r="I8" t="s">
        <v>234</v>
      </c>
      <c r="J8" t="s">
        <v>53</v>
      </c>
      <c r="K8" t="s">
        <v>53</v>
      </c>
      <c r="L8" t="s">
        <v>311</v>
      </c>
      <c r="M8" s="139" t="s">
        <v>1044</v>
      </c>
      <c r="N8" t="s">
        <v>62</v>
      </c>
      <c r="O8" t="s">
        <v>1219</v>
      </c>
      <c r="P8" s="130">
        <v>189694</v>
      </c>
      <c r="Q8" s="130">
        <v>1</v>
      </c>
      <c r="R8" s="130">
        <v>4301</v>
      </c>
      <c r="S8" s="132"/>
      <c r="T8" s="130">
        <v>8158.7389400000002</v>
      </c>
      <c r="U8" s="133">
        <v>2.709E-3</v>
      </c>
      <c r="V8" s="133">
        <v>2.4843E-2</v>
      </c>
      <c r="W8" s="133">
        <v>1.964E-3</v>
      </c>
    </row>
    <row r="9" spans="1:23" x14ac:dyDescent="0.2">
      <c r="A9">
        <v>274</v>
      </c>
      <c r="B9">
        <v>274</v>
      </c>
      <c r="C9" t="s">
        <v>1603</v>
      </c>
      <c r="D9">
        <v>510938608</v>
      </c>
      <c r="E9" t="s">
        <v>429</v>
      </c>
      <c r="F9" t="s">
        <v>1618</v>
      </c>
      <c r="G9" t="s">
        <v>1619</v>
      </c>
      <c r="H9" t="s">
        <v>76</v>
      </c>
      <c r="I9" t="s">
        <v>234</v>
      </c>
      <c r="J9" t="s">
        <v>53</v>
      </c>
      <c r="K9" t="s">
        <v>53</v>
      </c>
      <c r="L9" t="s">
        <v>311</v>
      </c>
      <c r="M9" s="139" t="s">
        <v>1044</v>
      </c>
      <c r="N9" t="s">
        <v>62</v>
      </c>
      <c r="O9" t="s">
        <v>1219</v>
      </c>
      <c r="P9" s="130">
        <v>9711.81</v>
      </c>
      <c r="Q9" s="130">
        <v>1</v>
      </c>
      <c r="R9" s="130">
        <v>31380</v>
      </c>
      <c r="S9" s="132"/>
      <c r="T9" s="130">
        <v>3047.5659799999999</v>
      </c>
      <c r="U9" s="133">
        <v>5.0199999999999995E-4</v>
      </c>
      <c r="V9" s="133">
        <v>9.2790000000000008E-3</v>
      </c>
      <c r="W9" s="133">
        <v>7.3300000000000004E-4</v>
      </c>
    </row>
    <row r="10" spans="1:23" x14ac:dyDescent="0.2">
      <c r="A10">
        <v>274</v>
      </c>
      <c r="B10">
        <v>274</v>
      </c>
      <c r="C10" t="s">
        <v>1606</v>
      </c>
      <c r="D10">
        <v>511776783</v>
      </c>
      <c r="E10" t="s">
        <v>429</v>
      </c>
      <c r="F10" t="s">
        <v>1620</v>
      </c>
      <c r="G10" t="s">
        <v>1621</v>
      </c>
      <c r="H10" t="s">
        <v>76</v>
      </c>
      <c r="I10" t="s">
        <v>236</v>
      </c>
      <c r="J10" t="s">
        <v>53</v>
      </c>
      <c r="K10" t="s">
        <v>53</v>
      </c>
      <c r="L10" t="s">
        <v>311</v>
      </c>
      <c r="M10" s="139" t="s">
        <v>963</v>
      </c>
      <c r="N10" t="s">
        <v>62</v>
      </c>
      <c r="O10" t="s">
        <v>1219</v>
      </c>
      <c r="P10" s="130">
        <v>68800</v>
      </c>
      <c r="Q10" s="130">
        <v>1</v>
      </c>
      <c r="R10" s="130">
        <v>401.77</v>
      </c>
      <c r="S10" s="132"/>
      <c r="T10" s="130">
        <v>276.41775999999999</v>
      </c>
      <c r="U10" s="133">
        <v>2.8200000000000002E-4</v>
      </c>
      <c r="V10" s="133">
        <v>8.4099999999999995E-4</v>
      </c>
      <c r="W10" s="133">
        <v>6.6000000000000005E-5</v>
      </c>
    </row>
    <row r="11" spans="1:23" x14ac:dyDescent="0.2">
      <c r="A11">
        <v>274</v>
      </c>
      <c r="B11">
        <v>274</v>
      </c>
      <c r="C11" t="s">
        <v>1622</v>
      </c>
      <c r="D11" t="s">
        <v>1623</v>
      </c>
      <c r="E11" t="s">
        <v>430</v>
      </c>
      <c r="F11" t="s">
        <v>1624</v>
      </c>
      <c r="G11" t="s">
        <v>1625</v>
      </c>
      <c r="H11" t="s">
        <v>76</v>
      </c>
      <c r="I11" t="s">
        <v>235</v>
      </c>
      <c r="J11" t="s">
        <v>61</v>
      </c>
      <c r="K11" t="s">
        <v>314</v>
      </c>
      <c r="L11" t="s">
        <v>476</v>
      </c>
      <c r="M11" s="139" t="s">
        <v>759</v>
      </c>
      <c r="N11" t="s">
        <v>62</v>
      </c>
      <c r="O11" t="s">
        <v>1215</v>
      </c>
      <c r="P11" s="130">
        <v>1365</v>
      </c>
      <c r="Q11" s="130">
        <v>3.306</v>
      </c>
      <c r="R11" s="130">
        <v>8721</v>
      </c>
      <c r="S11" s="132"/>
      <c r="T11" s="130">
        <v>393.55169000000001</v>
      </c>
      <c r="U11" s="133">
        <v>5.0000000000000004E-6</v>
      </c>
      <c r="V11" s="133">
        <v>1.1980000000000001E-3</v>
      </c>
      <c r="W11" s="133">
        <v>9.3999999999999994E-5</v>
      </c>
    </row>
    <row r="12" spans="1:23" x14ac:dyDescent="0.2">
      <c r="A12">
        <v>274</v>
      </c>
      <c r="B12">
        <v>274</v>
      </c>
      <c r="C12" t="s">
        <v>1626</v>
      </c>
      <c r="D12" t="s">
        <v>1627</v>
      </c>
      <c r="E12" t="s">
        <v>430</v>
      </c>
      <c r="F12" t="s">
        <v>1628</v>
      </c>
      <c r="G12" t="s">
        <v>1629</v>
      </c>
      <c r="H12" t="s">
        <v>76</v>
      </c>
      <c r="I12" t="s">
        <v>235</v>
      </c>
      <c r="J12" t="s">
        <v>61</v>
      </c>
      <c r="K12" t="s">
        <v>188</v>
      </c>
      <c r="L12" t="s">
        <v>476</v>
      </c>
      <c r="M12" s="139" t="s">
        <v>759</v>
      </c>
      <c r="N12" t="s">
        <v>62</v>
      </c>
      <c r="O12" t="s">
        <v>1215</v>
      </c>
      <c r="P12" s="130">
        <v>4140</v>
      </c>
      <c r="Q12" s="130">
        <v>3.306</v>
      </c>
      <c r="R12" s="130">
        <v>4201</v>
      </c>
      <c r="S12" s="132"/>
      <c r="T12" s="130">
        <v>574.98415</v>
      </c>
      <c r="U12" s="133">
        <v>1.7E-5</v>
      </c>
      <c r="V12" s="133">
        <v>1.75E-3</v>
      </c>
      <c r="W12" s="133">
        <v>1.3799999999999999E-4</v>
      </c>
    </row>
    <row r="13" spans="1:23" x14ac:dyDescent="0.2">
      <c r="A13">
        <v>274</v>
      </c>
      <c r="B13">
        <v>274</v>
      </c>
      <c r="C13" t="s">
        <v>1630</v>
      </c>
      <c r="D13" t="s">
        <v>1631</v>
      </c>
      <c r="E13" t="s">
        <v>430</v>
      </c>
      <c r="F13" t="s">
        <v>1632</v>
      </c>
      <c r="G13" t="s">
        <v>1633</v>
      </c>
      <c r="H13" t="s">
        <v>76</v>
      </c>
      <c r="I13" t="s">
        <v>235</v>
      </c>
      <c r="J13" t="s">
        <v>61</v>
      </c>
      <c r="K13" t="s">
        <v>317</v>
      </c>
      <c r="L13" t="s">
        <v>494</v>
      </c>
      <c r="M13" s="139" t="s">
        <v>759</v>
      </c>
      <c r="N13" t="s">
        <v>62</v>
      </c>
      <c r="O13" t="s">
        <v>1215</v>
      </c>
      <c r="P13" s="130">
        <v>136677</v>
      </c>
      <c r="Q13" s="130">
        <v>3.306</v>
      </c>
      <c r="R13" s="130">
        <v>5994</v>
      </c>
      <c r="S13" s="132"/>
      <c r="T13" s="130">
        <v>27084.138470000002</v>
      </c>
      <c r="U13" s="133">
        <v>2.264E-3</v>
      </c>
      <c r="V13" s="133">
        <v>8.2472000000000004E-2</v>
      </c>
      <c r="W13" s="133">
        <v>6.5209999999999999E-3</v>
      </c>
    </row>
    <row r="14" spans="1:23" x14ac:dyDescent="0.2">
      <c r="A14">
        <v>274</v>
      </c>
      <c r="B14">
        <v>274</v>
      </c>
      <c r="C14" t="s">
        <v>1622</v>
      </c>
      <c r="D14" t="s">
        <v>1623</v>
      </c>
      <c r="E14" t="s">
        <v>430</v>
      </c>
      <c r="F14" t="s">
        <v>1634</v>
      </c>
      <c r="G14" t="s">
        <v>1635</v>
      </c>
      <c r="H14" t="s">
        <v>76</v>
      </c>
      <c r="I14" t="s">
        <v>235</v>
      </c>
      <c r="J14" t="s">
        <v>61</v>
      </c>
      <c r="K14" t="s">
        <v>314</v>
      </c>
      <c r="L14" t="s">
        <v>476</v>
      </c>
      <c r="M14" s="139" t="s">
        <v>759</v>
      </c>
      <c r="N14" t="s">
        <v>62</v>
      </c>
      <c r="O14" t="s">
        <v>1215</v>
      </c>
      <c r="P14" s="130">
        <v>3998</v>
      </c>
      <c r="Q14" s="130">
        <v>3.306</v>
      </c>
      <c r="R14" s="130">
        <v>11837</v>
      </c>
      <c r="S14" s="132"/>
      <c r="T14" s="130">
        <v>1564.54222</v>
      </c>
      <c r="U14" s="133">
        <v>1.7E-5</v>
      </c>
      <c r="V14" s="133">
        <v>4.764E-3</v>
      </c>
      <c r="W14" s="133">
        <v>3.7599999999999998E-4</v>
      </c>
    </row>
    <row r="15" spans="1:23" x14ac:dyDescent="0.2">
      <c r="A15">
        <v>274</v>
      </c>
      <c r="B15">
        <v>274</v>
      </c>
      <c r="C15" t="s">
        <v>1636</v>
      </c>
      <c r="D15" t="s">
        <v>1637</v>
      </c>
      <c r="E15" t="s">
        <v>430</v>
      </c>
      <c r="F15" t="s">
        <v>1638</v>
      </c>
      <c r="G15" t="s">
        <v>1639</v>
      </c>
      <c r="H15" t="s">
        <v>76</v>
      </c>
      <c r="I15" t="s">
        <v>102</v>
      </c>
      <c r="J15" t="s">
        <v>61</v>
      </c>
      <c r="K15" t="s">
        <v>314</v>
      </c>
      <c r="L15" t="s">
        <v>494</v>
      </c>
      <c r="M15" s="139" t="s">
        <v>1086</v>
      </c>
      <c r="N15" t="s">
        <v>62</v>
      </c>
      <c r="O15" t="s">
        <v>1215</v>
      </c>
      <c r="P15" s="130">
        <v>6600</v>
      </c>
      <c r="Q15" s="130">
        <v>3.306</v>
      </c>
      <c r="R15" s="130">
        <v>3233</v>
      </c>
      <c r="S15" s="132"/>
      <c r="T15" s="130">
        <v>705.42767000000003</v>
      </c>
      <c r="U15" s="133">
        <v>8.8159999999999992E-3</v>
      </c>
      <c r="V15" s="133">
        <v>2.1480000000000002E-3</v>
      </c>
      <c r="W15" s="133">
        <v>1.6899999999999999E-4</v>
      </c>
    </row>
    <row r="16" spans="1:23" x14ac:dyDescent="0.2">
      <c r="A16">
        <v>274</v>
      </c>
      <c r="B16">
        <v>274</v>
      </c>
      <c r="C16" t="s">
        <v>1640</v>
      </c>
      <c r="D16" t="s">
        <v>1641</v>
      </c>
      <c r="E16" t="s">
        <v>430</v>
      </c>
      <c r="F16" t="s">
        <v>1642</v>
      </c>
      <c r="G16" t="s">
        <v>1643</v>
      </c>
      <c r="H16" t="s">
        <v>76</v>
      </c>
      <c r="I16" t="s">
        <v>235</v>
      </c>
      <c r="J16" t="s">
        <v>61</v>
      </c>
      <c r="K16" t="s">
        <v>314</v>
      </c>
      <c r="L16" t="s">
        <v>494</v>
      </c>
      <c r="M16" s="139" t="s">
        <v>759</v>
      </c>
      <c r="N16" t="s">
        <v>62</v>
      </c>
      <c r="O16" t="s">
        <v>1215</v>
      </c>
      <c r="P16" s="130">
        <v>141276</v>
      </c>
      <c r="Q16" s="130">
        <v>3.306</v>
      </c>
      <c r="R16" s="130">
        <v>2675.76</v>
      </c>
      <c r="S16" s="132"/>
      <c r="T16" s="130">
        <v>12497.36334</v>
      </c>
      <c r="U16" s="133">
        <v>1.142E-3</v>
      </c>
      <c r="V16" s="133">
        <v>3.8053999999999998E-2</v>
      </c>
      <c r="W16" s="133">
        <v>3.009E-3</v>
      </c>
    </row>
    <row r="17" spans="1:23" x14ac:dyDescent="0.2">
      <c r="A17">
        <v>274</v>
      </c>
      <c r="B17">
        <v>274</v>
      </c>
      <c r="C17" t="s">
        <v>1630</v>
      </c>
      <c r="D17" t="s">
        <v>1631</v>
      </c>
      <c r="E17" t="s">
        <v>430</v>
      </c>
      <c r="F17" t="s">
        <v>1644</v>
      </c>
      <c r="G17" t="s">
        <v>1645</v>
      </c>
      <c r="H17" t="s">
        <v>76</v>
      </c>
      <c r="I17" t="s">
        <v>235</v>
      </c>
      <c r="J17" t="s">
        <v>61</v>
      </c>
      <c r="K17" t="s">
        <v>1165</v>
      </c>
      <c r="L17" t="s">
        <v>476</v>
      </c>
      <c r="M17" s="139" t="s">
        <v>759</v>
      </c>
      <c r="N17" t="s">
        <v>62</v>
      </c>
      <c r="O17" t="s">
        <v>1228</v>
      </c>
      <c r="P17" s="130">
        <v>3346</v>
      </c>
      <c r="Q17" s="130">
        <v>3.8807</v>
      </c>
      <c r="R17" s="130">
        <v>37326.43</v>
      </c>
      <c r="S17" s="132"/>
      <c r="T17" s="130">
        <v>4846.7705599999999</v>
      </c>
      <c r="U17" s="133">
        <v>5.7300000000000005E-4</v>
      </c>
      <c r="V17" s="133">
        <v>1.4758E-2</v>
      </c>
      <c r="W17" s="133">
        <v>1.1670000000000001E-3</v>
      </c>
    </row>
    <row r="18" spans="1:23" x14ac:dyDescent="0.2">
      <c r="A18">
        <v>274</v>
      </c>
      <c r="B18">
        <v>274</v>
      </c>
      <c r="C18" t="s">
        <v>1646</v>
      </c>
      <c r="D18" t="s">
        <v>1647</v>
      </c>
      <c r="E18" t="s">
        <v>430</v>
      </c>
      <c r="F18" t="s">
        <v>1648</v>
      </c>
      <c r="G18" t="s">
        <v>1649</v>
      </c>
      <c r="H18" t="s">
        <v>76</v>
      </c>
      <c r="I18" t="s">
        <v>102</v>
      </c>
      <c r="J18" t="s">
        <v>61</v>
      </c>
      <c r="K18" t="s">
        <v>317</v>
      </c>
      <c r="L18" t="s">
        <v>494</v>
      </c>
      <c r="M18" s="139" t="s">
        <v>1086</v>
      </c>
      <c r="N18" t="s">
        <v>62</v>
      </c>
      <c r="O18" t="s">
        <v>1215</v>
      </c>
      <c r="P18" s="130">
        <v>510</v>
      </c>
      <c r="Q18" s="130">
        <v>3.306</v>
      </c>
      <c r="R18" s="130">
        <v>10081</v>
      </c>
      <c r="S18" s="132"/>
      <c r="T18" s="130">
        <v>169.97171</v>
      </c>
      <c r="U18" s="133">
        <v>2.0000000000000002E-5</v>
      </c>
      <c r="V18" s="133">
        <v>5.1699999999999999E-4</v>
      </c>
      <c r="W18" s="133">
        <v>4.0000000000000003E-5</v>
      </c>
    </row>
    <row r="19" spans="1:23" x14ac:dyDescent="0.2">
      <c r="A19">
        <v>274</v>
      </c>
      <c r="B19">
        <v>274</v>
      </c>
      <c r="C19" t="s">
        <v>1650</v>
      </c>
      <c r="D19" t="s">
        <v>1651</v>
      </c>
      <c r="E19" t="s">
        <v>430</v>
      </c>
      <c r="F19" t="s">
        <v>1652</v>
      </c>
      <c r="G19" t="s">
        <v>1653</v>
      </c>
      <c r="H19" t="s">
        <v>76</v>
      </c>
      <c r="I19" t="s">
        <v>235</v>
      </c>
      <c r="J19" t="s">
        <v>61</v>
      </c>
      <c r="K19" t="s">
        <v>316</v>
      </c>
      <c r="L19" t="s">
        <v>494</v>
      </c>
      <c r="M19" s="139" t="s">
        <v>759</v>
      </c>
      <c r="N19" t="s">
        <v>62</v>
      </c>
      <c r="O19" t="s">
        <v>1215</v>
      </c>
      <c r="P19" s="130">
        <v>51959</v>
      </c>
      <c r="Q19" s="130">
        <v>3.306</v>
      </c>
      <c r="R19" s="130">
        <v>13752</v>
      </c>
      <c r="S19" s="132"/>
      <c r="T19" s="130">
        <v>23622.697950000002</v>
      </c>
      <c r="U19" s="133">
        <v>3.8699999999999997E-4</v>
      </c>
      <c r="V19" s="133">
        <v>7.1930999999999995E-2</v>
      </c>
      <c r="W19" s="133">
        <v>5.6880000000000003E-3</v>
      </c>
    </row>
    <row r="20" spans="1:23" x14ac:dyDescent="0.2">
      <c r="A20">
        <v>274</v>
      </c>
      <c r="B20">
        <v>274</v>
      </c>
      <c r="C20" t="s">
        <v>1654</v>
      </c>
      <c r="D20" t="s">
        <v>1637</v>
      </c>
      <c r="E20" t="s">
        <v>430</v>
      </c>
      <c r="F20" t="s">
        <v>1655</v>
      </c>
      <c r="G20" t="s">
        <v>1656</v>
      </c>
      <c r="H20" t="s">
        <v>76</v>
      </c>
      <c r="I20" t="s">
        <v>235</v>
      </c>
      <c r="J20" t="s">
        <v>61</v>
      </c>
      <c r="K20" t="s">
        <v>316</v>
      </c>
      <c r="L20" t="s">
        <v>494</v>
      </c>
      <c r="M20" s="139" t="s">
        <v>759</v>
      </c>
      <c r="N20" t="s">
        <v>62</v>
      </c>
      <c r="O20" t="s">
        <v>1215</v>
      </c>
      <c r="P20" s="130">
        <v>20140</v>
      </c>
      <c r="Q20" s="130">
        <v>3.306</v>
      </c>
      <c r="R20" s="130">
        <v>13492</v>
      </c>
      <c r="S20" s="132"/>
      <c r="T20" s="130">
        <v>8983.3567700000003</v>
      </c>
      <c r="U20" s="133">
        <v>3.88E-4</v>
      </c>
      <c r="V20" s="133">
        <v>2.7354E-2</v>
      </c>
      <c r="W20" s="133">
        <v>2.163E-3</v>
      </c>
    </row>
    <row r="21" spans="1:23" x14ac:dyDescent="0.2">
      <c r="A21">
        <v>274</v>
      </c>
      <c r="B21">
        <v>274</v>
      </c>
      <c r="C21" t="s">
        <v>1650</v>
      </c>
      <c r="D21" t="s">
        <v>1651</v>
      </c>
      <c r="E21" t="s">
        <v>430</v>
      </c>
      <c r="F21" t="s">
        <v>1657</v>
      </c>
      <c r="G21" t="s">
        <v>1658</v>
      </c>
      <c r="H21" t="s">
        <v>76</v>
      </c>
      <c r="I21" t="s">
        <v>235</v>
      </c>
      <c r="J21" t="s">
        <v>61</v>
      </c>
      <c r="K21" t="s">
        <v>166</v>
      </c>
      <c r="L21" t="s">
        <v>488</v>
      </c>
      <c r="M21" s="139" t="s">
        <v>759</v>
      </c>
      <c r="N21" t="s">
        <v>62</v>
      </c>
      <c r="O21" t="s">
        <v>1228</v>
      </c>
      <c r="P21" s="130">
        <v>17198</v>
      </c>
      <c r="Q21" s="130">
        <v>3.8807</v>
      </c>
      <c r="R21" s="130">
        <v>2668</v>
      </c>
      <c r="S21" s="132"/>
      <c r="T21" s="130">
        <v>1780.6306300000001</v>
      </c>
      <c r="U21" s="133">
        <v>3.3100000000000002E-4</v>
      </c>
      <c r="V21" s="133">
        <v>5.4219999999999997E-3</v>
      </c>
      <c r="W21" s="133">
        <v>4.28E-4</v>
      </c>
    </row>
    <row r="22" spans="1:23" x14ac:dyDescent="0.2">
      <c r="A22">
        <v>274</v>
      </c>
      <c r="B22">
        <v>274</v>
      </c>
      <c r="C22" t="s">
        <v>1630</v>
      </c>
      <c r="D22" t="s">
        <v>1631</v>
      </c>
      <c r="E22" t="s">
        <v>430</v>
      </c>
      <c r="F22" t="s">
        <v>1659</v>
      </c>
      <c r="G22" t="s">
        <v>1660</v>
      </c>
      <c r="H22" t="s">
        <v>76</v>
      </c>
      <c r="I22" t="s">
        <v>235</v>
      </c>
      <c r="J22" t="s">
        <v>61</v>
      </c>
      <c r="K22" t="s">
        <v>314</v>
      </c>
      <c r="L22" t="s">
        <v>494</v>
      </c>
      <c r="M22" s="139" t="s">
        <v>759</v>
      </c>
      <c r="N22" t="s">
        <v>62</v>
      </c>
      <c r="O22" t="s">
        <v>1215</v>
      </c>
      <c r="P22" s="130">
        <v>14942</v>
      </c>
      <c r="Q22" s="130">
        <v>3.306</v>
      </c>
      <c r="R22" s="130">
        <v>47917</v>
      </c>
      <c r="S22" s="132"/>
      <c r="T22" s="130">
        <v>23670.16041</v>
      </c>
      <c r="U22" s="133">
        <v>5.04E-4</v>
      </c>
      <c r="V22" s="133">
        <v>7.2076000000000001E-2</v>
      </c>
      <c r="W22" s="133">
        <v>5.6990000000000001E-3</v>
      </c>
    </row>
    <row r="23" spans="1:23" x14ac:dyDescent="0.2">
      <c r="A23">
        <v>274</v>
      </c>
      <c r="B23">
        <v>274</v>
      </c>
      <c r="C23" t="s">
        <v>1661</v>
      </c>
      <c r="D23" t="s">
        <v>1662</v>
      </c>
      <c r="E23" t="s">
        <v>430</v>
      </c>
      <c r="F23" t="s">
        <v>1663</v>
      </c>
      <c r="G23" t="s">
        <v>1664</v>
      </c>
      <c r="H23" t="s">
        <v>76</v>
      </c>
      <c r="I23" t="s">
        <v>235</v>
      </c>
      <c r="J23" t="s">
        <v>61</v>
      </c>
      <c r="K23" t="s">
        <v>166</v>
      </c>
      <c r="L23" t="s">
        <v>503</v>
      </c>
      <c r="M23" s="139" t="s">
        <v>759</v>
      </c>
      <c r="N23" t="s">
        <v>62</v>
      </c>
      <c r="O23" t="s">
        <v>1231</v>
      </c>
      <c r="P23" s="130">
        <v>109509</v>
      </c>
      <c r="Q23" s="130">
        <v>2.2332000000000001E-2</v>
      </c>
      <c r="R23" s="130">
        <v>47230</v>
      </c>
      <c r="S23" s="132"/>
      <c r="T23" s="130">
        <v>1155.03566</v>
      </c>
      <c r="U23" s="133">
        <v>1.83E-4</v>
      </c>
      <c r="V23" s="133">
        <v>3.5170000000000002E-3</v>
      </c>
      <c r="W23" s="133">
        <v>2.7799999999999998E-4</v>
      </c>
    </row>
    <row r="24" spans="1:23" x14ac:dyDescent="0.2">
      <c r="A24">
        <v>274</v>
      </c>
      <c r="B24">
        <v>274</v>
      </c>
      <c r="C24" t="s">
        <v>1636</v>
      </c>
      <c r="D24" t="s">
        <v>1637</v>
      </c>
      <c r="E24" t="s">
        <v>430</v>
      </c>
      <c r="F24" t="s">
        <v>1665</v>
      </c>
      <c r="G24" t="s">
        <v>1666</v>
      </c>
      <c r="H24" t="s">
        <v>76</v>
      </c>
      <c r="I24" t="s">
        <v>235</v>
      </c>
      <c r="J24" t="s">
        <v>61</v>
      </c>
      <c r="K24" t="s">
        <v>314</v>
      </c>
      <c r="L24" t="s">
        <v>476</v>
      </c>
      <c r="M24" s="139" t="s">
        <v>759</v>
      </c>
      <c r="N24" t="s">
        <v>62</v>
      </c>
      <c r="O24" t="s">
        <v>1215</v>
      </c>
      <c r="P24" s="130">
        <v>819</v>
      </c>
      <c r="Q24" s="130">
        <v>3.306</v>
      </c>
      <c r="R24" s="130">
        <v>15545</v>
      </c>
      <c r="S24" s="132"/>
      <c r="T24" s="130">
        <v>420.89859999999999</v>
      </c>
      <c r="U24" s="133">
        <v>1.8E-5</v>
      </c>
      <c r="V24" s="133">
        <v>1.281E-3</v>
      </c>
      <c r="W24" s="133">
        <v>1.01E-4</v>
      </c>
    </row>
    <row r="25" spans="1:23" x14ac:dyDescent="0.2">
      <c r="A25">
        <v>274</v>
      </c>
      <c r="B25">
        <v>274</v>
      </c>
      <c r="C25" t="s">
        <v>1667</v>
      </c>
      <c r="D25" t="s">
        <v>1668</v>
      </c>
      <c r="E25" t="s">
        <v>430</v>
      </c>
      <c r="F25" t="s">
        <v>1669</v>
      </c>
      <c r="G25" t="s">
        <v>1670</v>
      </c>
      <c r="H25" t="s">
        <v>76</v>
      </c>
      <c r="I25" t="s">
        <v>102</v>
      </c>
      <c r="J25" t="s">
        <v>61</v>
      </c>
      <c r="K25" t="s">
        <v>316</v>
      </c>
      <c r="L25" t="s">
        <v>494</v>
      </c>
      <c r="M25" s="139" t="s">
        <v>1086</v>
      </c>
      <c r="N25" t="s">
        <v>62</v>
      </c>
      <c r="O25" t="s">
        <v>1215</v>
      </c>
      <c r="P25" s="130">
        <v>10550</v>
      </c>
      <c r="Q25" s="130">
        <v>3.306</v>
      </c>
      <c r="R25" s="130">
        <v>808.35</v>
      </c>
      <c r="S25" s="132"/>
      <c r="T25" s="130">
        <v>281.93874</v>
      </c>
      <c r="U25" s="133">
        <v>5.4600000000000004E-4</v>
      </c>
      <c r="V25" s="133">
        <v>8.5800000000000004E-4</v>
      </c>
      <c r="W25" s="133">
        <v>6.7000000000000002E-5</v>
      </c>
    </row>
    <row r="26" spans="1:23" x14ac:dyDescent="0.2">
      <c r="A26">
        <v>274</v>
      </c>
      <c r="B26">
        <v>274</v>
      </c>
      <c r="C26" t="s">
        <v>1622</v>
      </c>
      <c r="D26" t="s">
        <v>1623</v>
      </c>
      <c r="E26" t="s">
        <v>430</v>
      </c>
      <c r="F26" t="s">
        <v>1671</v>
      </c>
      <c r="G26" t="s">
        <v>1672</v>
      </c>
      <c r="H26" t="s">
        <v>76</v>
      </c>
      <c r="I26" t="s">
        <v>235</v>
      </c>
      <c r="J26" t="s">
        <v>61</v>
      </c>
      <c r="K26" t="s">
        <v>314</v>
      </c>
      <c r="L26" t="s">
        <v>476</v>
      </c>
      <c r="M26" s="139" t="s">
        <v>759</v>
      </c>
      <c r="N26" t="s">
        <v>62</v>
      </c>
      <c r="O26" t="s">
        <v>1215</v>
      </c>
      <c r="P26" s="130">
        <v>2154</v>
      </c>
      <c r="Q26" s="130">
        <v>3.306</v>
      </c>
      <c r="R26" s="130">
        <v>13917</v>
      </c>
      <c r="S26" s="132"/>
      <c r="T26" s="130">
        <v>991.04683</v>
      </c>
      <c r="U26" s="133">
        <v>7.9999999999999996E-6</v>
      </c>
      <c r="V26" s="133">
        <v>3.0170000000000002E-3</v>
      </c>
      <c r="W26" s="133">
        <v>2.3800000000000001E-4</v>
      </c>
    </row>
    <row r="27" spans="1:23" x14ac:dyDescent="0.2">
      <c r="A27">
        <v>274</v>
      </c>
      <c r="B27">
        <v>274</v>
      </c>
      <c r="C27" t="s">
        <v>1673</v>
      </c>
      <c r="D27" t="s">
        <v>1674</v>
      </c>
      <c r="E27" t="s">
        <v>102</v>
      </c>
      <c r="F27" t="s">
        <v>1675</v>
      </c>
      <c r="G27" t="s">
        <v>1676</v>
      </c>
      <c r="H27" t="s">
        <v>76</v>
      </c>
      <c r="I27" t="s">
        <v>235</v>
      </c>
      <c r="J27" t="s">
        <v>61</v>
      </c>
      <c r="K27" t="s">
        <v>315</v>
      </c>
      <c r="L27" t="s">
        <v>486</v>
      </c>
      <c r="M27" s="139" t="s">
        <v>759</v>
      </c>
      <c r="N27" t="s">
        <v>62</v>
      </c>
      <c r="O27" t="s">
        <v>1228</v>
      </c>
      <c r="P27" s="130">
        <v>741</v>
      </c>
      <c r="Q27" s="130">
        <v>3.8807</v>
      </c>
      <c r="R27" s="130">
        <v>9259.6</v>
      </c>
      <c r="S27" s="132"/>
      <c r="T27" s="130">
        <v>266.26893000000001</v>
      </c>
      <c r="U27" s="133">
        <v>6.6799999999999997E-4</v>
      </c>
      <c r="V27" s="133">
        <v>8.0999999999999996E-4</v>
      </c>
      <c r="W27" s="133">
        <v>6.3999999999999997E-5</v>
      </c>
    </row>
    <row r="28" spans="1:23" x14ac:dyDescent="0.2">
      <c r="A28">
        <v>274</v>
      </c>
      <c r="B28">
        <v>274</v>
      </c>
      <c r="C28" t="s">
        <v>1650</v>
      </c>
      <c r="D28" t="s">
        <v>1651</v>
      </c>
      <c r="E28" t="s">
        <v>430</v>
      </c>
      <c r="F28" t="s">
        <v>1677</v>
      </c>
      <c r="G28" t="s">
        <v>1678</v>
      </c>
      <c r="H28" t="s">
        <v>76</v>
      </c>
      <c r="I28" t="s">
        <v>235</v>
      </c>
      <c r="J28" t="s">
        <v>61</v>
      </c>
      <c r="K28" t="s">
        <v>314</v>
      </c>
      <c r="L28" t="s">
        <v>494</v>
      </c>
      <c r="M28" s="139" t="s">
        <v>759</v>
      </c>
      <c r="N28" t="s">
        <v>62</v>
      </c>
      <c r="O28" t="s">
        <v>1215</v>
      </c>
      <c r="P28" s="130">
        <v>22986</v>
      </c>
      <c r="Q28" s="130">
        <v>3.306</v>
      </c>
      <c r="R28" s="130">
        <v>13322</v>
      </c>
      <c r="S28" s="132"/>
      <c r="T28" s="130">
        <v>10123.616410000001</v>
      </c>
      <c r="U28" s="133">
        <v>6.7100000000000005E-4</v>
      </c>
      <c r="V28" s="133">
        <v>3.0825999999999999E-2</v>
      </c>
      <c r="W28" s="133">
        <v>2.4369999999999999E-3</v>
      </c>
    </row>
    <row r="29" spans="1:23" x14ac:dyDescent="0.2">
      <c r="A29">
        <v>274</v>
      </c>
      <c r="B29">
        <v>274</v>
      </c>
      <c r="C29" t="s">
        <v>1622</v>
      </c>
      <c r="D29" t="s">
        <v>1623</v>
      </c>
      <c r="E29" t="s">
        <v>430</v>
      </c>
      <c r="F29" t="s">
        <v>1679</v>
      </c>
      <c r="G29" t="s">
        <v>1680</v>
      </c>
      <c r="H29" t="s">
        <v>76</v>
      </c>
      <c r="I29" t="s">
        <v>235</v>
      </c>
      <c r="J29" t="s">
        <v>61</v>
      </c>
      <c r="K29" t="s">
        <v>314</v>
      </c>
      <c r="L29" t="s">
        <v>476</v>
      </c>
      <c r="M29" s="139" t="s">
        <v>759</v>
      </c>
      <c r="N29" t="s">
        <v>62</v>
      </c>
      <c r="O29" t="s">
        <v>1215</v>
      </c>
      <c r="P29" s="130">
        <v>10267</v>
      </c>
      <c r="Q29" s="130">
        <v>3.306</v>
      </c>
      <c r="R29" s="130">
        <v>5387</v>
      </c>
      <c r="S29" s="132"/>
      <c r="T29" s="130">
        <v>1828.4933599999999</v>
      </c>
      <c r="U29" s="133">
        <v>1.0000000000000001E-5</v>
      </c>
      <c r="V29" s="133">
        <v>5.5669999999999999E-3</v>
      </c>
      <c r="W29" s="133">
        <v>4.4000000000000002E-4</v>
      </c>
    </row>
    <row r="30" spans="1:23" x14ac:dyDescent="0.2">
      <c r="A30">
        <v>274</v>
      </c>
      <c r="B30">
        <v>274</v>
      </c>
      <c r="C30" t="s">
        <v>1681</v>
      </c>
      <c r="D30" t="s">
        <v>1682</v>
      </c>
      <c r="E30" t="s">
        <v>430</v>
      </c>
      <c r="F30" t="s">
        <v>1683</v>
      </c>
      <c r="G30" t="s">
        <v>1684</v>
      </c>
      <c r="H30" t="s">
        <v>76</v>
      </c>
      <c r="I30" t="s">
        <v>235</v>
      </c>
      <c r="J30" t="s">
        <v>61</v>
      </c>
      <c r="K30" t="s">
        <v>317</v>
      </c>
      <c r="L30" t="s">
        <v>476</v>
      </c>
      <c r="M30" s="139" t="s">
        <v>759</v>
      </c>
      <c r="N30" t="s">
        <v>62</v>
      </c>
      <c r="O30" t="s">
        <v>1215</v>
      </c>
      <c r="P30" s="130">
        <v>10430</v>
      </c>
      <c r="Q30" s="130">
        <v>3.306</v>
      </c>
      <c r="R30" s="130">
        <v>5418</v>
      </c>
      <c r="S30" s="132"/>
      <c r="T30" s="130">
        <v>1868.212</v>
      </c>
      <c r="U30" s="133">
        <v>5.0000000000000004E-6</v>
      </c>
      <c r="V30" s="133">
        <v>5.6880000000000003E-3</v>
      </c>
      <c r="W30" s="133">
        <v>4.4900000000000002E-4</v>
      </c>
    </row>
    <row r="31" spans="1:23" x14ac:dyDescent="0.2">
      <c r="A31">
        <v>274</v>
      </c>
      <c r="B31">
        <v>274</v>
      </c>
      <c r="C31" t="s">
        <v>1646</v>
      </c>
      <c r="D31" t="s">
        <v>1647</v>
      </c>
      <c r="E31" t="s">
        <v>430</v>
      </c>
      <c r="F31" t="s">
        <v>1685</v>
      </c>
      <c r="G31" t="s">
        <v>1686</v>
      </c>
      <c r="H31" t="s">
        <v>76</v>
      </c>
      <c r="I31" t="s">
        <v>235</v>
      </c>
      <c r="J31" t="s">
        <v>61</v>
      </c>
      <c r="K31" t="s">
        <v>314</v>
      </c>
      <c r="L31" t="s">
        <v>102</v>
      </c>
      <c r="M31" s="139" t="s">
        <v>759</v>
      </c>
      <c r="N31" t="s">
        <v>62</v>
      </c>
      <c r="O31" t="s">
        <v>1215</v>
      </c>
      <c r="P31" s="130">
        <v>381440</v>
      </c>
      <c r="Q31" s="130">
        <v>3.306</v>
      </c>
      <c r="R31" s="130">
        <v>1103.4100000000001</v>
      </c>
      <c r="S31" s="132"/>
      <c r="T31" s="130">
        <v>13914.44853</v>
      </c>
      <c r="U31" s="133">
        <v>3.8299999999999999E-4</v>
      </c>
      <c r="V31" s="133">
        <v>4.2368999999999997E-2</v>
      </c>
      <c r="W31" s="133">
        <v>3.3500000000000001E-3</v>
      </c>
    </row>
    <row r="32" spans="1:23" x14ac:dyDescent="0.2">
      <c r="A32">
        <v>274</v>
      </c>
      <c r="B32">
        <v>274</v>
      </c>
      <c r="C32" t="s">
        <v>1646</v>
      </c>
      <c r="D32" t="s">
        <v>1647</v>
      </c>
      <c r="E32" t="s">
        <v>430</v>
      </c>
      <c r="F32" t="s">
        <v>1687</v>
      </c>
      <c r="G32" t="s">
        <v>1688</v>
      </c>
      <c r="H32" t="s">
        <v>76</v>
      </c>
      <c r="I32" t="s">
        <v>235</v>
      </c>
      <c r="J32" t="s">
        <v>61</v>
      </c>
      <c r="K32" t="s">
        <v>188</v>
      </c>
      <c r="L32" t="s">
        <v>476</v>
      </c>
      <c r="M32" s="139" t="s">
        <v>759</v>
      </c>
      <c r="N32" t="s">
        <v>62</v>
      </c>
      <c r="O32" t="s">
        <v>1215</v>
      </c>
      <c r="P32" s="130">
        <v>12553</v>
      </c>
      <c r="Q32" s="130">
        <v>3.306</v>
      </c>
      <c r="R32" s="130">
        <v>4114</v>
      </c>
      <c r="S32" s="132"/>
      <c r="T32" s="130">
        <v>1707.31897</v>
      </c>
      <c r="U32" s="133">
        <v>7.2999999999999999E-5</v>
      </c>
      <c r="V32" s="133">
        <v>5.1980000000000004E-3</v>
      </c>
      <c r="W32" s="133">
        <v>4.1100000000000002E-4</v>
      </c>
    </row>
    <row r="33" spans="1:23" x14ac:dyDescent="0.2">
      <c r="A33">
        <v>274</v>
      </c>
      <c r="B33">
        <v>274</v>
      </c>
      <c r="C33" t="s">
        <v>1661</v>
      </c>
      <c r="D33" t="s">
        <v>1662</v>
      </c>
      <c r="E33" t="s">
        <v>430</v>
      </c>
      <c r="F33" t="s">
        <v>1689</v>
      </c>
      <c r="G33" t="s">
        <v>1690</v>
      </c>
      <c r="H33" t="s">
        <v>76</v>
      </c>
      <c r="I33" t="s">
        <v>235</v>
      </c>
      <c r="J33" t="s">
        <v>61</v>
      </c>
      <c r="K33" t="s">
        <v>166</v>
      </c>
      <c r="L33" t="s">
        <v>503</v>
      </c>
      <c r="M33" s="139" t="s">
        <v>759</v>
      </c>
      <c r="N33" t="s">
        <v>62</v>
      </c>
      <c r="O33" t="s">
        <v>1231</v>
      </c>
      <c r="P33" s="130">
        <v>22262</v>
      </c>
      <c r="Q33" s="130">
        <v>2.2332000000000001E-2</v>
      </c>
      <c r="R33" s="130">
        <v>328300</v>
      </c>
      <c r="S33" s="132"/>
      <c r="T33" s="130">
        <v>1632.1598100000001</v>
      </c>
      <c r="U33" s="133">
        <v>1.9999999999999999E-6</v>
      </c>
      <c r="V33" s="133">
        <v>4.9690000000000003E-3</v>
      </c>
      <c r="W33" s="133">
        <v>3.9300000000000001E-4</v>
      </c>
    </row>
    <row r="34" spans="1:23" x14ac:dyDescent="0.2">
      <c r="A34">
        <v>274</v>
      </c>
      <c r="B34">
        <v>274</v>
      </c>
      <c r="C34" t="s">
        <v>1691</v>
      </c>
      <c r="D34" t="s">
        <v>1692</v>
      </c>
      <c r="E34" t="s">
        <v>430</v>
      </c>
      <c r="F34" t="s">
        <v>1693</v>
      </c>
      <c r="G34" t="s">
        <v>1694</v>
      </c>
      <c r="H34" t="s">
        <v>76</v>
      </c>
      <c r="I34" t="s">
        <v>102</v>
      </c>
      <c r="J34" t="s">
        <v>61</v>
      </c>
      <c r="K34" t="s">
        <v>313</v>
      </c>
      <c r="L34" t="s">
        <v>501</v>
      </c>
      <c r="M34" s="139" t="s">
        <v>1086</v>
      </c>
      <c r="N34" t="s">
        <v>62</v>
      </c>
      <c r="O34" t="s">
        <v>1215</v>
      </c>
      <c r="P34" s="130">
        <v>16920</v>
      </c>
      <c r="Q34" s="130">
        <v>3.306</v>
      </c>
      <c r="R34" s="130">
        <v>1106.25</v>
      </c>
      <c r="S34" s="132"/>
      <c r="T34" s="130">
        <v>618.80881999999997</v>
      </c>
      <c r="U34" s="133">
        <v>1.1E-5</v>
      </c>
      <c r="V34" s="133">
        <v>1.884E-3</v>
      </c>
      <c r="W34" s="133">
        <v>1.4899999999999999E-4</v>
      </c>
    </row>
    <row r="35" spans="1:23" x14ac:dyDescent="0.2">
      <c r="A35">
        <v>274</v>
      </c>
      <c r="B35">
        <v>274</v>
      </c>
      <c r="C35" t="s">
        <v>1695</v>
      </c>
      <c r="D35" t="s">
        <v>1696</v>
      </c>
      <c r="E35" t="s">
        <v>430</v>
      </c>
      <c r="F35" t="s">
        <v>1697</v>
      </c>
      <c r="G35" t="s">
        <v>1698</v>
      </c>
      <c r="H35" t="s">
        <v>76</v>
      </c>
      <c r="I35" t="s">
        <v>235</v>
      </c>
      <c r="J35" t="s">
        <v>61</v>
      </c>
      <c r="K35" t="s">
        <v>204</v>
      </c>
      <c r="L35" t="s">
        <v>504</v>
      </c>
      <c r="M35" s="139" t="s">
        <v>759</v>
      </c>
      <c r="N35" t="s">
        <v>62</v>
      </c>
      <c r="O35" t="s">
        <v>1227</v>
      </c>
      <c r="P35" s="130">
        <v>33509</v>
      </c>
      <c r="Q35" s="130">
        <v>2.3744999999999998</v>
      </c>
      <c r="R35" s="130">
        <v>7866</v>
      </c>
      <c r="S35" s="132"/>
      <c r="T35" s="130">
        <v>6258.7497000000003</v>
      </c>
      <c r="U35" s="133">
        <v>5.7600000000000001E-4</v>
      </c>
      <c r="V35" s="133">
        <v>1.9057999999999999E-2</v>
      </c>
      <c r="W35" s="133">
        <v>1.5070000000000001E-3</v>
      </c>
    </row>
    <row r="36" spans="1:23" x14ac:dyDescent="0.2">
      <c r="A36">
        <v>274</v>
      </c>
      <c r="B36">
        <v>274</v>
      </c>
      <c r="C36" t="s">
        <v>1654</v>
      </c>
      <c r="D36" t="s">
        <v>1637</v>
      </c>
      <c r="E36" t="s">
        <v>430</v>
      </c>
      <c r="F36" t="s">
        <v>1699</v>
      </c>
      <c r="G36" t="s">
        <v>1700</v>
      </c>
      <c r="H36" t="s">
        <v>76</v>
      </c>
      <c r="I36" t="s">
        <v>235</v>
      </c>
      <c r="J36" t="s">
        <v>61</v>
      </c>
      <c r="K36" t="s">
        <v>314</v>
      </c>
      <c r="L36" t="s">
        <v>494</v>
      </c>
      <c r="M36" s="139" t="s">
        <v>759</v>
      </c>
      <c r="N36" t="s">
        <v>62</v>
      </c>
      <c r="O36" t="s">
        <v>1215</v>
      </c>
      <c r="P36" s="130">
        <v>1915</v>
      </c>
      <c r="Q36" s="130">
        <v>3.306</v>
      </c>
      <c r="R36" s="130">
        <v>132232</v>
      </c>
      <c r="S36" s="132"/>
      <c r="T36" s="130">
        <v>8371.5946999999996</v>
      </c>
      <c r="U36" s="133">
        <v>7.2000000000000002E-5</v>
      </c>
      <c r="V36" s="133">
        <v>2.5491E-2</v>
      </c>
      <c r="W36" s="133">
        <v>2.0149999999999999E-3</v>
      </c>
    </row>
    <row r="37" spans="1:23" x14ac:dyDescent="0.2">
      <c r="A37">
        <v>274</v>
      </c>
      <c r="B37">
        <v>274</v>
      </c>
      <c r="C37" t="s">
        <v>1622</v>
      </c>
      <c r="D37" t="s">
        <v>1623</v>
      </c>
      <c r="E37" t="s">
        <v>430</v>
      </c>
      <c r="F37" t="s">
        <v>1701</v>
      </c>
      <c r="G37" t="s">
        <v>1702</v>
      </c>
      <c r="H37" t="s">
        <v>76</v>
      </c>
      <c r="I37" t="s">
        <v>235</v>
      </c>
      <c r="J37" t="s">
        <v>61</v>
      </c>
      <c r="K37" t="s">
        <v>314</v>
      </c>
      <c r="L37" t="s">
        <v>476</v>
      </c>
      <c r="M37" s="139" t="s">
        <v>759</v>
      </c>
      <c r="N37" t="s">
        <v>62</v>
      </c>
      <c r="O37" t="s">
        <v>1215</v>
      </c>
      <c r="P37" s="130">
        <v>421</v>
      </c>
      <c r="Q37" s="130">
        <v>3.306</v>
      </c>
      <c r="R37" s="130">
        <v>23964</v>
      </c>
      <c r="S37" s="132"/>
      <c r="T37" s="130">
        <v>333.53717999999998</v>
      </c>
      <c r="U37" s="133">
        <v>3.9999999999999998E-6</v>
      </c>
      <c r="V37" s="133">
        <v>1.0150000000000001E-3</v>
      </c>
      <c r="W37" s="133">
        <v>8.0000000000000007E-5</v>
      </c>
    </row>
    <row r="38" spans="1:23" x14ac:dyDescent="0.2">
      <c r="A38">
        <v>274</v>
      </c>
      <c r="B38">
        <v>274</v>
      </c>
      <c r="C38" t="s">
        <v>1622</v>
      </c>
      <c r="D38" t="s">
        <v>1623</v>
      </c>
      <c r="E38" t="s">
        <v>430</v>
      </c>
      <c r="F38" t="s">
        <v>1703</v>
      </c>
      <c r="G38" t="s">
        <v>1704</v>
      </c>
      <c r="H38" t="s">
        <v>76</v>
      </c>
      <c r="I38" t="s">
        <v>235</v>
      </c>
      <c r="J38" t="s">
        <v>61</v>
      </c>
      <c r="K38" t="s">
        <v>314</v>
      </c>
      <c r="L38" t="s">
        <v>476</v>
      </c>
      <c r="M38" s="139" t="s">
        <v>759</v>
      </c>
      <c r="N38" t="s">
        <v>62</v>
      </c>
      <c r="O38" t="s">
        <v>1215</v>
      </c>
      <c r="P38" s="130">
        <v>3350</v>
      </c>
      <c r="Q38" s="130">
        <v>3.306</v>
      </c>
      <c r="R38" s="130">
        <v>28186</v>
      </c>
      <c r="S38" s="132"/>
      <c r="T38" s="130">
        <v>3121.6276899999998</v>
      </c>
      <c r="U38" s="133">
        <v>1.0000000000000001E-5</v>
      </c>
      <c r="V38" s="133">
        <v>9.5049999999999996E-3</v>
      </c>
      <c r="W38" s="133">
        <v>7.5100000000000004E-4</v>
      </c>
    </row>
    <row r="39" spans="1:23" x14ac:dyDescent="0.2">
      <c r="A39">
        <v>274</v>
      </c>
      <c r="B39">
        <v>274</v>
      </c>
      <c r="C39" t="s">
        <v>1636</v>
      </c>
      <c r="D39" t="s">
        <v>1637</v>
      </c>
      <c r="E39" t="s">
        <v>430</v>
      </c>
      <c r="F39" t="s">
        <v>1705</v>
      </c>
      <c r="G39" t="s">
        <v>1706</v>
      </c>
      <c r="H39" t="s">
        <v>76</v>
      </c>
      <c r="I39" t="s">
        <v>235</v>
      </c>
      <c r="J39" t="s">
        <v>61</v>
      </c>
      <c r="K39" t="s">
        <v>314</v>
      </c>
      <c r="L39" t="s">
        <v>479</v>
      </c>
      <c r="M39" s="139" t="s">
        <v>759</v>
      </c>
      <c r="N39" t="s">
        <v>62</v>
      </c>
      <c r="O39" t="s">
        <v>1215</v>
      </c>
      <c r="P39" s="130">
        <v>1425</v>
      </c>
      <c r="Q39" s="130">
        <v>3.306</v>
      </c>
      <c r="R39" s="130">
        <v>7821</v>
      </c>
      <c r="S39" s="132"/>
      <c r="T39" s="130">
        <v>368.45121999999998</v>
      </c>
      <c r="U39" s="133">
        <v>1.9000000000000001E-5</v>
      </c>
      <c r="V39" s="133">
        <v>1.121E-3</v>
      </c>
      <c r="W39" s="133">
        <v>8.7999999999999998E-5</v>
      </c>
    </row>
    <row r="40" spans="1:23" x14ac:dyDescent="0.2">
      <c r="A40">
        <v>274</v>
      </c>
      <c r="B40">
        <v>274</v>
      </c>
      <c r="C40" t="s">
        <v>1650</v>
      </c>
      <c r="D40" t="s">
        <v>1651</v>
      </c>
      <c r="E40" t="s">
        <v>430</v>
      </c>
      <c r="F40" t="s">
        <v>1707</v>
      </c>
      <c r="G40" t="s">
        <v>1708</v>
      </c>
      <c r="H40" t="s">
        <v>76</v>
      </c>
      <c r="I40" t="s">
        <v>235</v>
      </c>
      <c r="J40" t="s">
        <v>61</v>
      </c>
      <c r="K40" t="s">
        <v>1165</v>
      </c>
      <c r="L40" t="s">
        <v>488</v>
      </c>
      <c r="M40" s="139" t="s">
        <v>759</v>
      </c>
      <c r="N40" t="s">
        <v>62</v>
      </c>
      <c r="O40" t="s">
        <v>1228</v>
      </c>
      <c r="P40" s="130">
        <v>59283</v>
      </c>
      <c r="Q40" s="130">
        <v>3.8807</v>
      </c>
      <c r="R40" s="130">
        <v>10120</v>
      </c>
      <c r="S40" s="132"/>
      <c r="T40" s="130">
        <v>23282.025259999999</v>
      </c>
      <c r="U40" s="133">
        <v>9.9799999999999997E-4</v>
      </c>
      <c r="V40" s="133">
        <v>7.0893999999999999E-2</v>
      </c>
      <c r="W40" s="133">
        <v>5.6059999999999999E-3</v>
      </c>
    </row>
    <row r="41" spans="1:23" x14ac:dyDescent="0.2">
      <c r="A41">
        <v>274</v>
      </c>
      <c r="B41">
        <v>274</v>
      </c>
      <c r="C41" t="s">
        <v>1709</v>
      </c>
      <c r="D41" t="s">
        <v>1710</v>
      </c>
      <c r="E41" t="s">
        <v>430</v>
      </c>
      <c r="F41" t="s">
        <v>1711</v>
      </c>
      <c r="G41" t="s">
        <v>1712</v>
      </c>
      <c r="H41" t="s">
        <v>76</v>
      </c>
      <c r="I41" t="s">
        <v>235</v>
      </c>
      <c r="J41" t="s">
        <v>61</v>
      </c>
      <c r="K41" t="s">
        <v>317</v>
      </c>
      <c r="L41" t="s">
        <v>102</v>
      </c>
      <c r="M41" s="139" t="s">
        <v>759</v>
      </c>
      <c r="N41" t="s">
        <v>62</v>
      </c>
      <c r="O41" t="s">
        <v>1215</v>
      </c>
      <c r="P41" s="130">
        <v>1854</v>
      </c>
      <c r="Q41" s="130">
        <v>3.306</v>
      </c>
      <c r="R41" s="130">
        <v>15108</v>
      </c>
      <c r="S41" s="132"/>
      <c r="T41" s="130">
        <v>926.01827000000003</v>
      </c>
      <c r="U41" s="133">
        <v>6.9999999999999994E-5</v>
      </c>
      <c r="V41" s="133">
        <v>2.8189999999999999E-3</v>
      </c>
      <c r="W41" s="133">
        <v>2.22E-4</v>
      </c>
    </row>
    <row r="42" spans="1:23" x14ac:dyDescent="0.2">
      <c r="A42">
        <v>274</v>
      </c>
      <c r="B42">
        <v>274</v>
      </c>
      <c r="C42" t="s">
        <v>1650</v>
      </c>
      <c r="D42" t="s">
        <v>1651</v>
      </c>
      <c r="E42" t="s">
        <v>430</v>
      </c>
      <c r="F42" t="s">
        <v>1713</v>
      </c>
      <c r="G42" t="s">
        <v>1714</v>
      </c>
      <c r="H42" t="s">
        <v>76</v>
      </c>
      <c r="I42" t="s">
        <v>235</v>
      </c>
      <c r="J42" t="s">
        <v>61</v>
      </c>
      <c r="K42" t="s">
        <v>314</v>
      </c>
      <c r="L42" t="s">
        <v>494</v>
      </c>
      <c r="M42" s="139" t="s">
        <v>759</v>
      </c>
      <c r="N42" t="s">
        <v>62</v>
      </c>
      <c r="O42" t="s">
        <v>1215</v>
      </c>
      <c r="P42" s="130">
        <v>24861</v>
      </c>
      <c r="Q42" s="130">
        <v>3.306</v>
      </c>
      <c r="R42" s="130">
        <v>19849.5</v>
      </c>
      <c r="S42" s="132"/>
      <c r="T42" s="130">
        <v>16314.396549999999</v>
      </c>
      <c r="U42" s="133">
        <v>1.0430000000000001E-3</v>
      </c>
      <c r="V42" s="133">
        <v>4.9676999999999999E-2</v>
      </c>
      <c r="W42" s="133">
        <v>3.9280000000000001E-3</v>
      </c>
    </row>
    <row r="43" spans="1:23" x14ac:dyDescent="0.2">
      <c r="A43">
        <v>274</v>
      </c>
      <c r="B43">
        <v>274</v>
      </c>
      <c r="C43" t="s">
        <v>1650</v>
      </c>
      <c r="D43" t="s">
        <v>1651</v>
      </c>
      <c r="E43" t="s">
        <v>430</v>
      </c>
      <c r="F43" t="s">
        <v>1715</v>
      </c>
      <c r="G43" t="s">
        <v>1716</v>
      </c>
      <c r="H43" t="s">
        <v>76</v>
      </c>
      <c r="I43" t="s">
        <v>235</v>
      </c>
      <c r="J43" t="s">
        <v>61</v>
      </c>
      <c r="K43" t="s">
        <v>314</v>
      </c>
      <c r="L43" t="s">
        <v>494</v>
      </c>
      <c r="M43" s="139" t="s">
        <v>759</v>
      </c>
      <c r="N43" t="s">
        <v>62</v>
      </c>
      <c r="O43" t="s">
        <v>1215</v>
      </c>
      <c r="P43" s="130">
        <v>69681</v>
      </c>
      <c r="Q43" s="130">
        <v>3.306</v>
      </c>
      <c r="R43" s="130">
        <v>19559</v>
      </c>
      <c r="S43" s="132"/>
      <c r="T43" s="130">
        <v>45057.165849999998</v>
      </c>
      <c r="U43" s="133">
        <v>1.238E-3</v>
      </c>
      <c r="V43" s="133">
        <v>0.13719999999999999</v>
      </c>
      <c r="W43" s="133">
        <v>1.0848999999999999E-2</v>
      </c>
    </row>
    <row r="44" spans="1:23" x14ac:dyDescent="0.2">
      <c r="A44">
        <v>274</v>
      </c>
      <c r="B44">
        <v>274</v>
      </c>
      <c r="C44" t="s">
        <v>1622</v>
      </c>
      <c r="D44" t="s">
        <v>1623</v>
      </c>
      <c r="E44" t="s">
        <v>430</v>
      </c>
      <c r="F44" t="s">
        <v>1717</v>
      </c>
      <c r="G44" t="s">
        <v>1718</v>
      </c>
      <c r="H44" t="s">
        <v>76</v>
      </c>
      <c r="I44" t="s">
        <v>235</v>
      </c>
      <c r="J44" t="s">
        <v>61</v>
      </c>
      <c r="K44" t="s">
        <v>316</v>
      </c>
      <c r="L44" t="s">
        <v>494</v>
      </c>
      <c r="M44" s="139" t="s">
        <v>759</v>
      </c>
      <c r="N44" t="s">
        <v>62</v>
      </c>
      <c r="O44" t="s">
        <v>1215</v>
      </c>
      <c r="P44" s="130">
        <v>215833</v>
      </c>
      <c r="Q44" s="130">
        <v>3.306</v>
      </c>
      <c r="R44" s="130">
        <v>4596</v>
      </c>
      <c r="S44" s="132"/>
      <c r="T44" s="130">
        <v>32794.477550000003</v>
      </c>
      <c r="U44" s="133">
        <v>6.6600000000000003E-4</v>
      </c>
      <c r="V44" s="133">
        <v>9.9860000000000004E-2</v>
      </c>
      <c r="W44" s="133">
        <v>7.8960000000000002E-3</v>
      </c>
    </row>
    <row r="45" spans="1:23" x14ac:dyDescent="0.2">
      <c r="A45">
        <v>274</v>
      </c>
      <c r="B45">
        <v>274</v>
      </c>
      <c r="C45" t="s">
        <v>1636</v>
      </c>
      <c r="D45" t="s">
        <v>1637</v>
      </c>
      <c r="E45" t="s">
        <v>430</v>
      </c>
      <c r="F45" t="s">
        <v>1719</v>
      </c>
      <c r="G45" t="s">
        <v>1720</v>
      </c>
      <c r="H45" t="s">
        <v>76</v>
      </c>
      <c r="I45" t="s">
        <v>235</v>
      </c>
      <c r="J45" t="s">
        <v>61</v>
      </c>
      <c r="K45" t="s">
        <v>313</v>
      </c>
      <c r="L45" t="s">
        <v>102</v>
      </c>
      <c r="M45" s="139" t="s">
        <v>759</v>
      </c>
      <c r="N45" t="s">
        <v>62</v>
      </c>
      <c r="O45" t="s">
        <v>1228</v>
      </c>
      <c r="P45" s="130">
        <v>5253</v>
      </c>
      <c r="Q45" s="130">
        <v>3.8807</v>
      </c>
      <c r="R45" s="130">
        <v>5002</v>
      </c>
      <c r="S45" s="132"/>
      <c r="T45" s="130">
        <v>1019.67356</v>
      </c>
      <c r="U45" s="133">
        <v>1.8000000000000001E-4</v>
      </c>
      <c r="V45" s="133">
        <v>3.104E-3</v>
      </c>
      <c r="W45" s="133">
        <v>2.4499999999999999E-4</v>
      </c>
    </row>
    <row r="46" spans="1:23" x14ac:dyDescent="0.2">
      <c r="A46">
        <v>274</v>
      </c>
      <c r="B46">
        <v>274</v>
      </c>
      <c r="C46" t="s">
        <v>1673</v>
      </c>
      <c r="D46" t="s">
        <v>1674</v>
      </c>
      <c r="E46" t="s">
        <v>102</v>
      </c>
      <c r="F46" t="s">
        <v>1721</v>
      </c>
      <c r="G46" t="s">
        <v>1722</v>
      </c>
      <c r="H46" t="s">
        <v>76</v>
      </c>
      <c r="I46" t="s">
        <v>235</v>
      </c>
      <c r="J46" t="s">
        <v>61</v>
      </c>
      <c r="K46" t="s">
        <v>1165</v>
      </c>
      <c r="L46" t="s">
        <v>102</v>
      </c>
      <c r="M46" s="139" t="s">
        <v>759</v>
      </c>
      <c r="N46" t="s">
        <v>62</v>
      </c>
      <c r="O46" t="s">
        <v>1228</v>
      </c>
      <c r="P46" s="130">
        <v>1877</v>
      </c>
      <c r="Q46" s="130">
        <v>3.8807</v>
      </c>
      <c r="R46" s="130">
        <v>13838.7</v>
      </c>
      <c r="S46" s="132"/>
      <c r="T46" s="130">
        <v>1008.02113</v>
      </c>
      <c r="U46" s="133">
        <v>1.379E-3</v>
      </c>
      <c r="V46" s="133">
        <v>3.0690000000000001E-3</v>
      </c>
      <c r="W46" s="133">
        <v>2.42E-4</v>
      </c>
    </row>
    <row r="47" spans="1:23" x14ac:dyDescent="0.2">
      <c r="A47">
        <v>274</v>
      </c>
      <c r="B47">
        <v>274</v>
      </c>
      <c r="C47" t="s">
        <v>1646</v>
      </c>
      <c r="D47" t="s">
        <v>1647</v>
      </c>
      <c r="E47" t="s">
        <v>430</v>
      </c>
      <c r="F47" t="s">
        <v>1723</v>
      </c>
      <c r="G47" t="s">
        <v>1724</v>
      </c>
      <c r="H47" t="s">
        <v>76</v>
      </c>
      <c r="I47" t="s">
        <v>235</v>
      </c>
      <c r="J47" t="s">
        <v>61</v>
      </c>
      <c r="K47" t="s">
        <v>314</v>
      </c>
      <c r="L47" t="s">
        <v>102</v>
      </c>
      <c r="M47" s="139" t="s">
        <v>759</v>
      </c>
      <c r="N47" t="s">
        <v>62</v>
      </c>
      <c r="O47" t="s">
        <v>1215</v>
      </c>
      <c r="P47" s="130">
        <v>675112</v>
      </c>
      <c r="Q47" s="130">
        <v>3.306</v>
      </c>
      <c r="R47" s="130">
        <v>907.78</v>
      </c>
      <c r="S47" s="132"/>
      <c r="T47" s="130">
        <v>20260.92585</v>
      </c>
      <c r="U47" s="133">
        <v>3.6549999999999998E-3</v>
      </c>
      <c r="V47" s="133">
        <v>6.1695E-2</v>
      </c>
      <c r="W47" s="133">
        <v>4.8780000000000004E-3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1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40.625" style="4" bestFit="1" customWidth="1"/>
    <col min="4" max="4" width="24.25" style="4" bestFit="1" customWidth="1"/>
    <col min="5" max="5" width="9.125" style="4" bestFit="1" customWidth="1"/>
    <col min="6" max="6" width="30.25" style="4" bestFit="1" customWidth="1"/>
    <col min="7" max="7" width="15.125" style="4" bestFit="1" customWidth="1"/>
    <col min="8" max="8" width="11" style="4" bestFit="1" customWidth="1"/>
    <col min="9" max="9" width="9.75" style="4" bestFit="1" customWidth="1"/>
    <col min="10" max="10" width="8.75" style="4" bestFit="1" customWidth="1"/>
    <col min="11" max="11" width="23.875" style="4" bestFit="1" customWidth="1"/>
    <col min="12" max="12" width="6.875" style="4" bestFit="1" customWidth="1"/>
    <col min="13" max="13" width="8.375" style="2" bestFit="1" customWidth="1"/>
    <col min="14" max="14" width="24.375" style="141" bestFit="1" customWidth="1"/>
    <col min="15" max="15" width="9.625" style="4" bestFit="1" customWidth="1"/>
    <col min="16" max="16" width="9.875" style="4" bestFit="1" customWidth="1"/>
    <col min="17" max="17" width="11.875" style="4" bestFit="1" customWidth="1"/>
    <col min="18" max="18" width="8.625" style="4" bestFit="1" customWidth="1"/>
    <col min="19" max="19" width="13.5" style="4" bestFit="1" customWidth="1"/>
    <col min="20" max="20" width="9.875" style="4" bestFit="1" customWidth="1"/>
    <col min="21" max="21" width="9.5" style="4" bestFit="1" customWidth="1"/>
    <col min="22" max="22" width="11" style="4" bestFit="1" customWidth="1"/>
    <col min="23" max="23" width="10.375" style="4" bestFit="1" customWidth="1"/>
    <col min="24" max="24" width="11.625" style="4" hidden="1" customWidth="1"/>
    <col min="25" max="16384" width="9" style="4" hidden="1"/>
  </cols>
  <sheetData>
    <row r="1" spans="1:23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3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609</v>
      </c>
      <c r="M1" s="15" t="s">
        <v>5</v>
      </c>
      <c r="N1" s="138" t="s">
        <v>300</v>
      </c>
      <c r="O1" s="15" t="s">
        <v>606</v>
      </c>
      <c r="P1" s="15" t="s">
        <v>396</v>
      </c>
      <c r="Q1" s="15" t="s">
        <v>773</v>
      </c>
      <c r="R1" s="15" t="s">
        <v>11</v>
      </c>
      <c r="S1" s="15" t="s">
        <v>15</v>
      </c>
      <c r="T1" s="15" t="s">
        <v>1153</v>
      </c>
      <c r="U1" s="15" t="s">
        <v>18</v>
      </c>
      <c r="V1" s="15" t="s">
        <v>19</v>
      </c>
      <c r="W1" s="15" t="s">
        <v>30</v>
      </c>
    </row>
    <row r="2" spans="1:23" x14ac:dyDescent="0.2">
      <c r="A2">
        <v>274</v>
      </c>
      <c r="B2">
        <v>274</v>
      </c>
      <c r="C2" t="s">
        <v>1725</v>
      </c>
      <c r="D2" t="s">
        <v>1662</v>
      </c>
      <c r="E2" t="s">
        <v>430</v>
      </c>
      <c r="F2" t="s">
        <v>1726</v>
      </c>
      <c r="G2" t="s">
        <v>1727</v>
      </c>
      <c r="H2" t="s">
        <v>76</v>
      </c>
      <c r="I2" t="s">
        <v>211</v>
      </c>
      <c r="J2" t="s">
        <v>61</v>
      </c>
      <c r="K2" t="s">
        <v>314</v>
      </c>
      <c r="L2" t="s">
        <v>805</v>
      </c>
      <c r="M2" t="s">
        <v>102</v>
      </c>
      <c r="N2" s="139" t="s">
        <v>1086</v>
      </c>
      <c r="O2" t="s">
        <v>62</v>
      </c>
      <c r="P2" t="s">
        <v>1215</v>
      </c>
      <c r="Q2" s="130">
        <v>1180</v>
      </c>
      <c r="R2" s="130">
        <v>3.306</v>
      </c>
      <c r="S2" s="130">
        <v>43065.06</v>
      </c>
      <c r="T2" s="130">
        <v>1680.00244</v>
      </c>
      <c r="U2" s="133">
        <v>4.0000000000000003E-5</v>
      </c>
      <c r="V2" s="133">
        <v>5.6668999999999997E-2</v>
      </c>
      <c r="W2" s="133">
        <v>4.0400000000000001E-4</v>
      </c>
    </row>
    <row r="3" spans="1:23" x14ac:dyDescent="0.2">
      <c r="A3">
        <v>274</v>
      </c>
      <c r="B3">
        <v>274</v>
      </c>
      <c r="C3" t="s">
        <v>1728</v>
      </c>
      <c r="D3" t="s">
        <v>1729</v>
      </c>
      <c r="E3" t="s">
        <v>430</v>
      </c>
      <c r="F3" t="s">
        <v>1730</v>
      </c>
      <c r="G3" t="s">
        <v>1731</v>
      </c>
      <c r="H3" t="s">
        <v>76</v>
      </c>
      <c r="I3" t="s">
        <v>73</v>
      </c>
      <c r="J3" t="s">
        <v>61</v>
      </c>
      <c r="K3" t="s">
        <v>313</v>
      </c>
      <c r="L3" t="s">
        <v>805</v>
      </c>
      <c r="M3" t="s">
        <v>102</v>
      </c>
      <c r="N3" s="139" t="s">
        <v>759</v>
      </c>
      <c r="O3" t="s">
        <v>62</v>
      </c>
      <c r="P3" t="s">
        <v>1224</v>
      </c>
      <c r="Q3" s="130">
        <v>391485</v>
      </c>
      <c r="R3" s="130">
        <v>4.4409000000000001</v>
      </c>
      <c r="S3" s="130">
        <v>152.69999999999999</v>
      </c>
      <c r="T3" s="130">
        <v>2654.6832399999998</v>
      </c>
      <c r="U3" s="133">
        <v>1.94E-4</v>
      </c>
      <c r="V3" s="133">
        <v>8.9546000000000001E-2</v>
      </c>
      <c r="W3" s="133">
        <v>6.3900000000000003E-4</v>
      </c>
    </row>
    <row r="4" spans="1:23" x14ac:dyDescent="0.2">
      <c r="A4">
        <v>274</v>
      </c>
      <c r="B4">
        <v>274</v>
      </c>
      <c r="C4" t="s">
        <v>1732</v>
      </c>
      <c r="D4" t="s">
        <v>1733</v>
      </c>
      <c r="E4" t="s">
        <v>430</v>
      </c>
      <c r="F4" t="s">
        <v>1734</v>
      </c>
      <c r="G4" t="s">
        <v>1735</v>
      </c>
      <c r="H4" t="s">
        <v>76</v>
      </c>
      <c r="I4" t="s">
        <v>211</v>
      </c>
      <c r="J4" t="s">
        <v>61</v>
      </c>
      <c r="K4" t="s">
        <v>314</v>
      </c>
      <c r="L4" t="s">
        <v>805</v>
      </c>
      <c r="M4" t="s">
        <v>491</v>
      </c>
      <c r="N4" s="139" t="s">
        <v>1086</v>
      </c>
      <c r="O4" t="s">
        <v>62</v>
      </c>
      <c r="P4" t="s">
        <v>1215</v>
      </c>
      <c r="Q4" s="130">
        <v>1346.3</v>
      </c>
      <c r="R4" s="130">
        <v>3.306</v>
      </c>
      <c r="S4" s="130">
        <v>12610</v>
      </c>
      <c r="T4" s="130">
        <v>561.25442999999996</v>
      </c>
      <c r="U4" s="133">
        <v>1.4E-5</v>
      </c>
      <c r="V4" s="133">
        <v>1.8931E-2</v>
      </c>
      <c r="W4" s="133">
        <v>1.35E-4</v>
      </c>
    </row>
    <row r="5" spans="1:23" x14ac:dyDescent="0.2">
      <c r="A5">
        <v>274</v>
      </c>
      <c r="B5">
        <v>274</v>
      </c>
      <c r="C5" t="s">
        <v>1736</v>
      </c>
      <c r="D5" t="s">
        <v>1737</v>
      </c>
      <c r="E5" t="s">
        <v>430</v>
      </c>
      <c r="F5" t="s">
        <v>1738</v>
      </c>
      <c r="G5" t="s">
        <v>1739</v>
      </c>
      <c r="H5" t="s">
        <v>76</v>
      </c>
      <c r="I5" t="s">
        <v>73</v>
      </c>
      <c r="J5" t="s">
        <v>61</v>
      </c>
      <c r="K5" t="s">
        <v>166</v>
      </c>
      <c r="L5" t="s">
        <v>805</v>
      </c>
      <c r="M5" t="s">
        <v>102</v>
      </c>
      <c r="N5" s="139" t="s">
        <v>759</v>
      </c>
      <c r="O5" t="s">
        <v>62</v>
      </c>
      <c r="P5" t="s">
        <v>1231</v>
      </c>
      <c r="Q5" s="130">
        <v>2021</v>
      </c>
      <c r="R5" s="130">
        <v>2.2332000000000001E-2</v>
      </c>
      <c r="S5" s="130">
        <v>2513160</v>
      </c>
      <c r="T5" s="130">
        <v>1134.2637999999999</v>
      </c>
      <c r="U5" s="133">
        <v>1.9999999999999999E-6</v>
      </c>
      <c r="V5" s="133">
        <v>3.8260000000000002E-2</v>
      </c>
      <c r="W5" s="133">
        <v>2.7300000000000002E-4</v>
      </c>
    </row>
    <row r="6" spans="1:23" x14ac:dyDescent="0.2">
      <c r="A6">
        <v>274</v>
      </c>
      <c r="B6">
        <v>274</v>
      </c>
      <c r="C6" t="s">
        <v>1740</v>
      </c>
      <c r="D6" t="s">
        <v>1741</v>
      </c>
      <c r="E6" t="s">
        <v>430</v>
      </c>
      <c r="F6" t="s">
        <v>1742</v>
      </c>
      <c r="G6" t="s">
        <v>1743</v>
      </c>
      <c r="H6" t="s">
        <v>76</v>
      </c>
      <c r="I6" t="s">
        <v>73</v>
      </c>
      <c r="J6" t="s">
        <v>61</v>
      </c>
      <c r="K6" t="s">
        <v>166</v>
      </c>
      <c r="L6" t="s">
        <v>805</v>
      </c>
      <c r="M6" t="s">
        <v>102</v>
      </c>
      <c r="N6" s="139" t="s">
        <v>759</v>
      </c>
      <c r="O6" t="s">
        <v>62</v>
      </c>
      <c r="P6" t="s">
        <v>1231</v>
      </c>
      <c r="Q6" s="130">
        <v>3326</v>
      </c>
      <c r="R6" s="130">
        <v>2.2332000000000001E-2</v>
      </c>
      <c r="S6" s="130">
        <v>1607361.28</v>
      </c>
      <c r="T6" s="130">
        <v>1193.8873900000001</v>
      </c>
      <c r="U6" s="133">
        <v>3.3760000000000001E-3</v>
      </c>
      <c r="V6" s="133">
        <v>4.0271000000000001E-2</v>
      </c>
      <c r="W6" s="133">
        <v>2.8699999999999998E-4</v>
      </c>
    </row>
    <row r="7" spans="1:23" x14ac:dyDescent="0.2">
      <c r="A7">
        <v>274</v>
      </c>
      <c r="B7">
        <v>274</v>
      </c>
      <c r="C7" t="s">
        <v>1744</v>
      </c>
      <c r="D7" t="s">
        <v>1745</v>
      </c>
      <c r="E7" t="s">
        <v>430</v>
      </c>
      <c r="F7" t="s">
        <v>1746</v>
      </c>
      <c r="G7" t="s">
        <v>1747</v>
      </c>
      <c r="H7" t="s">
        <v>76</v>
      </c>
      <c r="I7" t="s">
        <v>211</v>
      </c>
      <c r="J7" t="s">
        <v>61</v>
      </c>
      <c r="K7" t="s">
        <v>317</v>
      </c>
      <c r="L7" t="s">
        <v>805</v>
      </c>
      <c r="M7" t="s">
        <v>102</v>
      </c>
      <c r="N7" s="139" t="s">
        <v>1086</v>
      </c>
      <c r="O7" t="s">
        <v>62</v>
      </c>
      <c r="P7" t="s">
        <v>1215</v>
      </c>
      <c r="Q7" s="130">
        <v>4810.2</v>
      </c>
      <c r="R7" s="130">
        <v>3.306</v>
      </c>
      <c r="S7" s="130">
        <v>3011</v>
      </c>
      <c r="T7" s="130">
        <v>478.82490999999999</v>
      </c>
      <c r="U7" s="133">
        <v>1.0000000000000001E-5</v>
      </c>
      <c r="V7" s="133">
        <v>1.6150999999999999E-2</v>
      </c>
      <c r="W7" s="133">
        <v>1.15E-4</v>
      </c>
    </row>
    <row r="8" spans="1:23" x14ac:dyDescent="0.2">
      <c r="A8">
        <v>274</v>
      </c>
      <c r="B8">
        <v>274</v>
      </c>
      <c r="C8" t="s">
        <v>1748</v>
      </c>
      <c r="D8" t="s">
        <v>1749</v>
      </c>
      <c r="E8" t="s">
        <v>430</v>
      </c>
      <c r="F8" t="s">
        <v>1750</v>
      </c>
      <c r="G8" t="s">
        <v>1751</v>
      </c>
      <c r="H8" t="s">
        <v>76</v>
      </c>
      <c r="I8" t="s">
        <v>211</v>
      </c>
      <c r="J8" t="s">
        <v>61</v>
      </c>
      <c r="K8" t="s">
        <v>317</v>
      </c>
      <c r="L8" t="s">
        <v>805</v>
      </c>
      <c r="M8" t="s">
        <v>102</v>
      </c>
      <c r="N8" s="139" t="s">
        <v>1086</v>
      </c>
      <c r="O8" t="s">
        <v>62</v>
      </c>
      <c r="P8" t="s">
        <v>1215</v>
      </c>
      <c r="Q8" s="130">
        <v>11200</v>
      </c>
      <c r="R8" s="130">
        <v>3.306</v>
      </c>
      <c r="S8" s="130">
        <v>1212</v>
      </c>
      <c r="T8" s="130">
        <v>448.76965999999999</v>
      </c>
      <c r="U8" s="133">
        <v>8.4069999999999995E-3</v>
      </c>
      <c r="V8" s="133">
        <v>1.5136999999999999E-2</v>
      </c>
      <c r="W8" s="133">
        <v>1.08E-4</v>
      </c>
    </row>
    <row r="9" spans="1:23" x14ac:dyDescent="0.2">
      <c r="A9">
        <v>274</v>
      </c>
      <c r="B9">
        <v>274</v>
      </c>
      <c r="C9" t="s">
        <v>1752</v>
      </c>
      <c r="D9" t="s">
        <v>1753</v>
      </c>
      <c r="E9" t="s">
        <v>430</v>
      </c>
      <c r="F9" t="s">
        <v>1754</v>
      </c>
      <c r="G9" t="s">
        <v>1755</v>
      </c>
      <c r="H9" t="s">
        <v>76</v>
      </c>
      <c r="I9" t="s">
        <v>73</v>
      </c>
      <c r="J9" t="s">
        <v>61</v>
      </c>
      <c r="K9" t="s">
        <v>317</v>
      </c>
      <c r="L9" t="s">
        <v>805</v>
      </c>
      <c r="M9" t="s">
        <v>102</v>
      </c>
      <c r="N9" s="139" t="s">
        <v>759</v>
      </c>
      <c r="O9" t="s">
        <v>62</v>
      </c>
      <c r="P9" t="s">
        <v>1215</v>
      </c>
      <c r="Q9" s="130">
        <v>1992</v>
      </c>
      <c r="R9" s="130">
        <v>3.306</v>
      </c>
      <c r="S9" s="130">
        <v>25948</v>
      </c>
      <c r="T9" s="130">
        <v>1708.8190300000001</v>
      </c>
      <c r="U9" s="133">
        <v>0</v>
      </c>
      <c r="V9" s="133">
        <v>5.7640999999999998E-2</v>
      </c>
      <c r="W9" s="133">
        <v>4.1100000000000002E-4</v>
      </c>
    </row>
    <row r="10" spans="1:23" x14ac:dyDescent="0.2">
      <c r="A10">
        <v>274</v>
      </c>
      <c r="B10">
        <v>274</v>
      </c>
      <c r="C10" t="s">
        <v>1756</v>
      </c>
      <c r="D10" t="s">
        <v>1757</v>
      </c>
      <c r="E10" t="s">
        <v>430</v>
      </c>
      <c r="F10" t="s">
        <v>1758</v>
      </c>
      <c r="G10" t="s">
        <v>1759</v>
      </c>
      <c r="H10" t="s">
        <v>76</v>
      </c>
      <c r="I10" t="s">
        <v>73</v>
      </c>
      <c r="J10" t="s">
        <v>61</v>
      </c>
      <c r="K10" t="s">
        <v>317</v>
      </c>
      <c r="L10" t="s">
        <v>805</v>
      </c>
      <c r="M10" t="s">
        <v>102</v>
      </c>
      <c r="N10" s="139" t="s">
        <v>759</v>
      </c>
      <c r="O10" t="s">
        <v>62</v>
      </c>
      <c r="P10" t="s">
        <v>1215</v>
      </c>
      <c r="Q10" s="130">
        <v>2258</v>
      </c>
      <c r="R10" s="130">
        <v>3.306</v>
      </c>
      <c r="S10" s="130">
        <v>14149</v>
      </c>
      <c r="T10" s="130">
        <v>1056.21549</v>
      </c>
      <c r="U10" s="133">
        <v>2.6830000000000001E-3</v>
      </c>
      <c r="V10" s="133">
        <v>3.5626999999999999E-2</v>
      </c>
      <c r="W10" s="133">
        <v>2.5399999999999999E-4</v>
      </c>
    </row>
    <row r="11" spans="1:23" x14ac:dyDescent="0.2">
      <c r="A11">
        <v>274</v>
      </c>
      <c r="B11">
        <v>274</v>
      </c>
      <c r="C11" t="s">
        <v>1760</v>
      </c>
      <c r="D11" t="s">
        <v>1761</v>
      </c>
      <c r="E11" t="s">
        <v>430</v>
      </c>
      <c r="F11" t="s">
        <v>1762</v>
      </c>
      <c r="G11" t="s">
        <v>1763</v>
      </c>
      <c r="H11" t="s">
        <v>76</v>
      </c>
      <c r="I11" t="s">
        <v>211</v>
      </c>
      <c r="J11" t="s">
        <v>61</v>
      </c>
      <c r="K11" t="s">
        <v>314</v>
      </c>
      <c r="L11" t="s">
        <v>805</v>
      </c>
      <c r="M11" t="s">
        <v>102</v>
      </c>
      <c r="N11" s="139" t="s">
        <v>1086</v>
      </c>
      <c r="O11" t="s">
        <v>62</v>
      </c>
      <c r="P11" t="s">
        <v>1215</v>
      </c>
      <c r="Q11" s="130">
        <v>39118.44</v>
      </c>
      <c r="R11" s="130">
        <v>3.306</v>
      </c>
      <c r="S11" s="130">
        <v>1439.89</v>
      </c>
      <c r="T11" s="130">
        <v>1862.1458399999999</v>
      </c>
      <c r="U11" s="133">
        <v>4.75E-4</v>
      </c>
      <c r="V11" s="133">
        <v>6.2812999999999994E-2</v>
      </c>
      <c r="W11" s="133">
        <v>4.4799999999999999E-4</v>
      </c>
    </row>
    <row r="12" spans="1:23" x14ac:dyDescent="0.2">
      <c r="A12">
        <v>274</v>
      </c>
      <c r="B12">
        <v>274</v>
      </c>
      <c r="C12" t="s">
        <v>1764</v>
      </c>
      <c r="D12" t="s">
        <v>1765</v>
      </c>
      <c r="E12" t="s">
        <v>430</v>
      </c>
      <c r="F12" t="s">
        <v>1766</v>
      </c>
      <c r="G12" t="s">
        <v>1767</v>
      </c>
      <c r="H12" t="s">
        <v>76</v>
      </c>
      <c r="I12" t="s">
        <v>211</v>
      </c>
      <c r="J12" t="s">
        <v>61</v>
      </c>
      <c r="K12" t="s">
        <v>317</v>
      </c>
      <c r="L12" t="s">
        <v>805</v>
      </c>
      <c r="M12" t="s">
        <v>102</v>
      </c>
      <c r="N12" s="139" t="s">
        <v>1086</v>
      </c>
      <c r="O12" t="s">
        <v>62</v>
      </c>
      <c r="P12" t="s">
        <v>1215</v>
      </c>
      <c r="Q12" s="130">
        <v>5380</v>
      </c>
      <c r="R12" s="130">
        <v>3.306</v>
      </c>
      <c r="S12" s="130">
        <v>15467.3</v>
      </c>
      <c r="T12" s="130">
        <v>2751.0572900000002</v>
      </c>
      <c r="U12" s="133">
        <v>1.5E-5</v>
      </c>
      <c r="V12" s="133">
        <v>9.2797000000000004E-2</v>
      </c>
      <c r="W12" s="133">
        <v>6.6200000000000005E-4</v>
      </c>
    </row>
    <row r="13" spans="1:23" x14ac:dyDescent="0.2">
      <c r="A13">
        <v>274</v>
      </c>
      <c r="B13">
        <v>274</v>
      </c>
      <c r="C13" t="s">
        <v>1748</v>
      </c>
      <c r="D13" t="s">
        <v>1749</v>
      </c>
      <c r="E13" t="s">
        <v>430</v>
      </c>
      <c r="F13" t="s">
        <v>1768</v>
      </c>
      <c r="G13" t="s">
        <v>1769</v>
      </c>
      <c r="H13" t="s">
        <v>76</v>
      </c>
      <c r="I13" t="s">
        <v>211</v>
      </c>
      <c r="J13" t="s">
        <v>61</v>
      </c>
      <c r="K13" t="s">
        <v>317</v>
      </c>
      <c r="L13" t="s">
        <v>805</v>
      </c>
      <c r="M13" t="s">
        <v>102</v>
      </c>
      <c r="N13" s="139" t="s">
        <v>1086</v>
      </c>
      <c r="O13" t="s">
        <v>62</v>
      </c>
      <c r="P13" t="s">
        <v>1215</v>
      </c>
      <c r="Q13" s="130">
        <v>5400</v>
      </c>
      <c r="R13" s="130">
        <v>3.306</v>
      </c>
      <c r="S13" s="130">
        <v>1706.8</v>
      </c>
      <c r="T13" s="130">
        <v>304.70476000000002</v>
      </c>
      <c r="U13" s="133">
        <v>2.4099999999999998E-3</v>
      </c>
      <c r="V13" s="133">
        <v>1.0278000000000001E-2</v>
      </c>
      <c r="W13" s="133">
        <v>7.2999999999999999E-5</v>
      </c>
    </row>
    <row r="14" spans="1:23" x14ac:dyDescent="0.2">
      <c r="A14">
        <v>274</v>
      </c>
      <c r="B14">
        <v>274</v>
      </c>
      <c r="C14" t="s">
        <v>1748</v>
      </c>
      <c r="D14" t="s">
        <v>1749</v>
      </c>
      <c r="E14" t="s">
        <v>430</v>
      </c>
      <c r="F14" t="s">
        <v>1770</v>
      </c>
      <c r="G14" t="s">
        <v>1771</v>
      </c>
      <c r="H14" t="s">
        <v>76</v>
      </c>
      <c r="I14" t="s">
        <v>211</v>
      </c>
      <c r="J14" t="s">
        <v>61</v>
      </c>
      <c r="K14" t="s">
        <v>317</v>
      </c>
      <c r="L14" t="s">
        <v>805</v>
      </c>
      <c r="M14" t="s">
        <v>102</v>
      </c>
      <c r="N14" s="139" t="s">
        <v>1086</v>
      </c>
      <c r="O14" t="s">
        <v>62</v>
      </c>
      <c r="P14" t="s">
        <v>1215</v>
      </c>
      <c r="Q14" s="130">
        <v>12120</v>
      </c>
      <c r="R14" s="130">
        <v>3.306</v>
      </c>
      <c r="S14" s="130">
        <v>1088</v>
      </c>
      <c r="T14" s="130">
        <v>435.94767000000002</v>
      </c>
      <c r="U14" s="133">
        <v>8.7999999999999998E-5</v>
      </c>
      <c r="V14" s="133">
        <v>1.4704999999999999E-2</v>
      </c>
      <c r="W14" s="133">
        <v>1.0399999999999999E-4</v>
      </c>
    </row>
    <row r="15" spans="1:23" x14ac:dyDescent="0.2">
      <c r="A15">
        <v>274</v>
      </c>
      <c r="B15">
        <v>274</v>
      </c>
      <c r="C15" t="s">
        <v>1772</v>
      </c>
      <c r="D15" t="s">
        <v>1773</v>
      </c>
      <c r="E15" t="s">
        <v>430</v>
      </c>
      <c r="F15" t="s">
        <v>1774</v>
      </c>
      <c r="G15" t="s">
        <v>1775</v>
      </c>
      <c r="H15" t="s">
        <v>76</v>
      </c>
      <c r="I15" t="s">
        <v>211</v>
      </c>
      <c r="J15" t="s">
        <v>61</v>
      </c>
      <c r="K15" t="s">
        <v>313</v>
      </c>
      <c r="L15" t="s">
        <v>805</v>
      </c>
      <c r="M15" t="s">
        <v>102</v>
      </c>
      <c r="N15" s="139" t="s">
        <v>1086</v>
      </c>
      <c r="O15" t="s">
        <v>62</v>
      </c>
      <c r="P15" t="s">
        <v>1215</v>
      </c>
      <c r="Q15" s="130">
        <v>2400</v>
      </c>
      <c r="R15" s="130">
        <v>3.306</v>
      </c>
      <c r="S15" s="130">
        <v>10995.32</v>
      </c>
      <c r="T15" s="130">
        <v>872.41267000000005</v>
      </c>
      <c r="U15" s="133">
        <v>9.9999999999999995E-7</v>
      </c>
      <c r="V15" s="133">
        <v>2.9426999999999998E-2</v>
      </c>
      <c r="W15" s="133">
        <v>2.1000000000000001E-4</v>
      </c>
    </row>
    <row r="16" spans="1:23" x14ac:dyDescent="0.2">
      <c r="A16">
        <v>274</v>
      </c>
      <c r="B16">
        <v>274</v>
      </c>
      <c r="C16" t="s">
        <v>1776</v>
      </c>
      <c r="D16" t="s">
        <v>1777</v>
      </c>
      <c r="E16" t="s">
        <v>430</v>
      </c>
      <c r="F16" t="s">
        <v>1778</v>
      </c>
      <c r="G16" t="s">
        <v>1779</v>
      </c>
      <c r="H16" t="s">
        <v>76</v>
      </c>
      <c r="I16" t="s">
        <v>73</v>
      </c>
      <c r="J16" t="s">
        <v>61</v>
      </c>
      <c r="K16" t="s">
        <v>166</v>
      </c>
      <c r="L16" t="s">
        <v>805</v>
      </c>
      <c r="M16" t="s">
        <v>102</v>
      </c>
      <c r="N16" s="139" t="s">
        <v>759</v>
      </c>
      <c r="O16" t="s">
        <v>62</v>
      </c>
      <c r="P16" t="s">
        <v>1215</v>
      </c>
      <c r="Q16" s="130">
        <v>46850</v>
      </c>
      <c r="R16" s="130">
        <v>3.306</v>
      </c>
      <c r="S16" s="130">
        <v>1656.53</v>
      </c>
      <c r="T16" s="130">
        <v>2565.7347100000002</v>
      </c>
      <c r="U16" s="133">
        <v>2.248E-3</v>
      </c>
      <c r="V16" s="133">
        <v>8.6545999999999998E-2</v>
      </c>
      <c r="W16" s="133">
        <v>6.1700000000000004E-4</v>
      </c>
    </row>
    <row r="17" spans="1:23" x14ac:dyDescent="0.2">
      <c r="A17">
        <v>274</v>
      </c>
      <c r="B17">
        <v>274</v>
      </c>
      <c r="C17" t="s">
        <v>1780</v>
      </c>
      <c r="D17" t="s">
        <v>1781</v>
      </c>
      <c r="E17" t="s">
        <v>430</v>
      </c>
      <c r="F17" t="s">
        <v>1782</v>
      </c>
      <c r="G17" t="s">
        <v>1783</v>
      </c>
      <c r="H17" t="s">
        <v>76</v>
      </c>
      <c r="I17" t="s">
        <v>211</v>
      </c>
      <c r="J17" t="s">
        <v>61</v>
      </c>
      <c r="K17" t="s">
        <v>317</v>
      </c>
      <c r="L17" t="s">
        <v>958</v>
      </c>
      <c r="M17" t="s">
        <v>102</v>
      </c>
      <c r="N17" s="139" t="s">
        <v>1086</v>
      </c>
      <c r="O17" t="s">
        <v>62</v>
      </c>
      <c r="P17" t="s">
        <v>1215</v>
      </c>
      <c r="Q17" s="130">
        <v>41208.69</v>
      </c>
      <c r="R17" s="130">
        <v>3.306</v>
      </c>
      <c r="S17" s="130">
        <v>1653</v>
      </c>
      <c r="T17" s="130">
        <v>2251.97991</v>
      </c>
      <c r="U17" s="133">
        <v>7.8490000000000001E-3</v>
      </c>
      <c r="V17" s="133">
        <v>7.5962000000000002E-2</v>
      </c>
      <c r="W17" s="133">
        <v>5.4199999999999995E-4</v>
      </c>
    </row>
    <row r="18" spans="1:23" x14ac:dyDescent="0.2">
      <c r="A18">
        <v>274</v>
      </c>
      <c r="B18">
        <v>274</v>
      </c>
      <c r="C18" t="s">
        <v>1630</v>
      </c>
      <c r="D18" t="s">
        <v>1631</v>
      </c>
      <c r="E18" t="s">
        <v>430</v>
      </c>
      <c r="F18" t="s">
        <v>1784</v>
      </c>
      <c r="G18" t="s">
        <v>1785</v>
      </c>
      <c r="H18" t="s">
        <v>76</v>
      </c>
      <c r="I18" t="s">
        <v>73</v>
      </c>
      <c r="J18" t="s">
        <v>61</v>
      </c>
      <c r="K18" t="s">
        <v>317</v>
      </c>
      <c r="L18" t="s">
        <v>805</v>
      </c>
      <c r="M18" t="s">
        <v>102</v>
      </c>
      <c r="N18" s="139" t="s">
        <v>759</v>
      </c>
      <c r="O18" t="s">
        <v>62</v>
      </c>
      <c r="P18" t="s">
        <v>1215</v>
      </c>
      <c r="Q18" s="130">
        <v>128</v>
      </c>
      <c r="R18" s="130">
        <v>3.306</v>
      </c>
      <c r="S18" s="130">
        <v>157890</v>
      </c>
      <c r="T18" s="130">
        <v>668.13995999999997</v>
      </c>
      <c r="U18" s="133">
        <v>2.029E-3</v>
      </c>
      <c r="V18" s="133">
        <v>2.2537000000000001E-2</v>
      </c>
      <c r="W18" s="133">
        <v>1.6000000000000001E-4</v>
      </c>
    </row>
    <row r="19" spans="1:23" x14ac:dyDescent="0.2">
      <c r="A19">
        <v>274</v>
      </c>
      <c r="B19">
        <v>274</v>
      </c>
      <c r="C19" t="s">
        <v>1786</v>
      </c>
      <c r="D19" t="s">
        <v>1787</v>
      </c>
      <c r="E19" t="s">
        <v>430</v>
      </c>
      <c r="F19" t="s">
        <v>1788</v>
      </c>
      <c r="G19" t="s">
        <v>1789</v>
      </c>
      <c r="H19" t="s">
        <v>76</v>
      </c>
      <c r="I19" t="s">
        <v>73</v>
      </c>
      <c r="J19" t="s">
        <v>61</v>
      </c>
      <c r="K19" t="s">
        <v>1166</v>
      </c>
      <c r="L19" t="s">
        <v>805</v>
      </c>
      <c r="M19" t="s">
        <v>102</v>
      </c>
      <c r="N19" s="139" t="s">
        <v>759</v>
      </c>
      <c r="O19" t="s">
        <v>62</v>
      </c>
      <c r="P19" t="s">
        <v>1215</v>
      </c>
      <c r="Q19" s="130">
        <v>1968</v>
      </c>
      <c r="R19" s="130">
        <v>3.306</v>
      </c>
      <c r="S19" s="130">
        <v>65372</v>
      </c>
      <c r="T19" s="130">
        <v>4253.2382900000002</v>
      </c>
      <c r="U19" s="133">
        <v>1.0000000000000001E-5</v>
      </c>
      <c r="V19" s="133">
        <v>0.14346800000000001</v>
      </c>
      <c r="W19" s="133">
        <v>1.024E-3</v>
      </c>
    </row>
    <row r="20" spans="1:23" x14ac:dyDescent="0.2">
      <c r="A20">
        <v>274</v>
      </c>
      <c r="B20">
        <v>274</v>
      </c>
      <c r="C20" t="s">
        <v>1790</v>
      </c>
      <c r="D20" t="s">
        <v>1791</v>
      </c>
      <c r="E20" t="s">
        <v>430</v>
      </c>
      <c r="F20" t="s">
        <v>1792</v>
      </c>
      <c r="G20" t="s">
        <v>1793</v>
      </c>
      <c r="H20" t="s">
        <v>76</v>
      </c>
      <c r="I20" t="s">
        <v>73</v>
      </c>
      <c r="J20" t="s">
        <v>61</v>
      </c>
      <c r="K20" t="s">
        <v>166</v>
      </c>
      <c r="L20" t="s">
        <v>805</v>
      </c>
      <c r="M20" t="s">
        <v>102</v>
      </c>
      <c r="N20" s="139" t="s">
        <v>759</v>
      </c>
      <c r="O20" t="s">
        <v>62</v>
      </c>
      <c r="P20" t="s">
        <v>1231</v>
      </c>
      <c r="Q20" s="130">
        <v>3408</v>
      </c>
      <c r="R20" s="130">
        <v>2.2332000000000001E-2</v>
      </c>
      <c r="S20" s="130">
        <v>2189400</v>
      </c>
      <c r="T20" s="130">
        <v>1666.29664</v>
      </c>
      <c r="U20" s="133">
        <v>1.9999999999999999E-6</v>
      </c>
      <c r="V20" s="133">
        <v>5.6205999999999999E-2</v>
      </c>
      <c r="W20" s="133">
        <v>4.0099999999999999E-4</v>
      </c>
    </row>
    <row r="21" spans="1:23" x14ac:dyDescent="0.2">
      <c r="A21">
        <v>274</v>
      </c>
      <c r="B21">
        <v>274</v>
      </c>
      <c r="C21" t="s">
        <v>1794</v>
      </c>
      <c r="D21" t="s">
        <v>1795</v>
      </c>
      <c r="E21" t="s">
        <v>430</v>
      </c>
      <c r="F21" t="s">
        <v>1796</v>
      </c>
      <c r="G21" t="s">
        <v>1797</v>
      </c>
      <c r="H21" t="s">
        <v>76</v>
      </c>
      <c r="I21" t="s">
        <v>73</v>
      </c>
      <c r="J21" t="s">
        <v>61</v>
      </c>
      <c r="K21" t="s">
        <v>317</v>
      </c>
      <c r="L21" t="s">
        <v>805</v>
      </c>
      <c r="M21" t="s">
        <v>102</v>
      </c>
      <c r="N21" s="139" t="s">
        <v>759</v>
      </c>
      <c r="O21" t="s">
        <v>62</v>
      </c>
      <c r="P21" t="s">
        <v>1215</v>
      </c>
      <c r="Q21" s="130">
        <v>179624</v>
      </c>
      <c r="R21" s="130">
        <v>3.306</v>
      </c>
      <c r="S21" s="130">
        <v>184.81</v>
      </c>
      <c r="T21" s="130">
        <v>1097.4700600000001</v>
      </c>
      <c r="U21" s="133">
        <v>1.2149999999999999E-3</v>
      </c>
      <c r="V21" s="133">
        <v>3.7019000000000003E-2</v>
      </c>
      <c r="W21" s="133">
        <v>2.6400000000000002E-4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יגאל שלפר</cp:lastModifiedBy>
  <cp:lastPrinted>2022-08-08T09:16:18Z</cp:lastPrinted>
  <dcterms:created xsi:type="dcterms:W3CDTF">2021-05-03T04:41:48Z</dcterms:created>
  <dcterms:modified xsi:type="dcterms:W3CDTF">2025-11-27T11:14:08Z</dcterms:modified>
</cp:coreProperties>
</file>