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3\דווח באותות\"/>
    </mc:Choice>
  </mc:AlternateContent>
  <xr:revisionPtr revIDLastSave="0" documentId="13_ncr:1_{81512B5E-31F8-4D15-9B5E-F497E493F515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U7" i="8"/>
  <c r="W3" i="8" l="1"/>
  <c r="B26" i="6" s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<sst xmlns="http://schemas.openxmlformats.org/spreadsheetml/2006/main" count="5671" uniqueCount="1342">
  <si>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</si>
  <si>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</si>
  <si>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</si>
  <si>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</si>
  <si>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</si>
  <si>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</si>
  <si>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</si>
  <si>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</si>
  <si>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</si>
  <si>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</si>
  <si>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</si>
  <si>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</si>
  <si>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</si>
  <si>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</si>
  <si>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</si>
  <si>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</si>
  <si>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</si>
  <si>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</si>
  <si>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</si>
  <si>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</si>
  <si>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</si>
  <si>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</si>
  <si>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</si>
  <si>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</si>
  <si>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</si>
  <si>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</si>
  <si>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</si>
  <si>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</si>
  <si>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</si>
  <si>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</si>
  <si>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</si>
  <si>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</si>
  <si>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</si>
  <si>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</si>
  <si>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</si>
  <si>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</si>
  <si>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</si>
  <si>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</si>
  <si>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</si>
  <si>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</si>
  <si>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</si>
  <si>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</si>
  <si>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</si>
  <si>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</si>
  <si>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</si>
  <si>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</si>
  <si>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</si>
  <si>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</si>
  <si>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</si>
  <si>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</si>
  <si>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</si>
  <si>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</si>
  <si>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</si>
  <si>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</si>
  <si>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</si>
  <si>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</si>
  <si>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</si>
  <si>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</si>
  <si>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</si>
  <si>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</si>
  <si>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</si>
  <si>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</si>
  <si>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</si>
  <si>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</si>
  <si>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</si>
  <si>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</si>
  <si>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</si>
  <si>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</si>
  <si>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</si>
  <si>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</si>
  <si>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</si>
  <si>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</si>
  <si>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</si>
  <si>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</si>
  <si>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</si>
  <si>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</si>
  <si>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</si>
  <si>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</si>
  <si>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</si>
  <si>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</si>
  <si>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</si>
  <si>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</si>
  <si>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</si>
  <si>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</si>
  <si>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</si>
  <si>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</si>
  <si>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</si>
  <si>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</si>
  <si>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</si>
  <si>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</si>
  <si>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</si>
  <si>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</si>
  <si>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</si>
  <si>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</si>
  <si>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</si>
  <si>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</si>
  <si>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</si>
  <si>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</si>
  <si>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</si>
  <si>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</si>
  <si>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</si>
  <si>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</si>
  <si>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</si>
  <si>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</si>
  <si>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</si>
  <si>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</si>
  <si>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</si>
  <si>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</si>
  <si>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</si>
  <si>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</si>
  <si>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</si>
  <si>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</si>
  <si>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</si>
  <si>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</si>
  <si>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</si>
  <si>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</si>
  <si>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</si>
  <si>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</si>
  <si>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</si>
  <si>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</si>
  <si>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</si>
  <si>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</si>
  <si>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</si>
  <si>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</si>
  <si>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</si>
  <si>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</si>
  <si>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</si>
  <si>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</si>
  <si>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</si>
  <si>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</si>
  <si>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</si>
  <si>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</si>
  <si>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</si>
  <si>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</si>
  <si>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</si>
  <si>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</si>
  <si>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</si>
  <si>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</si>
  <si>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</si>
  <si>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</si>
  <si>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</si>
  <si>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</si>
  <si>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</si>
  <si>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</si>
  <si>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</si>
  <si>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</si>
  <si>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</si>
  <si>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</si>
  <si>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</si>
  <si>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</si>
  <si>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</si>
  <si>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</si>
  <si>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</si>
  <si>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</si>
  <si>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</si>
  <si>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</si>
  <si>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</si>
  <si>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</si>
  <si>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</si>
  <si>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</si>
  <si>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</si>
  <si>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</si>
  <si>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</si>
  <si>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</si>
  <si>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</si>
  <si>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</si>
  <si>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</si>
  <si>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</si>
  <si>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</si>
  <si>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</si>
  <si>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</si>
  <si>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</si>
  <si>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</si>
  <si>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</si>
  <si>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</si>
  <si>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</si>
  <si>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</si>
  <si>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</si>
  <si>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</si>
  <si>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</si>
  <si>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</si>
  <si>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</si>
  <si>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</si>
  <si>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</si>
  <si>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</si>
  <si>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</si>
  <si>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</si>
  <si>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</si>
  <si>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</si>
  <si>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</si>
  <si>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</si>
  <si>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</si>
  <si>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</si>
  <si>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</si>
  <si>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</si>
  <si>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</si>
  <si>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</si>
  <si>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</si>
  <si>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</si>
  <si>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</si>
  <si>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</si>
  <si>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</si>
  <si>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</si>
  <si>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</si>
  <si>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</si>
  <si>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</si>
  <si>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</si>
  <si>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</si>
  <si>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</si>
  <si>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</si>
  <si>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</si>
  <si>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</si>
  <si>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</si>
  <si>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</si>
  <si>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</si>
  <si>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</si>
  <si>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</si>
  <si>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</si>
  <si>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</si>
  <si>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</si>
  <si>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</si>
  <si>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</si>
  <si>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</si>
  <si>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</si>
  <si>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</si>
  <si>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</si>
  <si>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</si>
  <si>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</si>
  <si>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</si>
  <si>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</si>
  <si>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</si>
  <si>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</si>
  <si>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</si>
  <si>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</si>
  <si>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</si>
  <si>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</si>
  <si>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</si>
  <si>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</si>
  <si>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</si>
  <si>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</si>
  <si>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</si>
  <si>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</si>
  <si>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</si>
  <si>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</si>
  <si>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</si>
  <si>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</si>
  <si>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</si>
  <si>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</si>
  <si>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</si>
  <si>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</si>
  <si>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</si>
  <si>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</si>
  <si>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</si>
  <si>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</si>
  <si>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</si>
  <si>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</si>
  <si>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</si>
  <si>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</si>
  <si>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</si>
  <si>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</si>
  <si>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</si>
  <si>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</si>
  <si>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</si>
  <si>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</si>
  <si>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</si>
  <si>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</si>
  <si>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</si>
  <si>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</si>
  <si>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</si>
  <si>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</si>
  <si>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</si>
  <si>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</si>
  <si>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</si>
  <si>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</si>
  <si>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</si>
  <si>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</si>
  <si>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</si>
  <si>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</si>
  <si>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</si>
  <si>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</si>
  <si>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</si>
  <si>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</si>
  <si>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</si>
  <si>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</si>
  <si>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</si>
  <si>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</si>
  <si>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</si>
  <si>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</si>
  <si>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</si>
  <si>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</si>
  <si>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</si>
  <si>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</si>
  <si>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</si>
  <si>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</si>
  <si>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</si>
  <si>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</si>
  <si>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</si>
  <si>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</si>
  <si>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</si>
  <si>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</si>
  <si>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</si>
  <si>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</si>
  <si>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</si>
  <si>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</si>
  <si>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</si>
  <si>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</si>
  <si>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</si>
  <si>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</si>
  <si>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</si>
  <si>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</si>
  <si>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</si>
  <si>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</si>
  <si>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</si>
  <si>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</si>
  <si>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</si>
  <si>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</si>
  <si>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</si>
  <si>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</si>
  <si>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</si>
  <si>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</si>
  <si>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</si>
  <si>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</si>
  <si>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</si>
  <si>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</si>
  <si>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</si>
  <si>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</si>
  <si>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</si>
  <si>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</si>
  <si>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</si>
  <si>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</si>
  <si>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</si>
  <si>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</si>
  <si>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</si>
  <si>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</si>
  <si>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</si>
  <si>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</si>
  <si>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</si>
  <si>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</si>
  <si>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</si>
  <si>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</si>
  <si>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</si>
  <si>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</si>
  <si>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</si>
  <si>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</si>
  <si>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</si>
  <si>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</si>
  <si>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</si>
  <si>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</si>
  <si>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</si>
  <si>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</si>
  <si>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</si>
  <si>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</si>
  <si>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</si>
  <si>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</si>
  <si>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</si>
  <si>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</si>
  <si>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</si>
  <si>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</si>
  <si>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</si>
  <si>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</si>
  <si>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</si>
  <si>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</si>
  <si>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</si>
  <si>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</si>
  <si>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</si>
  <si>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</si>
  <si>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</si>
  <si>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</si>
  <si>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</si>
  <si>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</si>
  <si>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</si>
  <si>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</si>
  <si>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</si>
  <si>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</si>
  <si>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</si>
  <si>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</si>
  <si>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</si>
  <si>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</si>
  <si>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</si>
  <si>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</si>
  <si>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</si>
  <si>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</si>
  <si>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</si>
  <si>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</si>
  <si>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</si>
  <si>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</si>
  <si>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</si>
  <si>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</si>
  <si>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</si>
  <si>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</si>
  <si>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</si>
  <si>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</si>
  <si>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</si>
  <si>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</si>
  <si>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</si>
  <si>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</si>
  <si>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</si>
  <si>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</si>
  <si>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</si>
  <si>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</si>
  <si>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</si>
  <si>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</si>
  <si>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</si>
  <si>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</si>
  <si>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</si>
  <si>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</si>
  <si>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</si>
  <si>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</si>
  <si>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</si>
  <si>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</si>
  <si>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</si>
  <si>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</si>
  <si>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</si>
  <si>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</si>
  <si>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</si>
  <si>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</si>
  <si>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</si>
  <si>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</si>
  <si>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</si>
  <si>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</si>
  <si>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</si>
  <si>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</si>
  <si>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</si>
  <si>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</si>
  <si>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</si>
  <si>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</si>
  <si>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</si>
  <si>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</si>
  <si>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</si>
  <si>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</si>
  <si>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</si>
  <si>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</si>
  <si>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</si>
  <si>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</si>
  <si>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</si>
  <si>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</si>
  <si>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</si>
  <si>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</si>
  <si>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</si>
  <si>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</si>
  <si>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</si>
  <si>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</si>
  <si>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</si>
  <si>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</si>
  <si>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</si>
  <si>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</si>
  <si>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</si>
  <si>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</si>
  <si>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</si>
  <si>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</si>
  <si>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</si>
  <si>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</si>
  <si>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</si>
  <si>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</si>
  <si>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</si>
  <si>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</si>
  <si>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</si>
  <si>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</si>
  <si>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</si>
  <si>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</si>
  <si>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</si>
  <si>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</si>
  <si>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</si>
  <si>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</si>
  <si>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</si>
  <si>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</si>
  <si>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</si>
  <si>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</si>
  <si>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</si>
  <si>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</si>
  <si>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</si>
  <si>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</si>
  <si>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</si>
  <si>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</si>
  <si>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</si>
  <si>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</si>
  <si>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</si>
  <si>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</si>
  <si>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</si>
  <si>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</si>
  <si>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</si>
  <si>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</si>
  <si>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</si>
  <si>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</si>
  <si>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</si>
  <si>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</si>
  <si>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</si>
  <si>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</si>
  <si>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</si>
  <si>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</si>
  <si>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</si>
  <si>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</si>
  <si>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</si>
  <si>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</si>
  <si>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</si>
  <si>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</si>
  <si>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</si>
  <si>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</si>
  <si>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</si>
  <si>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</si>
  <si>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</si>
  <si>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</si>
  <si>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</si>
  <si>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</si>
  <si>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</si>
  <si>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</si>
  <si>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</si>
  <si>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</si>
  <si>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</si>
  <si>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</si>
  <si>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</si>
  <si>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</si>
  <si>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</si>
  <si>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</si>
  <si>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</si>
  <si>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</si>
  <si>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</si>
  <si>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</si>
  <si>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</si>
  <si>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</si>
  <si>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</si>
  <si>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</si>
  <si>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</si>
  <si>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</si>
  <si>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</si>
  <si>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</si>
  <si>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</si>
  <si>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</si>
  <si>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</si>
  <si>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</si>
  <si>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</si>
  <si>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</si>
  <si>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</si>
  <si>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</si>
  <si>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</si>
  <si>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</si>
  <si>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</si>
  <si>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</si>
  <si>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</si>
  <si>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</si>
  <si>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</si>
  <si>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</si>
  <si>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</si>
  <si>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</si>
  <si>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</si>
  <si>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</si>
  <si>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</si>
  <si>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</si>
  <si>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</si>
  <si>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</si>
  <si>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</si>
  <si>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</si>
  <si>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</si>
  <si>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</si>
  <si>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</si>
  <si>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</si>
  <si>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</si>
  <si>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</si>
  <si>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</si>
  <si>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</si>
  <si>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</si>
  <si>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</si>
  <si>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</si>
  <si>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</si>
  <si>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</si>
  <si>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</si>
  <si>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</si>
  <si>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</si>
  <si>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</si>
  <si>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</si>
  <si>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</si>
  <si>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</si>
  <si>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</si>
  <si>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</si>
  <si>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</si>
  <si>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</si>
  <si>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</si>
  <si>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</si>
  <si>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</si>
  <si>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</si>
  <si>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</si>
  <si>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</si>
  <si>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</si>
  <si>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</si>
  <si>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</si>
  <si>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</si>
  <si>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</si>
  <si>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</si>
  <si>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</si>
  <si>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</si>
  <si>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</si>
  <si>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</si>
  <si>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</si>
  <si>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</si>
  <si>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</si>
  <si>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</si>
  <si>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</si>
  <si>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</si>
  <si>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</si>
  <si>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</si>
  <si>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</si>
  <si>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</si>
  <si>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</si>
  <si>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</si>
  <si>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</si>
  <si>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</si>
  <si>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</si>
  <si>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</si>
  <si>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</si>
  <si>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</si>
  <si>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</si>
  <si>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</si>
  <si>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</si>
  <si>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</si>
  <si>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</si>
  <si>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</si>
  <si>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</si>
  <si>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</si>
  <si>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</si>
  <si>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</si>
  <si>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</si>
  <si>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</si>
  <si>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</si>
  <si>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</si>
  <si>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</si>
  <si>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</si>
  <si>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</si>
  <si>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</si>
  <si>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</si>
  <si>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</si>
  <si>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</si>
  <si>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</si>
  <si>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</si>
  <si>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</si>
  <si>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</si>
  <si>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</si>
  <si>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</si>
  <si>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</si>
  <si>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</si>
  <si>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</si>
  <si>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</si>
  <si>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</si>
  <si>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</si>
  <si>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</si>
  <si>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</si>
  <si>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</si>
  <si>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</si>
  <si>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</si>
  <si>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</si>
  <si>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</si>
  <si>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</si>
  <si>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</si>
  <si>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</si>
  <si>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</si>
  <si>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</si>
  <si>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</si>
  <si>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</si>
  <si>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</si>
  <si>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</si>
  <si>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</si>
  <si>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</si>
  <si>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</si>
  <si>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</si>
  <si>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</si>
  <si>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</si>
  <si>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</si>
  <si>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</si>
  <si>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</si>
  <si>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</si>
  <si>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</si>
  <si>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</si>
  <si>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</si>
  <si>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</si>
  <si>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</si>
  <si>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</si>
  <si>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</si>
  <si>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</si>
  <si>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</si>
  <si>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</si>
  <si>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</si>
  <si>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</si>
  <si>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</si>
  <si>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</si>
  <si>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</si>
  <si>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</si>
  <si>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</si>
  <si>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</si>
  <si>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</si>
  <si>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</si>
  <si>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</si>
  <si>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</si>
  <si>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</si>
  <si>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</si>
  <si>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</si>
  <si>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</si>
  <si>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</si>
  <si>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</si>
  <si>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</si>
  <si>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</si>
  <si>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</si>
  <si>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</si>
  <si>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</si>
  <si>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</si>
  <si>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</si>
  <si>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</si>
  <si>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</si>
  <si>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</si>
  <si>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</si>
  <si>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</si>
  <si>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</si>
  <si>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</si>
  <si>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</si>
  <si>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</si>
  <si>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</si>
  <si>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</si>
  <si>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</si>
  <si>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</si>
  <si>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</si>
  <si>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</si>
  <si>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</si>
  <si>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</si>
  <si>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</si>
  <si>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</si>
  <si>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</si>
  <si>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</si>
  <si>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</si>
  <si>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</si>
  <si>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</si>
  <si>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</si>
  <si>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</si>
  <si>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</si>
  <si>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</si>
  <si>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</si>
  <si>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</si>
  <si>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</si>
  <si>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</si>
  <si>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</si>
  <si>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</si>
  <si>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</si>
  <si>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</si>
  <si>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</si>
  <si>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</si>
  <si>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</si>
  <si>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</si>
  <si>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</si>
  <si>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</si>
  <si>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</si>
  <si>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</si>
  <si>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</si>
  <si>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</si>
  <si>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</si>
  <si>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</si>
  <si>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</si>
  <si>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</si>
  <si>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</si>
  <si>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</si>
  <si>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</si>
  <si>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</si>
  <si>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</si>
  <si>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</si>
  <si>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</si>
  <si>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</si>
  <si>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</si>
  <si>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</si>
  <si>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</si>
  <si>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</si>
  <si>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</si>
  <si>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</si>
  <si>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</si>
  <si>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</si>
  <si>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</si>
  <si>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</si>
  <si>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</si>
  <si>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</si>
  <si>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</si>
  <si>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</si>
  <si>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</si>
  <si>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</si>
  <si>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</si>
  <si>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</si>
  <si>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</si>
  <si>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</si>
  <si>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</si>
  <si>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</si>
  <si>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</si>
  <si>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</si>
  <si>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</si>
  <si>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</si>
  <si>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</si>
  <si>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</si>
  <si>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</si>
  <si>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</si>
  <si>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</si>
  <si>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</si>
  <si>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</si>
  <si>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</si>
  <si>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</si>
  <si>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</si>
  <si>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</si>
  <si>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</si>
  <si>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</si>
  <si>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</si>
  <si>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</si>
  <si>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</si>
  <si>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</si>
  <si>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</si>
  <si>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</si>
  <si>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</si>
  <si>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</si>
  <si>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</si>
  <si>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</si>
  <si>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</si>
  <si>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</si>
  <si>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</si>
  <si>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</si>
  <si>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</si>
  <si>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</si>
  <si>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</si>
  <si>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</si>
  <si>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</si>
  <si>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</si>
  <si>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</si>
  <si>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</si>
  <si>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</si>
  <si>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</si>
  <si>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</si>
  <si>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</si>
  <si>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</si>
  <si>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</si>
  <si>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</si>
  <si>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</si>
  <si>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</si>
  <si>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</si>
  <si>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</si>
  <si>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</si>
  <si>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</si>
  <si>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</si>
  <si>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</si>
  <si>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</si>
  <si>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</si>
  <si>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</si>
  <si>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</si>
  <si>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</si>
  <si>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</si>
  <si>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</si>
  <si>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</si>
  <si>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</si>
  <si>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</si>
  <si>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</si>
  <si>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</si>
  <si>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</si>
  <si>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</si>
  <si>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</si>
  <si>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</si>
  <si>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</si>
  <si>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</si>
  <si>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</si>
  <si>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</si>
  <si>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</si>
  <si>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</si>
  <si>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</si>
  <si>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</si>
  <si>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</si>
  <si>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</si>
  <si>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</si>
  <si>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</si>
  <si>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</si>
  <si>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</si>
  <si>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</si>
  <si>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</si>
  <si>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</si>
  <si>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</si>
  <si>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</si>
  <si>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</si>
  <si>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</si>
  <si>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</si>
  <si>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</si>
  <si>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</si>
  <si>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</si>
  <si>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</si>
  <si>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</si>
  <si>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</si>
  <si>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</si>
  <si>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</si>
  <si>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</si>
  <si>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</si>
  <si>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</si>
  <si>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</si>
  <si>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</si>
  <si>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</si>
  <si>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</si>
  <si>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</si>
  <si>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</si>
  <si>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</si>
  <si>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</si>
  <si>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</si>
  <si>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</si>
  <si>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</si>
  <si>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</si>
  <si>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</si>
  <si>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</si>
  <si>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</si>
  <si>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</si>
  <si>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</si>
  <si>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</si>
  <si>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</si>
  <si>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</si>
  <si>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</si>
  <si>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</si>
  <si>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</si>
  <si>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</si>
  <si>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</si>
  <si>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</si>
  <si>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</si>
  <si>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</si>
  <si>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</si>
  <si>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</si>
  <si>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</si>
  <si>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</si>
  <si>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</si>
  <si>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</si>
  <si>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</si>
  <si>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</si>
  <si>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</si>
  <si>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</si>
  <si>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</si>
  <si>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</si>
  <si>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</si>
  <si>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</si>
  <si>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</si>
  <si>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</si>
  <si>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</si>
  <si>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</si>
  <si>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</si>
  <si>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</si>
  <si>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</si>
  <si>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</si>
  <si>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</si>
  <si>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</si>
  <si>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</si>
  <si>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</si>
  <si>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</si>
  <si>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</si>
  <si>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</si>
  <si>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</si>
  <si>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</si>
  <si>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</si>
  <si>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</si>
  <si>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</si>
  <si>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</si>
  <si>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</si>
  <si>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</si>
  <si>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</si>
  <si>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</si>
  <si>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</si>
  <si>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</si>
  <si>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</si>
  <si>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</si>
  <si>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</si>
  <si>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</si>
  <si>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</si>
  <si>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</si>
  <si>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</si>
  <si>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</si>
  <si>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</si>
  <si>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</si>
  <si>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</si>
  <si>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</si>
  <si>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</si>
  <si>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</si>
  <si>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</si>
  <si>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</si>
  <si>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</si>
  <si>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</si>
  <si>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</si>
  <si>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</si>
  <si>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</si>
  <si>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</si>
  <si>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</si>
  <si>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</si>
  <si>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</si>
  <si>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</si>
  <si>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</si>
  <si>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</si>
  <si>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</si>
  <si>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</si>
  <si>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</si>
  <si>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</si>
  <si>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</si>
  <si>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</si>
  <si>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</si>
  <si>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</si>
  <si>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</si>
  <si>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</si>
  <si>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</si>
  <si>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</si>
  <si>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</si>
  <si>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</si>
  <si>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</si>
  <si>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</si>
  <si>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</si>
  <si>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</si>
  <si>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</si>
  <si>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</si>
  <si>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</si>
  <si>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</si>
  <si>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</si>
  <si>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</si>
  <si>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</si>
  <si>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</si>
  <si>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</si>
  <si>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</si>
  <si>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</si>
  <si>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</si>
  <si>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</si>
  <si>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</si>
  <si>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</si>
  <si>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</si>
  <si>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</si>
  <si>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</si>
  <si>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</si>
  <si>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</si>
  <si>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</si>
  <si>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</si>
  <si>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</si>
  <si>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</si>
  <si>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</si>
  <si>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</si>
  <si>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</si>
  <si>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</si>
  <si>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</si>
  <si>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</si>
  <si>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</si>
  <si>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</si>
  <si>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</si>
  <si>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</si>
  <si>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</si>
  <si>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</si>
  <si>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</si>
  <si>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</si>
  <si>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</si>
  <si>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</si>
  <si>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</si>
  <si>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</si>
  <si>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</si>
  <si>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</si>
  <si>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</si>
  <si>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</si>
  <si>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</si>
  <si>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</si>
  <si>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</si>
  <si>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</si>
  <si>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</si>
  <si>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</si>
  <si>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</si>
  <si>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</si>
  <si>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</si>
  <si>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</si>
  <si>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</si>
  <si>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</si>
  <si>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</si>
  <si>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</si>
  <si>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</si>
  <si>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</si>
  <si>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</si>
  <si>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</si>
  <si>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</si>
  <si>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</si>
  <si>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</si>
  <si>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</si>
  <si>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</si>
  <si>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</si>
  <si>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</si>
  <si>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</si>
  <si>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</si>
  <si>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</si>
  <si>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</si>
  <si>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</si>
  <si>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</si>
  <si>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</si>
  <si>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</si>
  <si>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</si>
  <si>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</si>
  <si>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</si>
  <si>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</si>
  <si>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</si>
  <si>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</si>
  <si>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</si>
  <si>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</si>
  <si>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</si>
  <si>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</si>
  <si>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</si>
  <si>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</si>
  <si>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</si>
  <si>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</si>
  <si>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</si>
  <si>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</si>
  <si>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</si>
  <si>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</si>
  <si>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</si>
  <si>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</si>
  <si>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</si>
  <si>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</si>
  <si>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</si>
  <si>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</si>
  <si>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</si>
  <si>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</si>
  <si>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</si>
  <si>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</si>
  <si>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</si>
  <si>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</si>
  <si>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</si>
  <si>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</si>
  <si>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</si>
  <si>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</si>
  <si>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</si>
  <si>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</si>
  <si>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</si>
  <si>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</si>
  <si>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</si>
  <si>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</si>
  <si>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</si>
  <si>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</si>
  <si>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</si>
  <si>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</si>
  <si>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</si>
  <si>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</si>
  <si>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</si>
  <si>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</si>
  <si>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</si>
  <si>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</si>
  <si>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</si>
  <si>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</si>
  <si>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</si>
  <si>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</si>
  <si>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</si>
  <si>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</si>
  <si>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</si>
  <si>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</si>
  <si>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</si>
  <si>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</si>
  <si>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</si>
  <si>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</si>
  <si>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</si>
  <si>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</si>
  <si>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</si>
  <si>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</si>
  <si>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</si>
  <si>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</si>
  <si>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</si>
  <si>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</si>
  <si>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</si>
  <si>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</si>
  <si>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</si>
  <si>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</si>
  <si>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</si>
  <si>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</si>
  <si>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</si>
  <si>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</si>
  <si>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</si>
  <si>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</si>
  <si>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</si>
  <si>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</si>
  <si>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</si>
  <si>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</si>
  <si>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</si>
  <si>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</si>
  <si>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</si>
  <si>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</si>
  <si>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</si>
  <si>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</si>
  <si>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</si>
  <si>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</si>
  <si>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</si>
  <si>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</si>
  <si>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</si>
  <si>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</si>
  <si>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</si>
  <si>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</si>
  <si>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</si>
  <si>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</si>
  <si>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</si>
  <si>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</si>
  <si>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</si>
  <si>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</si>
  <si>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</si>
  <si>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</si>
  <si>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</si>
  <si>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</si>
  <si>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</si>
  <si>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</si>
  <si>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</si>
  <si>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</si>
  <si>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</si>
  <si>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</si>
  <si>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</si>
  <si>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</si>
  <si>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</si>
  <si>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</si>
  <si>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</si>
  <si>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</si>
  <si>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</si>
  <si>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</si>
  <si>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</si>
  <si>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</si>
  <si>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</si>
  <si>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</si>
  <si>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</si>
  <si>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</si>
  <si>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</si>
  <si>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</si>
  <si>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</si>
  <si>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</si>
  <si>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</si>
  <si>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</si>
  <si>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</si>
  <si>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</si>
  <si>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</si>
  <si>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</si>
  <si>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</si>
  <si>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</si>
  <si>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</si>
  <si>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</si>
  <si>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</si>
  <si>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</si>
  <si>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</si>
  <si>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</si>
  <si>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</si>
  <si>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</si>
  <si>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</si>
  <si>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</si>
  <si>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</si>
  <si>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</si>
  <si>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</si>
  <si>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</si>
  <si>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</si>
  <si>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</si>
  <si>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</si>
  <si>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</si>
  <si>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</si>
  <si>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</si>
  <si>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</si>
  <si>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</si>
  <si>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</si>
  <si>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</si>
  <si>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</si>
  <si>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</si>
  <si>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</si>
  <si>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</si>
  <si>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</si>
  <si>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</si>
  <si>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</si>
  <si>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</si>
  <si>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</si>
  <si>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</si>
  <si>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</si>
  <si>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</si>
  <si>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</si>
  <si>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</si>
  <si>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</si>
  <si>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</si>
  <si>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</si>
  <si>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</si>
  <si>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</si>
  <si>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</si>
  <si>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</si>
  <si>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</si>
  <si>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</si>
  <si>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</si>
  <si>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</si>
  <si>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</si>
  <si>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</si>
  <si>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</si>
  <si>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</si>
  <si>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</si>
  <si>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</si>
  <si>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</si>
  <si>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</si>
  <si>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</si>
  <si>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</si>
  <si>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</si>
  <si>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</si>
  <si>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</si>
  <si>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</si>
  <si>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</si>
  <si>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</si>
  <si>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</si>
  <si>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</si>
  <si>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</si>
  <si>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</si>
  <si>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</si>
  <si>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</si>
  <si>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</si>
  <si>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</si>
  <si>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</si>
  <si>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</si>
  <si>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</si>
  <si>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</si>
  <si>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</si>
  <si>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</si>
  <si>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</si>
  <si>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</si>
  <si>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</si>
  <si>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</si>
  <si>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</si>
  <si>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</si>
  <si>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</si>
  <si>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</si>
  <si>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</si>
  <si>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</si>
  <si>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</si>
  <si>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</si>
  <si>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</si>
  <si>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</si>
  <si>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</si>
  <si>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</si>
  <si>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</si>
  <si>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</si>
  <si>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</si>
  <si>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</si>
  <si>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</si>
  <si>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</si>
  <si>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</si>
  <si>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</si>
  <si>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</si>
  <si>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</si>
  <si>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</si>
  <si>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</si>
  <si>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</si>
  <si>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</si>
  <si>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</si>
  <si>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</si>
  <si>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</si>
  <si>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</si>
  <si>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</si>
  <si>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</si>
  <si>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</si>
  <si>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</si>
  <si>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</si>
  <si>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</si>
  <si>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</si>
  <si>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31.12.23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</si>
</sst>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6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99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99"/>
      <c r="B3" s="26">
        <v>2</v>
      </c>
      <c r="C3" s="26" t="s">
        <v>67</v>
      </c>
      <c r="D3" s="27" t="s">
        <v>68</v>
      </c>
    </row>
    <row r="4" spans="1:4" x14ac:dyDescent="0.2">
      <c r="A4" s="99"/>
      <c r="B4" s="26">
        <v>3</v>
      </c>
      <c r="C4" s="26" t="s">
        <v>69</v>
      </c>
      <c r="D4" s="27" t="s">
        <v>70</v>
      </c>
    </row>
    <row r="5" spans="1:4" x14ac:dyDescent="0.2">
      <c r="A5" s="99"/>
      <c r="B5" s="100">
        <v>4</v>
      </c>
      <c r="C5" s="26" t="s">
        <v>71</v>
      </c>
      <c r="D5" s="27" t="s">
        <v>76</v>
      </c>
    </row>
    <row r="6" spans="1:4" x14ac:dyDescent="0.2">
      <c r="A6" s="99"/>
      <c r="B6" s="100"/>
      <c r="C6" s="26"/>
      <c r="D6" s="27" t="s">
        <v>991</v>
      </c>
    </row>
    <row r="7" spans="1:4" x14ac:dyDescent="0.2">
      <c r="A7" s="99"/>
      <c r="B7" s="100"/>
      <c r="C7" s="26"/>
      <c r="D7" s="27" t="s">
        <v>77</v>
      </c>
    </row>
    <row r="8" spans="1:4" x14ac:dyDescent="0.2">
      <c r="A8" s="99"/>
      <c r="B8" s="100"/>
      <c r="C8" s="26"/>
      <c r="D8" s="28" t="s">
        <v>78</v>
      </c>
    </row>
    <row r="9" spans="1:4" x14ac:dyDescent="0.2">
      <c r="A9" s="99"/>
      <c r="B9" s="100"/>
      <c r="C9" s="26"/>
      <c r="D9" s="27" t="s">
        <v>79</v>
      </c>
    </row>
    <row r="10" spans="1:4" x14ac:dyDescent="0.2">
      <c r="A10" s="99"/>
      <c r="B10" s="100"/>
      <c r="C10" s="26"/>
      <c r="D10" s="27" t="s">
        <v>80</v>
      </c>
    </row>
    <row r="11" spans="1:4" x14ac:dyDescent="0.2">
      <c r="A11" s="99"/>
      <c r="B11" s="100"/>
      <c r="C11" s="26"/>
      <c r="D11" s="27" t="s">
        <v>81</v>
      </c>
    </row>
    <row r="12" spans="1:4" x14ac:dyDescent="0.2">
      <c r="A12" s="99"/>
      <c r="B12" s="100"/>
      <c r="C12" s="26"/>
      <c r="D12" s="27" t="s">
        <v>72</v>
      </c>
    </row>
    <row r="13" spans="1:4" x14ac:dyDescent="0.2">
      <c r="A13" s="99"/>
      <c r="B13" s="100"/>
      <c r="C13" s="26"/>
      <c r="D13" s="27" t="s">
        <v>82</v>
      </c>
    </row>
    <row r="14" spans="1:4" x14ac:dyDescent="0.2">
      <c r="A14" s="99"/>
      <c r="B14" s="100"/>
      <c r="C14" s="26"/>
      <c r="D14" s="27" t="s">
        <v>83</v>
      </c>
    </row>
    <row r="15" spans="1:4" x14ac:dyDescent="0.2">
      <c r="A15" s="101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2"/>
      <c r="B16" s="26">
        <v>6</v>
      </c>
      <c r="C16" s="26"/>
      <c r="D16" s="80" t="s">
        <v>984</v>
      </c>
    </row>
    <row r="17" spans="1:4" x14ac:dyDescent="0.2">
      <c r="A17" s="103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2023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307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ביטוח פועלים חקלאיים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ביטוח ופנסיה לפועלים חקלאים ובלתי מקצועיים בישראל אגודה שיתופית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570007476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570007476_P307_Yield423.xlsx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F1" sqref="F1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307</v>
      </c>
      <c r="D2" s="105"/>
      <c r="E2" s="105"/>
    </row>
    <row r="3" spans="2:31" ht="18.75" x14ac:dyDescent="0.3">
      <c r="B3" s="24" t="s">
        <v>28</v>
      </c>
      <c r="C3" s="60" t="str">
        <f ca="1">הנחיות!B23</f>
        <v>ביטוח פועלים חקלאיים</v>
      </c>
      <c r="D3" s="60"/>
    </row>
    <row r="4" spans="2:31" ht="18.75" x14ac:dyDescent="0.3">
      <c r="B4" s="23" t="s">
        <v>27</v>
      </c>
      <c r="C4" s="60" t="str">
        <f ca="1">הנחיות!B24</f>
        <v>קרן ביטוח ופנסיה לפועלים חקלאים ובלתי מקצועיים בישראל אגודה שיתופית בע"מ</v>
      </c>
      <c r="D4" s="60"/>
    </row>
    <row r="5" spans="2:31" ht="18.75" x14ac:dyDescent="0.3">
      <c r="B5" s="24" t="s">
        <v>29</v>
      </c>
      <c r="C5" s="61">
        <f>הנחיות!B19</f>
        <v>2023</v>
      </c>
      <c r="D5" s="24" t="s">
        <v>982</v>
      </c>
      <c r="E5" s="61" t="str">
        <f>הנחיות!B22</f>
        <v>31.12.23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4.0000000000000003E-5</v>
      </c>
      <c r="D7" s="63">
        <v>2.8539999999999999E-2</v>
      </c>
      <c r="E7" s="71">
        <v>2.5999999999999998E-4</v>
      </c>
      <c r="F7" s="72">
        <v>2.231E-2</v>
      </c>
      <c r="G7" s="62">
        <v>-6.9999999999999994E-5</v>
      </c>
      <c r="H7" s="63">
        <v>1.455E-2</v>
      </c>
      <c r="I7" s="71">
        <v>9.0000000000000006E-5</v>
      </c>
      <c r="J7" s="72">
        <v>1.068E-2</v>
      </c>
      <c r="K7" s="62">
        <v>5.0000000000000002E-5</v>
      </c>
      <c r="L7" s="63">
        <v>7.0600000000000003E-3</v>
      </c>
      <c r="M7" s="71">
        <v>5.0000000000000002E-5</v>
      </c>
      <c r="N7" s="72">
        <v>9.2599999999999991E-3</v>
      </c>
      <c r="O7" s="62">
        <v>-6.0000000000000002E-5</v>
      </c>
      <c r="P7" s="63">
        <v>1.3559999999999999E-2</v>
      </c>
      <c r="Q7" s="71">
        <v>1.3999999999999999E-4</v>
      </c>
      <c r="R7" s="72">
        <v>1.29E-2</v>
      </c>
      <c r="S7" s="62">
        <v>5.0000000000000002E-5</v>
      </c>
      <c r="T7" s="63">
        <v>1.0030000000000001E-2</v>
      </c>
      <c r="U7" s="71">
        <v>1.7000000000000001E-4</v>
      </c>
      <c r="V7" s="72">
        <v>1.7559999999999999E-2</v>
      </c>
      <c r="W7" s="62">
        <v>1.3999999999999999E-4</v>
      </c>
      <c r="X7" s="63">
        <v>4.9450000000000001E-2</v>
      </c>
      <c r="Y7" s="71">
        <v>1.2999999999999999E-4</v>
      </c>
      <c r="Z7" s="72">
        <v>3.8899999999999997E-2</v>
      </c>
      <c r="AE7" s="2"/>
    </row>
    <row r="8" spans="2:31" ht="30" x14ac:dyDescent="0.25">
      <c r="B8" s="86" t="s">
        <v>989</v>
      </c>
      <c r="C8" s="62">
        <v>1.242E-2</v>
      </c>
      <c r="D8" s="63">
        <v>0.84384999999999999</v>
      </c>
      <c r="E8" s="71">
        <v>-1.8759999999999999E-2</v>
      </c>
      <c r="F8" s="72">
        <v>0.84587000000000001</v>
      </c>
      <c r="G8" s="62">
        <v>1.183E-2</v>
      </c>
      <c r="H8" s="63">
        <v>0.85099999999999998</v>
      </c>
      <c r="I8" s="71">
        <v>-5.7099999999999998E-3</v>
      </c>
      <c r="J8" s="72">
        <v>0.85697000000000001</v>
      </c>
      <c r="K8" s="62">
        <v>1.1599999999999999E-2</v>
      </c>
      <c r="L8" s="63">
        <v>0.85263</v>
      </c>
      <c r="M8" s="71">
        <v>6.9199999999999999E-3</v>
      </c>
      <c r="N8" s="72">
        <v>0.85299000000000003</v>
      </c>
      <c r="O8" s="62">
        <v>-2.0699999999999998E-3</v>
      </c>
      <c r="P8" s="63">
        <v>0.85190999999999995</v>
      </c>
      <c r="Q8" s="71">
        <v>-1.2800000000000001E-3</v>
      </c>
      <c r="R8" s="72">
        <v>0.85158999999999996</v>
      </c>
      <c r="S8" s="62">
        <v>-8.3700000000000007E-3</v>
      </c>
      <c r="T8" s="63">
        <v>0.85435000000000005</v>
      </c>
      <c r="U8" s="71">
        <v>-2.4920000000000001E-2</v>
      </c>
      <c r="V8" s="72">
        <v>0.84674000000000005</v>
      </c>
      <c r="W8" s="62">
        <v>2.3550000000000001E-2</v>
      </c>
      <c r="X8" s="63">
        <v>0.80850999999999995</v>
      </c>
      <c r="Y8" s="71">
        <v>9.4400000000000005E-3</v>
      </c>
      <c r="Z8" s="72">
        <v>0.81867000000000001</v>
      </c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>
        <v>0</v>
      </c>
      <c r="V9" s="72">
        <v>0</v>
      </c>
      <c r="W9" s="62">
        <v>0</v>
      </c>
      <c r="X9" s="63">
        <v>0</v>
      </c>
      <c r="Y9" s="71">
        <v>0</v>
      </c>
      <c r="Z9" s="72">
        <v>0</v>
      </c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>
        <v>0</v>
      </c>
      <c r="V10" s="72">
        <v>0</v>
      </c>
      <c r="W10" s="62">
        <v>0</v>
      </c>
      <c r="X10" s="63">
        <v>0</v>
      </c>
      <c r="Y10" s="71">
        <v>0</v>
      </c>
      <c r="Z10" s="72">
        <v>0</v>
      </c>
      <c r="AE10" s="2"/>
    </row>
    <row r="11" spans="2:31" x14ac:dyDescent="0.25">
      <c r="B11" s="6" t="s">
        <v>4</v>
      </c>
      <c r="C11" s="62">
        <v>6.0000000000000002E-5</v>
      </c>
      <c r="D11" s="63">
        <v>6.3600000000000002E-3</v>
      </c>
      <c r="E11" s="71">
        <v>-1.9000000000000001E-4</v>
      </c>
      <c r="F11" s="72">
        <v>7.4599999999999996E-3</v>
      </c>
      <c r="G11" s="62">
        <v>1.2999999999999999E-4</v>
      </c>
      <c r="H11" s="63">
        <v>7.7299999999999999E-3</v>
      </c>
      <c r="I11" s="71">
        <v>3.0000000000000001E-5</v>
      </c>
      <c r="J11" s="72">
        <v>8.3199999999999993E-3</v>
      </c>
      <c r="K11" s="62">
        <v>1.3999999999999999E-4</v>
      </c>
      <c r="L11" s="63">
        <v>1.0970000000000001E-2</v>
      </c>
      <c r="M11" s="71">
        <v>2.0000000000000002E-5</v>
      </c>
      <c r="N11" s="72">
        <v>1.106E-2</v>
      </c>
      <c r="O11" s="62">
        <v>2.0000000000000002E-5</v>
      </c>
      <c r="P11" s="63">
        <v>1.094E-2</v>
      </c>
      <c r="Q11" s="71">
        <v>2.0000000000000002E-5</v>
      </c>
      <c r="R11" s="72">
        <v>1.0919999999999999E-2</v>
      </c>
      <c r="S11" s="62">
        <v>-9.0000000000000006E-5</v>
      </c>
      <c r="T11" s="63">
        <v>1.1089999999999999E-2</v>
      </c>
      <c r="U11" s="71">
        <v>-3.8000000000000002E-4</v>
      </c>
      <c r="V11" s="72">
        <v>1.238E-2</v>
      </c>
      <c r="W11" s="62">
        <v>5.4000000000000001E-4</v>
      </c>
      <c r="X11" s="63">
        <v>1.6469999999999999E-2</v>
      </c>
      <c r="Y11" s="71">
        <v>2.5000000000000001E-4</v>
      </c>
      <c r="Z11" s="72">
        <v>1.7260000000000001E-2</v>
      </c>
      <c r="AE11" s="2"/>
    </row>
    <row r="12" spans="2:31" x14ac:dyDescent="0.25">
      <c r="B12" s="6" t="s">
        <v>5</v>
      </c>
      <c r="C12" s="62">
        <v>-1.0000000000000001E-5</v>
      </c>
      <c r="D12" s="63">
        <v>1.06E-3</v>
      </c>
      <c r="E12" s="71">
        <v>-6.9999999999999994E-5</v>
      </c>
      <c r="F12" s="72">
        <v>1.74E-3</v>
      </c>
      <c r="G12" s="62">
        <v>3.0000000000000001E-5</v>
      </c>
      <c r="H12" s="63">
        <v>1.6900000000000001E-3</v>
      </c>
      <c r="I12" s="71">
        <v>0</v>
      </c>
      <c r="J12" s="72">
        <v>1.66E-3</v>
      </c>
      <c r="K12" s="62">
        <v>4.0000000000000003E-5</v>
      </c>
      <c r="L12" s="63">
        <v>1.67E-3</v>
      </c>
      <c r="M12" s="71">
        <v>0</v>
      </c>
      <c r="N12" s="72">
        <v>1.6999999999999999E-3</v>
      </c>
      <c r="O12" s="62">
        <v>0</v>
      </c>
      <c r="P12" s="63">
        <v>1.66E-3</v>
      </c>
      <c r="Q12" s="71">
        <v>0</v>
      </c>
      <c r="R12" s="72">
        <v>1.5900000000000001E-3</v>
      </c>
      <c r="S12" s="62">
        <v>-3.0000000000000001E-5</v>
      </c>
      <c r="T12" s="63">
        <v>1.5900000000000001E-3</v>
      </c>
      <c r="U12" s="71">
        <v>-1.3999999999999999E-4</v>
      </c>
      <c r="V12" s="72">
        <v>1.5900000000000001E-3</v>
      </c>
      <c r="W12" s="62">
        <v>1.2999999999999999E-4</v>
      </c>
      <c r="X12" s="63">
        <v>1.5E-3</v>
      </c>
      <c r="Y12" s="71">
        <v>3.0000000000000001E-5</v>
      </c>
      <c r="Z12" s="72">
        <v>1.5900000000000001E-3</v>
      </c>
      <c r="AE12" s="2"/>
    </row>
    <row r="13" spans="2:31" x14ac:dyDescent="0.25">
      <c r="B13" s="6" t="s">
        <v>6</v>
      </c>
      <c r="C13" s="62">
        <v>0</v>
      </c>
      <c r="D13" s="63">
        <v>7.1000000000000002E-4</v>
      </c>
      <c r="E13" s="71">
        <v>0</v>
      </c>
      <c r="F13" s="72">
        <v>6.9999999999999999E-4</v>
      </c>
      <c r="G13" s="62">
        <v>0</v>
      </c>
      <c r="H13" s="63">
        <v>2.0000000000000002E-5</v>
      </c>
      <c r="I13" s="71">
        <v>0</v>
      </c>
      <c r="J13" s="72">
        <v>0</v>
      </c>
      <c r="K13" s="62">
        <v>0</v>
      </c>
      <c r="L13" s="63">
        <v>0</v>
      </c>
      <c r="M13" s="71">
        <v>0</v>
      </c>
      <c r="N13" s="72">
        <v>0</v>
      </c>
      <c r="O13" s="62">
        <v>0</v>
      </c>
      <c r="P13" s="63">
        <v>0</v>
      </c>
      <c r="Q13" s="71">
        <v>0</v>
      </c>
      <c r="R13" s="72">
        <v>0</v>
      </c>
      <c r="S13" s="62">
        <v>0</v>
      </c>
      <c r="T13" s="63">
        <v>0</v>
      </c>
      <c r="U13" s="71">
        <v>0</v>
      </c>
      <c r="V13" s="72">
        <v>0</v>
      </c>
      <c r="W13" s="62">
        <v>0</v>
      </c>
      <c r="X13" s="63">
        <v>0</v>
      </c>
      <c r="Y13" s="71">
        <v>0</v>
      </c>
      <c r="Z13" s="72">
        <v>0</v>
      </c>
      <c r="AE13" s="2"/>
    </row>
    <row r="14" spans="2:31" x14ac:dyDescent="0.25">
      <c r="B14" s="6" t="s">
        <v>62</v>
      </c>
      <c r="C14" s="62">
        <v>4.7299999999999998E-3</v>
      </c>
      <c r="D14" s="63">
        <v>0.11065</v>
      </c>
      <c r="E14" s="71">
        <v>1.73E-3</v>
      </c>
      <c r="F14" s="72">
        <v>0.11319</v>
      </c>
      <c r="G14" s="62">
        <v>1.42E-3</v>
      </c>
      <c r="H14" s="63">
        <v>0.11619</v>
      </c>
      <c r="I14" s="71">
        <v>2.3800000000000002E-3</v>
      </c>
      <c r="J14" s="72">
        <v>0.1138</v>
      </c>
      <c r="K14" s="62">
        <v>6.4000000000000005E-4</v>
      </c>
      <c r="L14" s="63">
        <v>0.11907</v>
      </c>
      <c r="M14" s="71">
        <v>4.8900000000000002E-3</v>
      </c>
      <c r="N14" s="72">
        <v>0.11645999999999999</v>
      </c>
      <c r="O14" s="62">
        <v>4.81E-3</v>
      </c>
      <c r="P14" s="63">
        <v>0.11347</v>
      </c>
      <c r="Q14" s="71">
        <v>2.0000000000000002E-5</v>
      </c>
      <c r="R14" s="72">
        <v>0.1152</v>
      </c>
      <c r="S14" s="62">
        <v>-2.99E-3</v>
      </c>
      <c r="T14" s="63">
        <v>0.11514000000000001</v>
      </c>
      <c r="U14" s="71">
        <v>-1.06E-3</v>
      </c>
      <c r="V14" s="72">
        <v>0.11382</v>
      </c>
      <c r="W14" s="62">
        <v>2.2399999999999998E-3</v>
      </c>
      <c r="X14" s="63">
        <v>0.11627999999999999</v>
      </c>
      <c r="Y14" s="71">
        <v>3.6700000000000001E-3</v>
      </c>
      <c r="Z14" s="72">
        <v>0.11595999999999999</v>
      </c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>
        <v>0</v>
      </c>
      <c r="P15" s="63">
        <v>0</v>
      </c>
      <c r="Q15" s="71">
        <v>0</v>
      </c>
      <c r="R15" s="72">
        <v>0</v>
      </c>
      <c r="S15" s="62">
        <v>0</v>
      </c>
      <c r="T15" s="63">
        <v>0</v>
      </c>
      <c r="U15" s="71">
        <v>0</v>
      </c>
      <c r="V15" s="72">
        <v>0</v>
      </c>
      <c r="W15" s="62">
        <v>0</v>
      </c>
      <c r="X15" s="63">
        <v>0</v>
      </c>
      <c r="Y15" s="71">
        <v>0</v>
      </c>
      <c r="Z15" s="72">
        <v>0</v>
      </c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>
        <v>0</v>
      </c>
      <c r="J16" s="72">
        <v>0</v>
      </c>
      <c r="K16" s="62">
        <v>0</v>
      </c>
      <c r="L16" s="63">
        <v>0</v>
      </c>
      <c r="M16" s="71">
        <v>0</v>
      </c>
      <c r="N16" s="72">
        <v>0</v>
      </c>
      <c r="O16" s="62">
        <v>0</v>
      </c>
      <c r="P16" s="63">
        <v>0</v>
      </c>
      <c r="Q16" s="71">
        <v>0</v>
      </c>
      <c r="R16" s="72">
        <v>0</v>
      </c>
      <c r="S16" s="62">
        <v>0</v>
      </c>
      <c r="T16" s="63">
        <v>0</v>
      </c>
      <c r="U16" s="71">
        <v>0</v>
      </c>
      <c r="V16" s="72">
        <v>0</v>
      </c>
      <c r="W16" s="62">
        <v>0</v>
      </c>
      <c r="X16" s="63">
        <v>0</v>
      </c>
      <c r="Y16" s="71">
        <v>0</v>
      </c>
      <c r="Z16" s="72">
        <v>0</v>
      </c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>
        <v>0</v>
      </c>
      <c r="P17" s="63">
        <v>0</v>
      </c>
      <c r="Q17" s="71">
        <v>0</v>
      </c>
      <c r="R17" s="72">
        <v>0</v>
      </c>
      <c r="S17" s="62">
        <v>0</v>
      </c>
      <c r="T17" s="63">
        <v>0</v>
      </c>
      <c r="U17" s="71">
        <v>0</v>
      </c>
      <c r="V17" s="72">
        <v>0</v>
      </c>
      <c r="W17" s="62">
        <v>0</v>
      </c>
      <c r="X17" s="63">
        <v>0</v>
      </c>
      <c r="Y17" s="71">
        <v>0</v>
      </c>
      <c r="Z17" s="72">
        <v>0</v>
      </c>
      <c r="AE17" s="2"/>
    </row>
    <row r="18" spans="2:31" x14ac:dyDescent="0.25">
      <c r="B18" s="6" t="s">
        <v>10</v>
      </c>
      <c r="C18" s="62">
        <v>0</v>
      </c>
      <c r="D18" s="63">
        <v>0</v>
      </c>
      <c r="E18" s="71">
        <v>0</v>
      </c>
      <c r="F18" s="72">
        <v>0</v>
      </c>
      <c r="G18" s="62">
        <v>4.0000000000000003E-5</v>
      </c>
      <c r="H18" s="63">
        <v>0</v>
      </c>
      <c r="I18" s="71">
        <v>-2.0000000000000002E-5</v>
      </c>
      <c r="J18" s="72">
        <v>2.0000000000000002E-5</v>
      </c>
      <c r="K18" s="62">
        <v>0</v>
      </c>
      <c r="L18" s="63">
        <v>0</v>
      </c>
      <c r="M18" s="71">
        <v>0</v>
      </c>
      <c r="N18" s="72">
        <v>0</v>
      </c>
      <c r="O18" s="62">
        <v>0</v>
      </c>
      <c r="P18" s="63">
        <v>0</v>
      </c>
      <c r="Q18" s="71">
        <v>0</v>
      </c>
      <c r="R18" s="72">
        <v>0</v>
      </c>
      <c r="S18" s="62">
        <v>0</v>
      </c>
      <c r="T18" s="63">
        <v>0</v>
      </c>
      <c r="U18" s="71">
        <v>0</v>
      </c>
      <c r="V18" s="72">
        <v>0</v>
      </c>
      <c r="W18" s="62">
        <v>0</v>
      </c>
      <c r="X18" s="63">
        <v>0</v>
      </c>
      <c r="Y18" s="71">
        <v>0</v>
      </c>
      <c r="Z18" s="72">
        <v>0</v>
      </c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>
        <v>0</v>
      </c>
      <c r="V19" s="72">
        <v>0</v>
      </c>
      <c r="W19" s="62">
        <v>0</v>
      </c>
      <c r="X19" s="63">
        <v>0</v>
      </c>
      <c r="Y19" s="71">
        <v>0</v>
      </c>
      <c r="Z19" s="72">
        <v>0</v>
      </c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>
        <v>0</v>
      </c>
      <c r="P20" s="63">
        <v>0</v>
      </c>
      <c r="Q20" s="71">
        <v>0</v>
      </c>
      <c r="R20" s="72">
        <v>0</v>
      </c>
      <c r="S20" s="62">
        <v>0</v>
      </c>
      <c r="T20" s="63">
        <v>0</v>
      </c>
      <c r="U20" s="71">
        <v>0</v>
      </c>
      <c r="V20" s="72">
        <v>0</v>
      </c>
      <c r="W20" s="62">
        <v>0</v>
      </c>
      <c r="X20" s="63">
        <v>0</v>
      </c>
      <c r="Y20" s="71">
        <v>0</v>
      </c>
      <c r="Z20" s="72">
        <v>0</v>
      </c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>
        <v>0</v>
      </c>
      <c r="P21" s="63">
        <v>0</v>
      </c>
      <c r="Q21" s="71">
        <v>0</v>
      </c>
      <c r="R21" s="72">
        <v>0</v>
      </c>
      <c r="S21" s="62">
        <v>0</v>
      </c>
      <c r="T21" s="63">
        <v>0</v>
      </c>
      <c r="U21" s="71">
        <v>0</v>
      </c>
      <c r="V21" s="72">
        <v>0</v>
      </c>
      <c r="W21" s="62">
        <v>0</v>
      </c>
      <c r="X21" s="63">
        <v>0</v>
      </c>
      <c r="Y21" s="71">
        <v>0</v>
      </c>
      <c r="Z21" s="72">
        <v>0</v>
      </c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>
        <v>0</v>
      </c>
      <c r="J22" s="72">
        <v>0</v>
      </c>
      <c r="K22" s="62">
        <v>0</v>
      </c>
      <c r="L22" s="63">
        <v>0</v>
      </c>
      <c r="M22" s="71">
        <v>0</v>
      </c>
      <c r="N22" s="72">
        <v>0</v>
      </c>
      <c r="O22" s="62">
        <v>0</v>
      </c>
      <c r="P22" s="63">
        <v>0</v>
      </c>
      <c r="Q22" s="71">
        <v>0</v>
      </c>
      <c r="R22" s="72">
        <v>0</v>
      </c>
      <c r="S22" s="62">
        <v>0</v>
      </c>
      <c r="T22" s="63">
        <v>0</v>
      </c>
      <c r="U22" s="71">
        <v>0</v>
      </c>
      <c r="V22" s="72">
        <v>0</v>
      </c>
      <c r="W22" s="62">
        <v>0</v>
      </c>
      <c r="X22" s="63">
        <v>0</v>
      </c>
      <c r="Y22" s="71">
        <v>0</v>
      </c>
      <c r="Z22" s="72">
        <v>0</v>
      </c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>
        <v>0</v>
      </c>
      <c r="P23" s="63">
        <v>0</v>
      </c>
      <c r="Q23" s="71">
        <v>0</v>
      </c>
      <c r="R23" s="72">
        <v>0</v>
      </c>
      <c r="S23" s="62">
        <v>0</v>
      </c>
      <c r="T23" s="63">
        <v>0</v>
      </c>
      <c r="U23" s="71">
        <v>0</v>
      </c>
      <c r="V23" s="72">
        <v>0</v>
      </c>
      <c r="W23" s="62">
        <v>0</v>
      </c>
      <c r="X23" s="63">
        <v>0</v>
      </c>
      <c r="Y23" s="71">
        <v>0</v>
      </c>
      <c r="Z23" s="72">
        <v>0</v>
      </c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>
        <v>0</v>
      </c>
      <c r="P24" s="63">
        <v>0</v>
      </c>
      <c r="Q24" s="71">
        <v>0</v>
      </c>
      <c r="R24" s="72">
        <v>0</v>
      </c>
      <c r="S24" s="62">
        <v>0</v>
      </c>
      <c r="T24" s="63">
        <v>0</v>
      </c>
      <c r="U24" s="71">
        <v>0</v>
      </c>
      <c r="V24" s="72">
        <v>0</v>
      </c>
      <c r="W24" s="62">
        <v>0</v>
      </c>
      <c r="X24" s="63">
        <v>0</v>
      </c>
      <c r="Y24" s="71">
        <v>0</v>
      </c>
      <c r="Z24" s="72">
        <v>0</v>
      </c>
    </row>
    <row r="25" spans="2:31" x14ac:dyDescent="0.25">
      <c r="B25" s="6" t="s">
        <v>17</v>
      </c>
      <c r="C25" s="62">
        <v>0</v>
      </c>
      <c r="D25" s="63">
        <v>8.8299999999999993E-3</v>
      </c>
      <c r="E25" s="71">
        <v>0</v>
      </c>
      <c r="F25" s="72">
        <v>8.7100000000000007E-3</v>
      </c>
      <c r="G25" s="62">
        <v>0</v>
      </c>
      <c r="H25" s="63">
        <v>8.8199999999999997E-3</v>
      </c>
      <c r="I25" s="71">
        <v>0</v>
      </c>
      <c r="J25" s="72">
        <v>8.5400000000000007E-3</v>
      </c>
      <c r="K25" s="62">
        <v>0</v>
      </c>
      <c r="L25" s="63">
        <v>8.6E-3</v>
      </c>
      <c r="M25" s="71">
        <v>0</v>
      </c>
      <c r="N25" s="72">
        <v>8.5299999999999994E-3</v>
      </c>
      <c r="O25" s="62">
        <v>0</v>
      </c>
      <c r="P25" s="63">
        <v>8.4600000000000005E-3</v>
      </c>
      <c r="Q25" s="71">
        <v>0</v>
      </c>
      <c r="R25" s="72">
        <v>7.7999999999999996E-3</v>
      </c>
      <c r="S25" s="62">
        <v>0</v>
      </c>
      <c r="T25" s="63">
        <v>7.7999999999999996E-3</v>
      </c>
      <c r="U25" s="71">
        <v>0</v>
      </c>
      <c r="V25" s="72">
        <v>7.9100000000000004E-3</v>
      </c>
      <c r="W25" s="62">
        <v>0</v>
      </c>
      <c r="X25" s="63">
        <v>7.7999999999999996E-3</v>
      </c>
      <c r="Y25" s="71">
        <v>0</v>
      </c>
      <c r="Z25" s="72">
        <v>7.62E-3</v>
      </c>
    </row>
    <row r="26" spans="2:31" x14ac:dyDescent="0.25">
      <c r="B26" s="7" t="s">
        <v>18</v>
      </c>
      <c r="C26" s="64">
        <v>1.72E-2</v>
      </c>
      <c r="D26" s="65">
        <v>1</v>
      </c>
      <c r="E26" s="73">
        <v>-1.7000000000000001E-2</v>
      </c>
      <c r="F26" s="74">
        <v>1</v>
      </c>
      <c r="G26" s="64">
        <v>1.34E-2</v>
      </c>
      <c r="H26" s="65">
        <v>1</v>
      </c>
      <c r="I26" s="73">
        <v>-3.2000000000000002E-3</v>
      </c>
      <c r="J26" s="74">
        <v>1</v>
      </c>
      <c r="K26" s="64">
        <v>1.2500000000000001E-2</v>
      </c>
      <c r="L26" s="65">
        <v>1</v>
      </c>
      <c r="M26" s="73">
        <v>1.1900000000000001E-2</v>
      </c>
      <c r="N26" s="74">
        <v>1</v>
      </c>
      <c r="O26" s="64">
        <v>2.7000000000000001E-3</v>
      </c>
      <c r="P26" s="65">
        <v>1</v>
      </c>
      <c r="Q26" s="73">
        <v>-1.1000000000000001E-3</v>
      </c>
      <c r="R26" s="74">
        <v>1</v>
      </c>
      <c r="S26" s="64">
        <v>-1.14E-2</v>
      </c>
      <c r="T26" s="65">
        <v>1</v>
      </c>
      <c r="U26" s="73">
        <v>-2.63E-2</v>
      </c>
      <c r="V26" s="74">
        <v>1</v>
      </c>
      <c r="W26" s="64">
        <v>2.6599999999999999E-2</v>
      </c>
      <c r="X26" s="65">
        <v>1</v>
      </c>
      <c r="Y26" s="73">
        <v>1.35E-2</v>
      </c>
      <c r="Z26" s="74">
        <v>1</v>
      </c>
    </row>
    <row r="27" spans="2:31" x14ac:dyDescent="0.25">
      <c r="B27" s="16" t="s">
        <v>24</v>
      </c>
      <c r="C27" s="66">
        <v>46292</v>
      </c>
      <c r="D27" s="11"/>
      <c r="E27" s="75">
        <v>-46574</v>
      </c>
      <c r="F27" s="11"/>
      <c r="G27" s="66">
        <v>35787</v>
      </c>
      <c r="H27" s="11"/>
      <c r="I27" s="75">
        <v>-9006</v>
      </c>
      <c r="J27" s="11"/>
      <c r="K27" s="66">
        <v>34576</v>
      </c>
      <c r="L27" s="11"/>
      <c r="M27" s="75">
        <v>33237</v>
      </c>
      <c r="N27" s="11"/>
      <c r="O27" s="66">
        <v>7736</v>
      </c>
      <c r="P27" s="11"/>
      <c r="Q27" s="75">
        <v>-3093</v>
      </c>
      <c r="R27" s="11"/>
      <c r="S27" s="66">
        <v>-31960</v>
      </c>
      <c r="T27" s="11"/>
      <c r="U27" s="75">
        <v>-72843</v>
      </c>
      <c r="V27" s="11"/>
      <c r="W27" s="66">
        <v>71297</v>
      </c>
      <c r="X27" s="11"/>
      <c r="Y27" s="75">
        <v>37022</v>
      </c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1.26E-2</v>
      </c>
      <c r="D29" s="68">
        <v>0.91849999999999998</v>
      </c>
      <c r="E29" s="76">
        <v>-1.9800000000000002E-2</v>
      </c>
      <c r="F29" s="77">
        <v>0.91559999999999997</v>
      </c>
      <c r="G29" s="67">
        <v>1.2200000000000001E-2</v>
      </c>
      <c r="H29" s="68">
        <v>0.91200000000000003</v>
      </c>
      <c r="I29" s="76">
        <v>-5.1999999999999998E-3</v>
      </c>
      <c r="J29" s="77">
        <v>0.91369999999999996</v>
      </c>
      <c r="K29" s="67">
        <v>1.18E-2</v>
      </c>
      <c r="L29" s="68">
        <v>0.90910000000000002</v>
      </c>
      <c r="M29" s="76">
        <v>7.0000000000000001E-3</v>
      </c>
      <c r="N29" s="77">
        <v>0.91139999999999999</v>
      </c>
      <c r="O29" s="67">
        <v>-6.9999999999999999E-4</v>
      </c>
      <c r="P29" s="68">
        <v>0.91239999999999999</v>
      </c>
      <c r="Q29" s="76">
        <v>-1.2999999999999999E-3</v>
      </c>
      <c r="R29" s="77">
        <v>0.91139999999999999</v>
      </c>
      <c r="S29" s="67">
        <v>-8.5000000000000006E-3</v>
      </c>
      <c r="T29" s="68">
        <v>0.91139999999999999</v>
      </c>
      <c r="U29" s="76">
        <v>-2.75E-2</v>
      </c>
      <c r="V29" s="77">
        <v>0.91300000000000003</v>
      </c>
      <c r="W29" s="67">
        <v>2.5999999999999999E-2</v>
      </c>
      <c r="X29" s="68">
        <v>0.90910000000000002</v>
      </c>
      <c r="Y29" s="76">
        <v>1.09E-2</v>
      </c>
      <c r="Z29" s="77">
        <v>0.91049999999999998</v>
      </c>
    </row>
    <row r="30" spans="2:31" x14ac:dyDescent="0.25">
      <c r="B30" s="6" t="s">
        <v>20</v>
      </c>
      <c r="C30" s="62">
        <v>4.5999999999999999E-3</v>
      </c>
      <c r="D30" s="63">
        <v>8.1500000000000003E-2</v>
      </c>
      <c r="E30" s="71">
        <v>2.8E-3</v>
      </c>
      <c r="F30" s="72">
        <v>8.4400000000000003E-2</v>
      </c>
      <c r="G30" s="62">
        <v>1.1999999999999999E-3</v>
      </c>
      <c r="H30" s="63">
        <v>8.7999999999999995E-2</v>
      </c>
      <c r="I30" s="71">
        <v>2E-3</v>
      </c>
      <c r="J30" s="72">
        <v>8.6300000000000002E-2</v>
      </c>
      <c r="K30" s="62">
        <v>6.9999999999999999E-4</v>
      </c>
      <c r="L30" s="63">
        <v>9.0899999999999995E-2</v>
      </c>
      <c r="M30" s="71">
        <v>4.8999999999999998E-3</v>
      </c>
      <c r="N30" s="72">
        <v>8.8599999999999998E-2</v>
      </c>
      <c r="O30" s="62">
        <v>3.3999999999999998E-3</v>
      </c>
      <c r="P30" s="63">
        <v>8.7599999999999997E-2</v>
      </c>
      <c r="Q30" s="71">
        <v>2.0000000000000001E-4</v>
      </c>
      <c r="R30" s="72">
        <v>8.8599999999999998E-2</v>
      </c>
      <c r="S30" s="62">
        <v>-2.8999999999999998E-3</v>
      </c>
      <c r="T30" s="63">
        <v>8.8599999999999998E-2</v>
      </c>
      <c r="U30" s="71">
        <v>1.1999999999999999E-3</v>
      </c>
      <c r="V30" s="72">
        <v>8.6999999999999994E-2</v>
      </c>
      <c r="W30" s="62">
        <v>5.9999999999999995E-4</v>
      </c>
      <c r="X30" s="63">
        <v>9.0899999999999995E-2</v>
      </c>
      <c r="Y30" s="71">
        <v>2.5999999999999999E-3</v>
      </c>
      <c r="Z30" s="72">
        <v>8.9499999999999996E-2</v>
      </c>
    </row>
    <row r="31" spans="2:31" x14ac:dyDescent="0.25">
      <c r="B31" s="7" t="s">
        <v>18</v>
      </c>
      <c r="C31" s="64">
        <v>1.72E-2</v>
      </c>
      <c r="D31" s="65">
        <v>1</v>
      </c>
      <c r="E31" s="73">
        <v>-1.7000000000000001E-2</v>
      </c>
      <c r="F31" s="74">
        <v>1</v>
      </c>
      <c r="G31" s="64">
        <v>1.34E-2</v>
      </c>
      <c r="H31" s="65">
        <v>1</v>
      </c>
      <c r="I31" s="73">
        <v>-3.2000000000000002E-3</v>
      </c>
      <c r="J31" s="74">
        <v>1</v>
      </c>
      <c r="K31" s="64">
        <v>1.2500000000000001E-2</v>
      </c>
      <c r="L31" s="65">
        <v>1</v>
      </c>
      <c r="M31" s="73">
        <v>1.1900000000000001E-2</v>
      </c>
      <c r="N31" s="74">
        <v>1</v>
      </c>
      <c r="O31" s="64">
        <v>2.7000000000000001E-3</v>
      </c>
      <c r="P31" s="65">
        <v>1</v>
      </c>
      <c r="Q31" s="73">
        <v>-1.1000000000000001E-3</v>
      </c>
      <c r="R31" s="74">
        <v>1</v>
      </c>
      <c r="S31" s="64">
        <v>-1.14E-2</v>
      </c>
      <c r="T31" s="65">
        <v>1</v>
      </c>
      <c r="U31" s="73">
        <v>-2.63E-2</v>
      </c>
      <c r="V31" s="74">
        <v>1</v>
      </c>
      <c r="W31" s="64">
        <v>2.6599999999999999E-2</v>
      </c>
      <c r="X31" s="65">
        <v>1</v>
      </c>
      <c r="Y31" s="73">
        <v>1.35E-2</v>
      </c>
      <c r="Z31" s="74">
        <v>1</v>
      </c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7.1999999999999998E-3</v>
      </c>
      <c r="D33" s="68">
        <v>0.21340000000000001</v>
      </c>
      <c r="E33" s="76">
        <v>-1.2999999999999999E-3</v>
      </c>
      <c r="F33" s="77">
        <v>0.2142</v>
      </c>
      <c r="G33" s="67">
        <v>2.5999999999999999E-3</v>
      </c>
      <c r="H33" s="68">
        <v>0.2109</v>
      </c>
      <c r="I33" s="76">
        <v>1.1999999999999999E-3</v>
      </c>
      <c r="J33" s="77">
        <v>0.2024</v>
      </c>
      <c r="K33" s="67">
        <v>2.0999999999999999E-3</v>
      </c>
      <c r="L33" s="68">
        <v>0.20130000000000001</v>
      </c>
      <c r="M33" s="76">
        <v>5.7000000000000002E-3</v>
      </c>
      <c r="N33" s="77">
        <v>0.19819999999999999</v>
      </c>
      <c r="O33" s="67">
        <v>4.1999999999999997E-3</v>
      </c>
      <c r="P33" s="68">
        <v>0.19900000000000001</v>
      </c>
      <c r="Q33" s="76">
        <v>-2.0000000000000001E-4</v>
      </c>
      <c r="R33" s="77">
        <v>0.19969999999999999</v>
      </c>
      <c r="S33" s="67">
        <v>-4.7999999999999996E-3</v>
      </c>
      <c r="T33" s="68">
        <v>0.1958</v>
      </c>
      <c r="U33" s="76">
        <v>-6.4000000000000003E-3</v>
      </c>
      <c r="V33" s="77">
        <v>0.2034</v>
      </c>
      <c r="W33" s="67">
        <v>7.0000000000000001E-3</v>
      </c>
      <c r="X33" s="68">
        <v>0.24410000000000001</v>
      </c>
      <c r="Y33" s="76">
        <v>5.4999999999999997E-3</v>
      </c>
      <c r="Z33" s="77">
        <v>0.2419</v>
      </c>
    </row>
    <row r="34" spans="2:26" x14ac:dyDescent="0.25">
      <c r="B34" s="6" t="s">
        <v>22</v>
      </c>
      <c r="C34" s="62">
        <v>0.01</v>
      </c>
      <c r="D34" s="63">
        <v>0.78659999999999997</v>
      </c>
      <c r="E34" s="71">
        <v>-1.5699999999999999E-2</v>
      </c>
      <c r="F34" s="72">
        <v>0.78580000000000005</v>
      </c>
      <c r="G34" s="62">
        <v>1.0800000000000001E-2</v>
      </c>
      <c r="H34" s="63">
        <v>0.78910000000000002</v>
      </c>
      <c r="I34" s="71">
        <v>-4.4000000000000003E-3</v>
      </c>
      <c r="J34" s="72">
        <v>0.79759999999999998</v>
      </c>
      <c r="K34" s="62">
        <v>1.04E-2</v>
      </c>
      <c r="L34" s="63">
        <v>0.79869999999999997</v>
      </c>
      <c r="M34" s="71">
        <v>6.1999999999999998E-3</v>
      </c>
      <c r="N34" s="72">
        <v>0.80179999999999996</v>
      </c>
      <c r="O34" s="62">
        <v>-1.5E-3</v>
      </c>
      <c r="P34" s="63">
        <v>0.80100000000000005</v>
      </c>
      <c r="Q34" s="71">
        <v>-8.9999999999999998E-4</v>
      </c>
      <c r="R34" s="72">
        <v>0.80030000000000001</v>
      </c>
      <c r="S34" s="62">
        <v>-6.6E-3</v>
      </c>
      <c r="T34" s="63">
        <v>0.80420000000000003</v>
      </c>
      <c r="U34" s="71">
        <v>-1.9900000000000001E-2</v>
      </c>
      <c r="V34" s="72">
        <v>0.79659999999999997</v>
      </c>
      <c r="W34" s="62">
        <v>1.9599999999999999E-2</v>
      </c>
      <c r="X34" s="63">
        <v>0.75590000000000002</v>
      </c>
      <c r="Y34" s="71">
        <v>8.0000000000000002E-3</v>
      </c>
      <c r="Z34" s="72">
        <v>0.7581</v>
      </c>
    </row>
    <row r="35" spans="2:26" x14ac:dyDescent="0.25">
      <c r="B35" s="17" t="s">
        <v>18</v>
      </c>
      <c r="C35" s="69">
        <v>1.72E-2</v>
      </c>
      <c r="D35" s="70">
        <v>1</v>
      </c>
      <c r="E35" s="78">
        <v>-1.7000000000000001E-2</v>
      </c>
      <c r="F35" s="79">
        <v>1</v>
      </c>
      <c r="G35" s="69">
        <v>1.34E-2</v>
      </c>
      <c r="H35" s="70">
        <v>1</v>
      </c>
      <c r="I35" s="78">
        <v>-3.2000000000000002E-3</v>
      </c>
      <c r="J35" s="79">
        <v>1</v>
      </c>
      <c r="K35" s="69">
        <v>1.2500000000000001E-2</v>
      </c>
      <c r="L35" s="70">
        <v>1</v>
      </c>
      <c r="M35" s="78">
        <v>1.1900000000000001E-2</v>
      </c>
      <c r="N35" s="79">
        <v>1</v>
      </c>
      <c r="O35" s="69">
        <v>2.7000000000000001E-3</v>
      </c>
      <c r="P35" s="70">
        <v>1</v>
      </c>
      <c r="Q35" s="78">
        <v>-1.1000000000000001E-3</v>
      </c>
      <c r="R35" s="79">
        <v>1</v>
      </c>
      <c r="S35" s="69">
        <v>-1.14E-2</v>
      </c>
      <c r="T35" s="70">
        <v>1</v>
      </c>
      <c r="U35" s="78">
        <v>-2.63E-2</v>
      </c>
      <c r="V35" s="79">
        <v>1</v>
      </c>
      <c r="W35" s="69">
        <v>2.6599999999999999E-2</v>
      </c>
      <c r="X35" s="70">
        <v>1</v>
      </c>
      <c r="Y35" s="78">
        <v>1.35E-2</v>
      </c>
      <c r="Z35" s="79">
        <v>1</v>
      </c>
    </row>
    <row r="36" spans="2:26" x14ac:dyDescent="0.25">
      <c r="C36" s="14"/>
      <c r="D36" s="14"/>
      <c r="E36" s="104"/>
      <c r="F36" s="104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2.5000000000000001E-4</v>
      </c>
      <c r="D38" s="63">
        <v>2.1770000000000001E-2</v>
      </c>
      <c r="E38" s="71">
        <v>4.2999999999999999E-4</v>
      </c>
      <c r="F38" s="72">
        <v>1.519E-2</v>
      </c>
      <c r="G38" s="62">
        <v>5.9000000000000003E-4</v>
      </c>
      <c r="H38" s="63">
        <v>1.4160000000000001E-2</v>
      </c>
      <c r="I38" s="71">
        <v>1.0300000000000001E-3</v>
      </c>
      <c r="J38" s="72">
        <v>1.9279999999999999E-2</v>
      </c>
    </row>
    <row r="39" spans="2:26" ht="30" x14ac:dyDescent="0.25">
      <c r="B39" s="86" t="s">
        <v>989</v>
      </c>
      <c r="C39" s="62">
        <v>4.9500000000000004E-3</v>
      </c>
      <c r="D39" s="63">
        <v>0.84987999999999997</v>
      </c>
      <c r="E39" s="71">
        <v>1.8419999999999999E-2</v>
      </c>
      <c r="F39" s="72">
        <v>0.85602</v>
      </c>
      <c r="G39" s="62">
        <v>6.8599999999999998E-3</v>
      </c>
      <c r="H39" s="63">
        <v>0.85970999999999997</v>
      </c>
      <c r="I39" s="71">
        <v>1.4409999999999999E-2</v>
      </c>
      <c r="J39" s="72">
        <v>0.85501000000000005</v>
      </c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>
        <v>0</v>
      </c>
      <c r="J40" s="72">
        <v>0</v>
      </c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>
        <v>0</v>
      </c>
      <c r="J41" s="72">
        <v>0</v>
      </c>
    </row>
    <row r="42" spans="2:26" x14ac:dyDescent="0.25">
      <c r="B42" s="6" t="s">
        <v>4</v>
      </c>
      <c r="C42" s="62">
        <v>0</v>
      </c>
      <c r="D42" s="63">
        <v>7.2399999999999999E-3</v>
      </c>
      <c r="E42" s="71">
        <v>2.0000000000000001E-4</v>
      </c>
      <c r="F42" s="72">
        <v>8.7399999999999995E-3</v>
      </c>
      <c r="G42" s="62">
        <v>1.3999999999999999E-4</v>
      </c>
      <c r="H42" s="63">
        <v>9.5600000000000008E-3</v>
      </c>
      <c r="I42" s="71">
        <v>5.5000000000000003E-4</v>
      </c>
      <c r="J42" s="72">
        <v>1.1050000000000001E-2</v>
      </c>
    </row>
    <row r="43" spans="2:26" x14ac:dyDescent="0.25">
      <c r="B43" s="6" t="s">
        <v>5</v>
      </c>
      <c r="C43" s="62">
        <v>-6.0000000000000002E-5</v>
      </c>
      <c r="D43" s="63">
        <v>1.5299999999999999E-3</v>
      </c>
      <c r="E43" s="71">
        <v>-1.0000000000000001E-5</v>
      </c>
      <c r="F43" s="72">
        <v>1.6299999999999999E-3</v>
      </c>
      <c r="G43" s="62">
        <v>-4.0000000000000003E-5</v>
      </c>
      <c r="H43" s="63">
        <v>1.66E-3</v>
      </c>
      <c r="I43" s="71">
        <v>-2.0000000000000002E-5</v>
      </c>
      <c r="J43" s="72">
        <v>1.6800000000000001E-3</v>
      </c>
    </row>
    <row r="44" spans="2:26" x14ac:dyDescent="0.25">
      <c r="B44" s="6" t="s">
        <v>6</v>
      </c>
      <c r="C44" s="62">
        <v>0</v>
      </c>
      <c r="D44" s="63">
        <v>4.6999999999999999E-4</v>
      </c>
      <c r="E44" s="71">
        <v>0</v>
      </c>
      <c r="F44" s="72">
        <v>2.3000000000000001E-4</v>
      </c>
      <c r="G44" s="62">
        <v>0</v>
      </c>
      <c r="H44" s="63">
        <v>1.4999999999999999E-4</v>
      </c>
      <c r="I44" s="71">
        <v>0</v>
      </c>
      <c r="J44" s="72">
        <v>1.2E-4</v>
      </c>
    </row>
    <row r="45" spans="2:26" x14ac:dyDescent="0.25">
      <c r="B45" s="22" t="s">
        <v>62</v>
      </c>
      <c r="C45" s="62">
        <v>8.0300000000000007E-3</v>
      </c>
      <c r="D45" s="63">
        <v>0.11027000000000001</v>
      </c>
      <c r="E45" s="71">
        <v>1.562E-2</v>
      </c>
      <c r="F45" s="72">
        <v>0.10945000000000001</v>
      </c>
      <c r="G45" s="62">
        <v>1.6969999999999999E-2</v>
      </c>
      <c r="H45" s="63">
        <v>0.10618</v>
      </c>
      <c r="I45" s="71">
        <v>2.1860000000000001E-2</v>
      </c>
      <c r="J45" s="72">
        <v>0.10448</v>
      </c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>
        <v>0</v>
      </c>
      <c r="H46" s="63">
        <v>0</v>
      </c>
      <c r="I46" s="71">
        <v>0</v>
      </c>
      <c r="J46" s="72">
        <v>0</v>
      </c>
    </row>
    <row r="47" spans="2:26" x14ac:dyDescent="0.25">
      <c r="B47" s="6" t="s">
        <v>8</v>
      </c>
      <c r="C47" s="62">
        <v>0</v>
      </c>
      <c r="D47" s="63">
        <v>0</v>
      </c>
      <c r="E47" s="71">
        <v>0</v>
      </c>
      <c r="F47" s="72">
        <v>0</v>
      </c>
      <c r="G47" s="62">
        <v>0</v>
      </c>
      <c r="H47" s="63">
        <v>0</v>
      </c>
      <c r="I47" s="71">
        <v>0</v>
      </c>
      <c r="J47" s="72">
        <v>0</v>
      </c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>
        <v>0</v>
      </c>
      <c r="H48" s="63">
        <v>0</v>
      </c>
      <c r="I48" s="71">
        <v>0</v>
      </c>
      <c r="J48" s="72">
        <v>0</v>
      </c>
    </row>
    <row r="49" spans="2:10" x14ac:dyDescent="0.25">
      <c r="B49" s="6" t="s">
        <v>10</v>
      </c>
      <c r="C49" s="62">
        <v>4.0000000000000003E-5</v>
      </c>
      <c r="D49" s="63">
        <v>0</v>
      </c>
      <c r="E49" s="71">
        <v>2.0000000000000002E-5</v>
      </c>
      <c r="F49" s="72">
        <v>-1.0000000000000001E-5</v>
      </c>
      <c r="G49" s="62">
        <v>2.0000000000000002E-5</v>
      </c>
      <c r="H49" s="63">
        <v>-2.0000000000000002E-5</v>
      </c>
      <c r="I49" s="71">
        <v>2.0000000000000002E-5</v>
      </c>
      <c r="J49" s="72">
        <v>-2.0000000000000002E-5</v>
      </c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>
        <v>0</v>
      </c>
      <c r="J50" s="72">
        <v>0</v>
      </c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>
        <v>0</v>
      </c>
      <c r="H51" s="63">
        <v>0</v>
      </c>
      <c r="I51" s="71">
        <v>0</v>
      </c>
      <c r="J51" s="72">
        <v>0</v>
      </c>
    </row>
    <row r="52" spans="2:10" x14ac:dyDescent="0.25">
      <c r="B52" s="6" t="s">
        <v>13</v>
      </c>
      <c r="C52" s="62">
        <v>0</v>
      </c>
      <c r="D52" s="63">
        <v>0</v>
      </c>
      <c r="E52" s="71">
        <v>0</v>
      </c>
      <c r="F52" s="72">
        <v>0</v>
      </c>
      <c r="G52" s="62">
        <v>0</v>
      </c>
      <c r="H52" s="63">
        <v>0</v>
      </c>
      <c r="I52" s="71">
        <v>0</v>
      </c>
      <c r="J52" s="72">
        <v>0</v>
      </c>
    </row>
    <row r="53" spans="2:10" x14ac:dyDescent="0.25">
      <c r="B53" s="6" t="s">
        <v>14</v>
      </c>
      <c r="C53" s="62">
        <v>0</v>
      </c>
      <c r="D53" s="63">
        <v>0</v>
      </c>
      <c r="E53" s="71">
        <v>0</v>
      </c>
      <c r="F53" s="72">
        <v>0</v>
      </c>
      <c r="G53" s="62">
        <v>0</v>
      </c>
      <c r="H53" s="63">
        <v>0</v>
      </c>
      <c r="I53" s="71">
        <v>0</v>
      </c>
      <c r="J53" s="72">
        <v>0</v>
      </c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>
        <v>0</v>
      </c>
      <c r="H54" s="63">
        <v>0</v>
      </c>
      <c r="I54" s="71">
        <v>0</v>
      </c>
      <c r="J54" s="72">
        <v>0</v>
      </c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>
        <v>0</v>
      </c>
      <c r="H55" s="63">
        <v>0</v>
      </c>
      <c r="I55" s="71">
        <v>0</v>
      </c>
      <c r="J55" s="72">
        <v>0</v>
      </c>
    </row>
    <row r="56" spans="2:10" x14ac:dyDescent="0.25">
      <c r="B56" s="6" t="s">
        <v>17</v>
      </c>
      <c r="C56" s="62">
        <v>0</v>
      </c>
      <c r="D56" s="63">
        <v>8.8299999999999993E-3</v>
      </c>
      <c r="E56" s="71">
        <v>0</v>
      </c>
      <c r="F56" s="72">
        <v>8.7399999999999995E-3</v>
      </c>
      <c r="G56" s="62">
        <v>0</v>
      </c>
      <c r="H56" s="63">
        <v>8.5900000000000004E-3</v>
      </c>
      <c r="I56" s="71">
        <v>0</v>
      </c>
      <c r="J56" s="72">
        <v>8.3999999999999995E-3</v>
      </c>
    </row>
    <row r="57" spans="2:10" x14ac:dyDescent="0.25">
      <c r="B57" s="7" t="s">
        <v>25</v>
      </c>
      <c r="C57" s="64">
        <v>1.32E-2</v>
      </c>
      <c r="D57" s="65">
        <v>1</v>
      </c>
      <c r="E57" s="73">
        <v>3.4700000000000002E-2</v>
      </c>
      <c r="F57" s="74">
        <v>1</v>
      </c>
      <c r="G57" s="64">
        <v>2.4500000000000001E-2</v>
      </c>
      <c r="H57" s="65">
        <v>1</v>
      </c>
      <c r="I57" s="73">
        <v>3.7900000000000003E-2</v>
      </c>
      <c r="J57" s="74">
        <v>1</v>
      </c>
    </row>
    <row r="58" spans="2:10" x14ac:dyDescent="0.25">
      <c r="B58" s="16" t="s">
        <v>24</v>
      </c>
      <c r="C58" s="66">
        <v>35505</v>
      </c>
      <c r="D58" s="11"/>
      <c r="E58" s="75">
        <v>94312</v>
      </c>
      <c r="F58" s="11"/>
      <c r="G58" s="66">
        <v>66995</v>
      </c>
      <c r="H58" s="11"/>
      <c r="I58" s="75">
        <v>102471</v>
      </c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4.4999999999999997E-3</v>
      </c>
      <c r="D60" s="68">
        <v>0.91879999999999995</v>
      </c>
      <c r="E60" s="76">
        <v>1.89E-2</v>
      </c>
      <c r="F60" s="77">
        <v>0.9194</v>
      </c>
      <c r="G60" s="67">
        <v>8.3000000000000001E-3</v>
      </c>
      <c r="H60" s="68">
        <v>0.92190000000000005</v>
      </c>
      <c r="I60" s="76">
        <v>1.72E-2</v>
      </c>
      <c r="J60" s="77">
        <v>0.92330000000000001</v>
      </c>
    </row>
    <row r="61" spans="2:10" x14ac:dyDescent="0.25">
      <c r="B61" s="6" t="s">
        <v>20</v>
      </c>
      <c r="C61" s="62">
        <v>8.6999999999999994E-3</v>
      </c>
      <c r="D61" s="63">
        <v>8.1199999999999994E-2</v>
      </c>
      <c r="E61" s="71">
        <v>1.5800000000000002E-2</v>
      </c>
      <c r="F61" s="72">
        <v>8.0600000000000005E-2</v>
      </c>
      <c r="G61" s="62">
        <v>1.6199999999999999E-2</v>
      </c>
      <c r="H61" s="63">
        <v>7.8100000000000003E-2</v>
      </c>
      <c r="I61" s="71">
        <v>2.07E-2</v>
      </c>
      <c r="J61" s="72">
        <v>7.6700000000000004E-2</v>
      </c>
    </row>
    <row r="62" spans="2:10" x14ac:dyDescent="0.25">
      <c r="B62" s="7" t="s">
        <v>25</v>
      </c>
      <c r="C62" s="64">
        <v>1.32E-2</v>
      </c>
      <c r="D62" s="65">
        <v>1</v>
      </c>
      <c r="E62" s="73">
        <v>3.4700000000000002E-2</v>
      </c>
      <c r="F62" s="74">
        <v>1</v>
      </c>
      <c r="G62" s="64">
        <v>2.4500000000000001E-2</v>
      </c>
      <c r="H62" s="65">
        <v>1</v>
      </c>
      <c r="I62" s="73">
        <v>3.7900000000000003E-2</v>
      </c>
      <c r="J62" s="74">
        <v>1</v>
      </c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8.6999999999999994E-3</v>
      </c>
      <c r="D64" s="68">
        <v>0.20960000000000001</v>
      </c>
      <c r="E64" s="76">
        <v>1.7399999999999999E-2</v>
      </c>
      <c r="F64" s="77">
        <v>0.20150000000000001</v>
      </c>
      <c r="G64" s="67">
        <v>1.61E-2</v>
      </c>
      <c r="H64" s="68">
        <v>0.1961</v>
      </c>
      <c r="I64" s="76">
        <v>2.2200000000000001E-2</v>
      </c>
      <c r="J64" s="77">
        <v>0.20180000000000001</v>
      </c>
    </row>
    <row r="65" spans="2:10" x14ac:dyDescent="0.25">
      <c r="B65" s="6" t="s">
        <v>22</v>
      </c>
      <c r="C65" s="62">
        <v>4.4999999999999997E-3</v>
      </c>
      <c r="D65" s="63">
        <v>0.79039999999999999</v>
      </c>
      <c r="E65" s="71">
        <v>1.7299999999999999E-2</v>
      </c>
      <c r="F65" s="72">
        <v>0.79849999999999999</v>
      </c>
      <c r="G65" s="62">
        <v>8.3999999999999995E-3</v>
      </c>
      <c r="H65" s="63">
        <v>0.80389999999999995</v>
      </c>
      <c r="I65" s="71">
        <v>1.5699999999999999E-2</v>
      </c>
      <c r="J65" s="72">
        <v>0.79820000000000002</v>
      </c>
    </row>
    <row r="66" spans="2:10" x14ac:dyDescent="0.25">
      <c r="B66" s="17" t="s">
        <v>25</v>
      </c>
      <c r="C66" s="69">
        <v>1.32E-2</v>
      </c>
      <c r="D66" s="70">
        <v>1</v>
      </c>
      <c r="E66" s="78">
        <v>3.4700000000000002E-2</v>
      </c>
      <c r="F66" s="79">
        <v>1</v>
      </c>
      <c r="G66" s="69">
        <v>2.4500000000000001E-2</v>
      </c>
      <c r="H66" s="70">
        <v>1</v>
      </c>
      <c r="I66" s="78">
        <v>3.7900000000000003E-2</v>
      </c>
      <c r="J66" s="79">
        <v>1</v>
      </c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23</v>
      </c>
      <c r="W3" s="36">
        <f>VLOOKUP(הנחיות!B22,U5:V9,2,0)</f>
        <v>4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2023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31.03.23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30.06.23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30.09.23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31.12.23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a46656d4-8850-49b3-aebd-68bd05f7f43d"/>
    <ds:schemaRef ds:uri="http://schemas.microsoft.com/sharepoint/v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2024-01-17T11:43:31Z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