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D72A9327-6F2F-4CBB-96E3-22151EC777D5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<sst xmlns="http://schemas.openxmlformats.org/spreadsheetml/2006/main" count="5671" uniqueCount="1342">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</sst>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2025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526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מבטחים-אחרות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מבטחים מוסד לביטוח סוציאלי של העובדים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520019688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520019688_G526_Yield125.xlsx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C62" sqref="C6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526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מבטחים-אחרות</v>
      </c>
      <c r="D3" s="60"/>
    </row>
    <row r="4" spans="2:31" ht="18.75" x14ac:dyDescent="0.3">
      <c r="B4" s="23" t="s">
        <v>27</v>
      </c>
      <c r="C4" s="60" t="str">
        <f ca="1">הנחיות!B24</f>
        <v>מבטחים מוסד לביטוח סוציאלי של העובדים בע"מ</v>
      </c>
      <c r="D4" s="60"/>
    </row>
    <row r="5" spans="2:31" ht="18.75" x14ac:dyDescent="0.3">
      <c r="B5" s="24" t="s">
        <v>29</v>
      </c>
      <c r="C5" s="61">
        <f>הנחיות!B19</f>
        <v>2025</v>
      </c>
      <c r="D5" s="24" t="s">
        <v>982</v>
      </c>
      <c r="E5" s="61" t="str">
        <f>הנחיות!B22</f>
        <v>31.03.25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5.6999999999999998E-4</v>
      </c>
      <c r="D7" s="63">
        <v>1.486E-2</v>
      </c>
      <c r="E7" s="71">
        <v>6.0000000000000002E-5</v>
      </c>
      <c r="F7" s="72">
        <v>2.2759999999999999E-2</v>
      </c>
      <c r="G7" s="62">
        <v>-2.2000000000000001E-4</v>
      </c>
      <c r="H7" s="63">
        <v>2.3130000000000001E-2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5.6999999999999998E-4</v>
      </c>
      <c r="D8" s="63">
        <v>0.15720000000000001</v>
      </c>
      <c r="E8" s="71">
        <v>1.2700000000000001E-3</v>
      </c>
      <c r="F8" s="72">
        <v>0.15179999999999999</v>
      </c>
      <c r="G8" s="62">
        <v>-1.41E-3</v>
      </c>
      <c r="H8" s="63">
        <v>0.15092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1.0000000000000001E-5</v>
      </c>
      <c r="D11" s="63">
        <v>5.2399999999999999E-3</v>
      </c>
      <c r="E11" s="71">
        <v>4.0000000000000003E-5</v>
      </c>
      <c r="F11" s="72">
        <v>4.1099999999999999E-3</v>
      </c>
      <c r="G11" s="62">
        <v>-3.0000000000000001E-5</v>
      </c>
      <c r="H11" s="63">
        <v>3.9300000000000003E-3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-1.0000000000000001E-5</v>
      </c>
      <c r="D12" s="63">
        <v>7.6999999999999996E-4</v>
      </c>
      <c r="E12" s="71">
        <v>1.0000000000000001E-5</v>
      </c>
      <c r="F12" s="72">
        <v>6.3000000000000003E-4</v>
      </c>
      <c r="G12" s="62">
        <v>0</v>
      </c>
      <c r="H12" s="63">
        <v>6.2E-4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2.3000000000000001E-4</v>
      </c>
      <c r="D13" s="63">
        <v>3.2299999999999998E-3</v>
      </c>
      <c r="E13" s="71">
        <v>6.9999999999999994E-5</v>
      </c>
      <c r="F13" s="72">
        <v>2.81E-3</v>
      </c>
      <c r="G13" s="62">
        <v>-4.0000000000000003E-5</v>
      </c>
      <c r="H13" s="63">
        <v>8.0999999999999996E-4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9.8399999999999998E-3</v>
      </c>
      <c r="D14" s="63">
        <v>0.78915999999999997</v>
      </c>
      <c r="E14" s="71">
        <v>1.6900000000000001E-3</v>
      </c>
      <c r="F14" s="72">
        <v>0.78581999999999996</v>
      </c>
      <c r="G14" s="62">
        <v>-1.197E-2</v>
      </c>
      <c r="H14" s="63">
        <v>0.78978999999999999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-6.2E-4</v>
      </c>
      <c r="D16" s="63">
        <v>2.1600000000000001E-2</v>
      </c>
      <c r="E16" s="71">
        <v>1.8000000000000001E-4</v>
      </c>
      <c r="F16" s="72">
        <v>2.2349999999999998E-2</v>
      </c>
      <c r="G16" s="62">
        <v>1.39E-3</v>
      </c>
      <c r="H16" s="63">
        <v>2.2579999999999999E-2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2.5200000000000001E-3</v>
      </c>
      <c r="D18" s="63">
        <v>3.4199999999999999E-3</v>
      </c>
      <c r="E18" s="71">
        <v>-6.4000000000000005E-4</v>
      </c>
      <c r="F18" s="72">
        <v>4.9199999999999999E-3</v>
      </c>
      <c r="G18" s="62">
        <v>-6.1599999999999997E-3</v>
      </c>
      <c r="H18" s="63">
        <v>2.2699999999999999E-3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5.0000000000000002E-5</v>
      </c>
      <c r="D21" s="63">
        <v>4.5100000000000001E-3</v>
      </c>
      <c r="E21" s="71">
        <v>2.0000000000000002E-5</v>
      </c>
      <c r="F21" s="72">
        <v>4.7999999999999996E-3</v>
      </c>
      <c r="G21" s="62">
        <v>-3.0000000000000001E-5</v>
      </c>
      <c r="H21" s="63">
        <v>5.96E-3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1.32E-2</v>
      </c>
      <c r="D26" s="65">
        <v>1</v>
      </c>
      <c r="E26" s="73">
        <v>2.7000000000000001E-3</v>
      </c>
      <c r="F26" s="74">
        <v>1</v>
      </c>
      <c r="G26" s="64">
        <v>-1.8499999999999999E-2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10740</v>
      </c>
      <c r="D27" s="11"/>
      <c r="E27" s="75">
        <v>2222</v>
      </c>
      <c r="F27" s="11"/>
      <c r="G27" s="66">
        <v>-15257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9.1000000000000004E-3</v>
      </c>
      <c r="D29" s="68">
        <v>0.59319999999999995</v>
      </c>
      <c r="E29" s="76">
        <v>5.5999999999999999E-3</v>
      </c>
      <c r="F29" s="77">
        <v>0.62409999999999999</v>
      </c>
      <c r="G29" s="67">
        <v>-1.72E-2</v>
      </c>
      <c r="H29" s="68">
        <v>0.60229999999999995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4.1000000000000003E-3</v>
      </c>
      <c r="D30" s="63">
        <v>0.40679999999999999</v>
      </c>
      <c r="E30" s="71">
        <v>-2.8999999999999998E-3</v>
      </c>
      <c r="F30" s="72">
        <v>0.37590000000000001</v>
      </c>
      <c r="G30" s="62">
        <v>-1.2999999999999999E-3</v>
      </c>
      <c r="H30" s="63">
        <v>0.3977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1.32E-2</v>
      </c>
      <c r="D31" s="65">
        <v>1</v>
      </c>
      <c r="E31" s="73">
        <v>2.7000000000000001E-3</v>
      </c>
      <c r="F31" s="74">
        <v>1</v>
      </c>
      <c r="G31" s="64">
        <v>-1.8499999999999999E-2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1.12E-2</v>
      </c>
      <c r="D33" s="68">
        <v>0.96970000000000001</v>
      </c>
      <c r="E33" s="76">
        <v>3.0999999999999999E-3</v>
      </c>
      <c r="F33" s="77">
        <v>0.96730000000000005</v>
      </c>
      <c r="G33" s="67">
        <v>-1.37E-2</v>
      </c>
      <c r="H33" s="68">
        <v>0.96860000000000002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2E-3</v>
      </c>
      <c r="D34" s="63">
        <v>3.0300000000000001E-2</v>
      </c>
      <c r="E34" s="71">
        <v>-4.0000000000000002E-4</v>
      </c>
      <c r="F34" s="72">
        <v>3.27E-2</v>
      </c>
      <c r="G34" s="62">
        <v>-4.7999999999999996E-3</v>
      </c>
      <c r="H34" s="63">
        <v>3.1399999999999997E-2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1.32E-2</v>
      </c>
      <c r="D35" s="70">
        <v>1</v>
      </c>
      <c r="E35" s="78">
        <v>2.7000000000000001E-3</v>
      </c>
      <c r="F35" s="79">
        <v>1</v>
      </c>
      <c r="G35" s="69">
        <v>-1.8499999999999999E-2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3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4.2999999999999999E-4</v>
      </c>
      <c r="D38" s="63">
        <v>1.9959999999999999E-2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4.6000000000000001E-4</v>
      </c>
      <c r="D39" s="63">
        <v>0.15508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3.0000000000000001E-5</v>
      </c>
      <c r="D42" s="63">
        <v>4.4600000000000004E-3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0</v>
      </c>
      <c r="D43" s="63">
        <v>6.8999999999999997E-4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2.7E-4</v>
      </c>
      <c r="D44" s="63">
        <v>2.1099999999999999E-3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-5.4000000000000001E-4</v>
      </c>
      <c r="D45" s="63">
        <v>0.78778999999999999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1.0300000000000001E-3</v>
      </c>
      <c r="D47" s="63">
        <v>2.2710000000000001E-2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-4.5700000000000003E-3</v>
      </c>
      <c r="D49" s="63">
        <v>2.0899999999999998E-3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3.0000000000000001E-5</v>
      </c>
      <c r="D52" s="63">
        <v>5.11E-3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-2.8999999999999998E-3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99">
        <v>-2295</v>
      </c>
      <c r="D58" s="11"/>
      <c r="E58" s="100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-2.7000000000000001E-3</v>
      </c>
      <c r="D60" s="68">
        <v>0.59650000000000003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-2.0000000000000001E-4</v>
      </c>
      <c r="D61" s="63">
        <v>0.40350000000000003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-2.8999999999999998E-3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5.9999999999999995E-4</v>
      </c>
      <c r="D64" s="68">
        <v>0.96940000000000004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-3.5000000000000001E-3</v>
      </c>
      <c r="D65" s="63">
        <v>3.0599999999999999E-2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-2.8999999999999998E-3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25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2025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31.12.25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sharepoint/v3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46656d4-8850-49b3-aebd-68bd05f7f43d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2025-04-21T03:11:09Z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