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2\"/>
    </mc:Choice>
  </mc:AlternateContent>
  <xr:revisionPtr revIDLastSave="0" documentId="13_ncr:1_{B8B04C35-014F-4817-8F30-890F1D6481D8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J12" i="3" l="1"/>
  <c r="D15" i="2" l="1"/>
  <c r="D16" i="2" s="1"/>
  <c r="K14" i="3" s="1"/>
  <c r="B15" i="2" l="1"/>
  <c r="B14" i="2" l="1"/>
  <c r="B7" i="7" l="1"/>
  <c r="B8" i="7"/>
  <c r="B6" i="6"/>
  <c r="B7" i="6"/>
  <c r="B3" i="5"/>
  <c r="B4" i="5"/>
  <c r="B4" i="4"/>
  <c r="B5" i="4"/>
  <c r="B3" i="3"/>
  <c r="B4" i="3"/>
  <c r="C16" i="2"/>
  <c r="J14" i="3"/>
</calcChain>
</file>

<file path=xl/sharedStrings.xml><?xml version="1.0" encoding="utf-8"?>
<sst xmlns="http://schemas.openxmlformats.org/spreadsheetml/2006/main" count="82" uniqueCount="59">
  <si>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</si>
  <si>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</si>
  <si>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</si>
  <si>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</si>
  <si>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</si>
  <si>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</si>
  <si>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</si>
  <si>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</si>
  <si>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</si>
  <si>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</si>
  <si>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</si>
  <si>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</si>
  <si>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</si>
  <si>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</si>
  <si>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</si>
  <si>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</si>
  <si>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</si>
  <si>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</si>
  <si>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</si>
  <si>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</si>
  <si>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</si>
  <si>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</si>
  <si>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</si>
  <si>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</si>
  <si>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</si>
  <si>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</si>
  <si>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</si>
  <si>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</si>
  <si>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</si>
  <si>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</si>
  <si>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</si>
  <si>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</si>
  <si>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</si>
  <si>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</si>
  <si>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</si>
  <si>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</si>
  <si>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</si>
  <si>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</si>
  <si>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</si>
  <si>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</si>
  <si>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</si>
  <si>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</si>
  <si>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</si>
  <si>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</si>
  <si>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</si>
  <si>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</si>
  <si>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</si>
  <si>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</si>
  <si>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</si>
  <si>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</si>
  <si>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מספר אישור: 212</t>
  </si>
  <si>
    <t>קרן הגימלאות של חברי אגד בעמ (בניהול מיוחד) וקרן הפרמיה</t>
  </si>
  <si>
    <t>סה"כ</t>
  </si>
  <si>
    <t>נספח 1 - צדדים קשורים- יתרות ועסקאות לשנה המסתיימת  ביום  31/12/2022</t>
  </si>
  <si>
    <t>נספח 2 - צדדים קשורים - יתרות השקעה לשנה המסתיימת  ביום  31/12/2022</t>
  </si>
  <si>
    <t xml:space="preserve"> לשנה המסתיימת ביום  31/12/2022  (נתונים מצרפים)</t>
  </si>
  <si>
    <t>נספח 3ב - עסקאות שבוצעו לצורך השקעה בנכסים לא סחירים של צד קשור לשנה המסתיימת 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</si>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</sst>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0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14" fillId="0" borderId="5" xfId="0" applyFont="1" applyBorder="1"/>
    <xf numFmtId="0" fontId="10" fillId="0" borderId="5" xfId="0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10" fontId="0" fillId="0" borderId="5" xfId="1" applyNumberFormat="1" applyFont="1" applyFill="1" applyBorder="1"/>
    <xf numFmtId="0" fontId="15" fillId="0" borderId="5" xfId="0" applyFont="1" applyBorder="1" applyAlignment="1">
      <alignment horizontal="right" indent="3"/>
    </xf>
    <xf numFmtId="4" fontId="0" fillId="0" borderId="5" xfId="0" applyNumberFormat="1" applyFont="1" applyFill="1" applyBorder="1" applyAlignment="1">
      <alignment horizontal="right"/>
    </xf>
    <xf numFmtId="4" fontId="5" fillId="0" borderId="5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right" indent="2"/>
    </xf>
    <xf numFmtId="0" fontId="16" fillId="0" borderId="5" xfId="0" applyFont="1" applyBorder="1" applyAlignment="1">
      <alignment horizontal="center"/>
    </xf>
    <xf numFmtId="10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showGridLines="0" showZeros="0" rightToLeft="1" tabSelected="1" workbookViewId="0">
      <selection activeCell="B5" sqref="B5:K1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7.875" bestFit="1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53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50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6" t="str">
        <f>'נספח 2'!B12</f>
        <v>*A ת.ש.י דרכים מר - IIF</v>
      </c>
      <c r="C14" s="69">
        <v>5553</v>
      </c>
      <c r="D14" s="72">
        <v>8.9999999999999998E-4</v>
      </c>
      <c r="E14" s="70"/>
      <c r="F14" s="70"/>
      <c r="G14" s="70"/>
      <c r="H14" s="70"/>
      <c r="I14" s="70"/>
      <c r="J14" s="70"/>
      <c r="K14" s="71"/>
    </row>
    <row r="15" spans="1:11" ht="15" x14ac:dyDescent="0.25">
      <c r="B15" s="66">
        <f>'נספח 2'!B13</f>
        <v>0</v>
      </c>
      <c r="C15" s="69"/>
      <c r="D15" s="72">
        <f>'נספח 2'!K13</f>
        <v>0</v>
      </c>
      <c r="E15" s="70"/>
      <c r="F15" s="70"/>
      <c r="G15" s="70"/>
      <c r="H15" s="70"/>
      <c r="I15" s="70"/>
      <c r="J15" s="70"/>
      <c r="K15" s="71"/>
    </row>
    <row r="16" spans="1:11" ht="15" x14ac:dyDescent="0.25">
      <c r="B16" s="30" t="s">
        <v>52</v>
      </c>
      <c r="C16" s="61">
        <f>SUM(C14:C15)</f>
        <v>5553</v>
      </c>
      <c r="D16" s="72">
        <f>SUM(D14:D15)</f>
        <v>8.9999999999999998E-4</v>
      </c>
      <c r="E16" s="61"/>
      <c r="F16" s="61"/>
      <c r="G16" s="61"/>
      <c r="H16" s="61"/>
      <c r="I16" s="61"/>
      <c r="J16" s="61"/>
      <c r="K16" s="61"/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2"/>
  <sheetViews>
    <sheetView showGridLines="0" showZeros="0" rightToLeft="1" workbookViewId="0">
      <selection activeCell="B13" sqref="B13:K1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54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קרן הגימלאות של חברי אגד בעמ (בניהול מיוחד) וקרן הפרמיה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212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5" x14ac:dyDescent="0.25">
      <c r="B12" s="63" t="s">
        <v>48</v>
      </c>
      <c r="C12" s="65" t="s">
        <v>49</v>
      </c>
      <c r="D12" s="51"/>
      <c r="E12" s="51"/>
      <c r="F12" s="51"/>
      <c r="G12" s="51"/>
      <c r="H12" s="51"/>
      <c r="I12" s="64">
        <v>0</v>
      </c>
      <c r="J12" s="74">
        <f>'נספח 1'!C14</f>
        <v>5553</v>
      </c>
      <c r="K12" s="72">
        <f>'נספח 1'!D14</f>
        <v>8.9999999999999998E-4</v>
      </c>
    </row>
    <row r="13" spans="2:11" x14ac:dyDescent="0.2">
      <c r="B13" s="73"/>
      <c r="C13" s="65"/>
      <c r="D13" s="67"/>
      <c r="E13" s="67"/>
      <c r="F13" s="67"/>
      <c r="G13" s="67"/>
      <c r="H13" s="67"/>
      <c r="I13" s="68"/>
      <c r="J13" s="75"/>
      <c r="K13" s="72"/>
    </row>
    <row r="14" spans="2:11" ht="18" x14ac:dyDescent="0.25">
      <c r="B14" s="76" t="s">
        <v>52</v>
      </c>
      <c r="C14" s="51"/>
      <c r="D14" s="51"/>
      <c r="E14" s="51"/>
      <c r="F14" s="51"/>
      <c r="G14" s="51"/>
      <c r="H14" s="51"/>
      <c r="I14" s="77"/>
      <c r="J14" s="79">
        <f>SUM(J12:J13)</f>
        <v>5553</v>
      </c>
      <c r="K14" s="78">
        <f>'נספח 1'!D16</f>
        <v>8.9999999999999998E-4</v>
      </c>
    </row>
    <row r="15" spans="2:11" ht="18" x14ac:dyDescent="0.25">
      <c r="I15" s="49"/>
      <c r="J15" s="49"/>
      <c r="K15" s="49"/>
    </row>
    <row r="16" spans="2:11" ht="18" x14ac:dyDescent="0.25">
      <c r="I16" s="49"/>
      <c r="J16" s="49"/>
      <c r="K16" s="49"/>
    </row>
    <row r="17" spans="9:11" ht="18" x14ac:dyDescent="0.25">
      <c r="I17" s="49"/>
      <c r="J17" s="49"/>
      <c r="K17" s="49"/>
    </row>
    <row r="18" spans="9:11" ht="18" x14ac:dyDescent="0.25">
      <c r="I18" s="49"/>
      <c r="J18" s="49"/>
      <c r="K18" s="49"/>
    </row>
    <row r="19" spans="9:11" ht="18" x14ac:dyDescent="0.25">
      <c r="I19" s="49"/>
      <c r="J19" s="49"/>
      <c r="K19" s="49"/>
    </row>
    <row r="20" spans="9:11" ht="18" x14ac:dyDescent="0.25">
      <c r="I20" s="49"/>
      <c r="J20" s="49"/>
      <c r="K20" s="49"/>
    </row>
    <row r="21" spans="9:11" ht="18" x14ac:dyDescent="0.25">
      <c r="I21" s="49"/>
      <c r="J21" s="49"/>
      <c r="K21" s="49"/>
    </row>
    <row r="22" spans="9:11" ht="18" x14ac:dyDescent="0.25">
      <c r="I22" s="49"/>
      <c r="J22" s="49"/>
      <c r="K22" s="49"/>
    </row>
    <row r="23" spans="9:11" ht="18" x14ac:dyDescent="0.25">
      <c r="I23" s="49"/>
      <c r="J23" s="49"/>
      <c r="K23" s="49"/>
    </row>
    <row r="24" spans="9:11" ht="18" x14ac:dyDescent="0.25">
      <c r="I24" s="49"/>
      <c r="J24" s="49"/>
      <c r="K24" s="49"/>
    </row>
    <row r="25" spans="9:11" ht="18" x14ac:dyDescent="0.25">
      <c r="I25" s="49"/>
      <c r="J25" s="49"/>
      <c r="K25" s="49"/>
    </row>
    <row r="26" spans="9:11" ht="18" x14ac:dyDescent="0.25">
      <c r="I26" s="49"/>
      <c r="J26" s="49"/>
      <c r="K26" s="49"/>
    </row>
    <row r="27" spans="9:11" ht="18" x14ac:dyDescent="0.25">
      <c r="I27" s="49"/>
      <c r="J27" s="49"/>
      <c r="K27" s="49"/>
    </row>
    <row r="28" spans="9:11" ht="18" x14ac:dyDescent="0.25">
      <c r="I28" s="49"/>
      <c r="J28" s="49"/>
      <c r="K28" s="49"/>
    </row>
    <row r="29" spans="9:11" ht="18" x14ac:dyDescent="0.25">
      <c r="I29" s="49"/>
      <c r="J29" s="49"/>
      <c r="K29" s="49"/>
    </row>
    <row r="30" spans="9:11" ht="18" x14ac:dyDescent="0.25">
      <c r="I30" s="49"/>
      <c r="J30" s="49"/>
      <c r="K30" s="49"/>
    </row>
    <row r="31" spans="9:11" ht="18" x14ac:dyDescent="0.25">
      <c r="I31" s="49"/>
      <c r="J31" s="49"/>
      <c r="K31" s="49"/>
    </row>
    <row r="32" spans="9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  <c r="K42" s="49"/>
    </row>
    <row r="43" spans="9:11" ht="18" x14ac:dyDescent="0.25">
      <c r="I43" s="49"/>
      <c r="J43" s="49"/>
      <c r="K43" s="49"/>
    </row>
    <row r="44" spans="9:11" ht="18" x14ac:dyDescent="0.25">
      <c r="I44" s="49"/>
      <c r="J44" s="49"/>
    </row>
    <row r="45" spans="9:11" ht="18" x14ac:dyDescent="0.25">
      <c r="I45" s="49"/>
    </row>
    <row r="46" spans="9:11" ht="18" x14ac:dyDescent="0.25">
      <c r="I46" s="49"/>
    </row>
    <row r="47" spans="9:11" ht="18" x14ac:dyDescent="0.25">
      <c r="I47" s="49"/>
    </row>
    <row r="48" spans="9:11" ht="18" x14ac:dyDescent="0.25">
      <c r="I48" s="49"/>
    </row>
    <row r="49" spans="9:9" ht="18" x14ac:dyDescent="0.25">
      <c r="I49" s="49"/>
    </row>
    <row r="50" spans="9:9" ht="18" x14ac:dyDescent="0.25">
      <c r="I50" s="49"/>
    </row>
    <row r="51" spans="9:9" ht="18" x14ac:dyDescent="0.25">
      <c r="I51" s="49"/>
    </row>
    <row r="52" spans="9:9" ht="18" x14ac:dyDescent="0.25">
      <c r="I52" s="49"/>
    </row>
    <row r="53" spans="9:9" ht="18" x14ac:dyDescent="0.25">
      <c r="I53" s="49"/>
    </row>
    <row r="54" spans="9:9" ht="18" x14ac:dyDescent="0.25">
      <c r="I54" s="49"/>
    </row>
    <row r="55" spans="9:9" ht="18" x14ac:dyDescent="0.25">
      <c r="I55" s="49"/>
    </row>
    <row r="56" spans="9:9" ht="18" x14ac:dyDescent="0.25">
      <c r="I56" s="49"/>
    </row>
    <row r="57" spans="9:9" ht="18" x14ac:dyDescent="0.25">
      <c r="I57" s="49"/>
    </row>
    <row r="58" spans="9:9" ht="18" x14ac:dyDescent="0.25">
      <c r="I58" s="49"/>
    </row>
    <row r="59" spans="9:9" ht="18" x14ac:dyDescent="0.25">
      <c r="I59" s="49"/>
    </row>
    <row r="60" spans="9:9" ht="18" x14ac:dyDescent="0.25">
      <c r="I60" s="49"/>
    </row>
    <row r="61" spans="9:9" ht="18" x14ac:dyDescent="0.25">
      <c r="I61" s="49"/>
    </row>
    <row r="62" spans="9:9" ht="18" x14ac:dyDescent="0.25">
      <c r="I62" s="49"/>
    </row>
    <row r="63" spans="9:9" ht="18" x14ac:dyDescent="0.25">
      <c r="I63" s="49"/>
    </row>
    <row r="64" spans="9:9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  <row r="81" spans="9:9" ht="18" x14ac:dyDescent="0.25">
      <c r="I81" s="49"/>
    </row>
    <row r="82" spans="9:9" ht="18" x14ac:dyDescent="0.25">
      <c r="I82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7.375" customWidth="1"/>
    <col min="3" max="3" width="19.5" customWidth="1"/>
    <col min="4" max="4" width="18.375" customWidth="1"/>
    <col min="5" max="5" width="15.1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55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קרן הגימלאות של חברי אגד בעמ (בניהול מיוחד) וקרן הפרמיה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212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customWidth="1"/>
  </cols>
  <sheetData>
    <row r="2" spans="1:9" ht="15" x14ac:dyDescent="0.2">
      <c r="A2" s="1"/>
      <c r="B2" s="4" t="s">
        <v>56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קרן הגימלאות של חברי אגד בעמ (בניהול מיוחד) וקרן הפרמיה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212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51.875" customWidth="1"/>
    <col min="3" max="3" width="10.75" customWidth="1"/>
    <col min="4" max="4" width="12.875" customWidth="1"/>
    <col min="5" max="5" width="9.5" customWidth="1"/>
    <col min="6" max="6" width="11.5" customWidth="1"/>
    <col min="7" max="7" width="13.875" customWidth="1"/>
    <col min="8" max="8" width="12.375" customWidth="1"/>
  </cols>
  <sheetData>
    <row r="5" spans="2:13" ht="15" x14ac:dyDescent="0.2">
      <c r="B5" s="2" t="s">
        <v>57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קרן הגימלאות של חברי אגד בעמ (בניהול מיוחד) וקרן הפרמיה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212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5.625" bestFit="1" customWidth="1"/>
    <col min="2" max="2" width="16.75" customWidth="1"/>
    <col min="3" max="3" width="23.875" customWidth="1"/>
    <col min="4" max="4" width="17" customWidth="1"/>
    <col min="5" max="5" width="15.75" customWidth="1"/>
    <col min="6" max="6" width="19.25" customWidth="1"/>
  </cols>
  <sheetData>
    <row r="6" spans="2:8" ht="15" x14ac:dyDescent="0.2">
      <c r="B6" s="2" t="s">
        <v>58</v>
      </c>
      <c r="C6" s="39"/>
      <c r="D6" s="39"/>
      <c r="E6" s="39"/>
      <c r="F6" s="39"/>
    </row>
    <row r="7" spans="2:8" ht="15" x14ac:dyDescent="0.2">
      <c r="B7" s="4" t="str">
        <f>'נספח 1'!B6</f>
        <v>קרן הגימלאות של חברי אגד בעמ (בניהול מיוחד) וקרן הפרמיה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212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0b10fada-9d34-4c2d-8090-b9db555d658b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0B10FADA-9D34-4C2D-8090-B9DB555D658B"/>
    <ds:schemaRef ds:uri="http://schemas.microsoft.com/office/2006/documentManagement/types"/>
    <ds:schemaRef ds:uri="21e3d994-461f-4904-b5d3-a3b49fb448a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2023-03-28T10:50:52Z</cp:lastPrinted>
  <dcterms:created xsi:type="dcterms:W3CDTF">2017-03-07T07:02:21Z</dcterms:created>
  <dcterms:modified xsi:type="dcterms:W3CDTF">2023-03-28T10:50:55Z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