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3.2024\כל הדוחות לאתר\"/>
    </mc:Choice>
  </mc:AlternateContent>
  <xr:revisionPtr revIDLastSave="0" documentId="13_ncr:1_{36BAB188-E47B-4F42-96F7-5BA02C047F2F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הצהרת רו&quot;ח מבקר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3" i="2" l="1"/>
  <c r="B8" i="2" l="1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4" i="2" l="1"/>
  <c r="E20" i="2"/>
  <c r="E5" i="2"/>
  <c r="E21" i="2"/>
  <c r="E6" i="2"/>
  <c r="E22" i="2"/>
  <c r="E7" i="2"/>
  <c r="E23" i="2"/>
  <c r="E8" i="2"/>
  <c r="E24" i="2"/>
  <c r="E9" i="2"/>
  <c r="E10" i="2"/>
  <c r="E26" i="2"/>
  <c r="E11" i="2"/>
  <c r="E27" i="2"/>
  <c r="E12" i="2"/>
  <c r="E28" i="2"/>
  <c r="E13" i="2"/>
  <c r="E29" i="2"/>
  <c r="E14" i="2"/>
  <c r="E16" i="2"/>
  <c r="E17" i="2"/>
  <c r="E25" i="2"/>
  <c r="E15" i="2"/>
  <c r="E18" i="2"/>
  <c r="E19" i="2"/>
  <c r="E3" i="2"/>
  <c r="E30" i="2" l="1"/>
</calcChain>
</file>

<file path=xl/sharedStrings.xml><?xml version="1.0" encoding="utf-8"?>
<sst xmlns="http://schemas.openxmlformats.org/spreadsheetml/2006/main" count="5264" uniqueCount="1421">
  <si>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</si>
  <si>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</si>
  <si>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</si>
  <si>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</si>
  <si>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</si>
  <si>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</si>
  <si>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</si>
  <si>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</si>
  <si>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</si>
  <si>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</si>
  <si>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</si>
  <si>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</si>
  <si>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</si>
  <si>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</si>
  <si>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</si>
  <si>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</si>
  <si>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</si>
  <si>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</si>
  <si>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</si>
  <si>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</si>
  <si>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</si>
  <si>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</si>
  <si>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</si>
  <si>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</si>
  <si>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</si>
  <si>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</si>
  <si>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</si>
  <si>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</si>
  <si>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</si>
  <si>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</si>
  <si>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</si>
  <si>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</si>
  <si>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</si>
  <si>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</si>
  <si>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</si>
  <si>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</si>
  <si>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</si>
  <si>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</si>
  <si>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</si>
  <si>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</si>
  <si>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</si>
  <si>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</si>
  <si>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</si>
  <si>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</si>
  <si>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</si>
  <si>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</si>
  <si>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</si>
  <si>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</si>
  <si>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</si>
  <si>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</si>
  <si>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</si>
  <si>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</si>
  <si>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</si>
  <si>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</si>
  <si>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</si>
  <si>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</si>
  <si>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</si>
  <si>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</si>
  <si>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</si>
  <si>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</si>
  <si>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</si>
  <si>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</si>
  <si>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</si>
  <si>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</si>
  <si>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</si>
  <si>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</si>
  <si>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</si>
  <si>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</si>
  <si>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</si>
  <si>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</si>
  <si>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</si>
  <si>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</si>
  <si>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</si>
  <si>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</si>
  <si>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</si>
  <si>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</si>
  <si>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</si>
  <si>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</si>
  <si>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</si>
  <si>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</si>
  <si>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</si>
  <si>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</si>
  <si>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</si>
  <si>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</si>
  <si>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</si>
  <si>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</si>
  <si>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</si>
  <si>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</si>
  <si>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</si>
  <si>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</si>
  <si>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</si>
  <si>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</si>
  <si>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</si>
  <si>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</si>
  <si>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</si>
  <si>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</si>
  <si>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</si>
  <si>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</si>
  <si>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</si>
  <si>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</si>
  <si>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</si>
  <si>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</si>
  <si>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</si>
  <si>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</si>
  <si>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</si>
  <si>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</si>
  <si>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</si>
  <si>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</si>
  <si>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</si>
  <si>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</si>
  <si>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</si>
  <si>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</si>
  <si>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</si>
  <si>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</si>
  <si>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</si>
  <si>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</si>
  <si>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</si>
  <si>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</si>
  <si>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</si>
  <si>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</si>
  <si>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</si>
  <si>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</si>
  <si>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</si>
  <si>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</si>
  <si>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</si>
  <si>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</si>
  <si>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</si>
  <si>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</si>
  <si>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</si>
  <si>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</si>
  <si>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</si>
  <si>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</si>
  <si>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</si>
  <si>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</si>
  <si>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</si>
  <si>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</si>
  <si>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</si>
  <si>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</si>
  <si>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</si>
  <si>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</si>
  <si>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</si>
  <si>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</si>
  <si>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</si>
  <si>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</si>
  <si>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</si>
  <si>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</si>
  <si>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</si>
  <si>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</si>
  <si>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</si>
  <si>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</si>
  <si>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</si>
  <si>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</si>
  <si>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</si>
  <si>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</si>
  <si>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</si>
  <si>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</si>
  <si>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</si>
  <si>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</si>
  <si>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</si>
  <si>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</si>
  <si>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</si>
  <si>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</si>
  <si>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</si>
  <si>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</si>
  <si>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</si>
  <si>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</si>
  <si>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</si>
  <si>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</si>
  <si>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</si>
  <si>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</si>
  <si>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</si>
  <si>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</si>
  <si>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</si>
  <si>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</si>
  <si>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</si>
  <si>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</si>
  <si>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</si>
  <si>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</si>
  <si>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</si>
  <si>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</si>
  <si>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</si>
  <si>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</si>
  <si>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</si>
  <si>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</si>
  <si>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</si>
  <si>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</si>
  <si>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</si>
  <si>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</si>
  <si>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</si>
  <si>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</si>
  <si>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</si>
  <si>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</si>
  <si>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</si>
  <si>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</si>
  <si>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</si>
  <si>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</si>
  <si>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</si>
  <si>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</si>
  <si>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</si>
  <si>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</si>
  <si>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</si>
  <si>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</si>
  <si>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</si>
  <si>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</si>
  <si>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</si>
  <si>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</si>
  <si>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</si>
  <si>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</si>
  <si>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</si>
  <si>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</si>
  <si>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</si>
  <si>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</si>
  <si>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</si>
  <si>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</si>
  <si>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</si>
  <si>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</si>
  <si>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</si>
  <si>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</si>
  <si>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</si>
  <si>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</si>
  <si>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</si>
  <si>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</si>
  <si>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</si>
  <si>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</si>
  <si>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</si>
  <si>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</si>
  <si>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</si>
  <si>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</si>
  <si>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</si>
  <si>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</si>
  <si>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</si>
  <si>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</si>
  <si>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</si>
  <si>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</si>
  <si>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</si>
  <si>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</si>
  <si>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</si>
  <si>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</si>
  <si>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</si>
  <si>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</si>
  <si>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</si>
  <si>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</si>
  <si>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</si>
  <si>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</si>
  <si>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</si>
  <si>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</si>
  <si>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</si>
  <si>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</si>
  <si>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</si>
  <si>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</si>
  <si>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</si>
  <si>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</si>
  <si>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</si>
  <si>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</si>
  <si>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</si>
  <si>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</si>
  <si>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</si>
  <si>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</si>
  <si>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</si>
  <si>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</si>
  <si>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</si>
  <si>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</si>
  <si>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</si>
  <si>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</si>
  <si>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</si>
  <si>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</si>
  <si>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</si>
  <si>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</si>
  <si>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</si>
  <si>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</si>
  <si>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</si>
  <si>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</si>
  <si>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</si>
  <si>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</si>
  <si>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</si>
  <si>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</si>
  <si>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</si>
  <si>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</si>
  <si>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</si>
  <si>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</si>
  <si>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</si>
  <si>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</si>
  <si>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</si>
  <si>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</si>
  <si>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</si>
  <si>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</si>
  <si>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</si>
  <si>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</si>
  <si>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</si>
  <si>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</si>
  <si>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</si>
  <si>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</si>
  <si>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</si>
  <si>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</si>
  <si>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</si>
  <si>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</si>
  <si>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</si>
  <si>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</si>
  <si>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</si>
  <si>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</si>
  <si>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</si>
  <si>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</si>
  <si>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</si>
  <si>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</si>
  <si>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</si>
  <si>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</si>
  <si>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</si>
  <si>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</si>
  <si>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</si>
  <si>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</si>
  <si>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</si>
  <si>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</si>
  <si>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</si>
  <si>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</si>
  <si>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</si>
  <si>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</si>
  <si>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</si>
  <si>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</si>
  <si>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</si>
  <si>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</si>
  <si>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</si>
  <si>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</si>
  <si>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</si>
  <si>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</si>
  <si>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</si>
  <si>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</si>
  <si>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</si>
  <si>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</si>
  <si>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</si>
  <si>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</si>
  <si>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</si>
  <si>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</si>
  <si>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</si>
  <si>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</si>
  <si>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</si>
  <si>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</si>
  <si>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</si>
  <si>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</si>
  <si>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</si>
  <si>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</si>
  <si>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</si>
  <si>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</si>
  <si>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</si>
  <si>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</si>
  <si>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</si>
  <si>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</si>
  <si>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</si>
  <si>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</si>
  <si>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</si>
  <si>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</si>
  <si>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</si>
  <si>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</si>
  <si>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</si>
  <si>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</si>
  <si>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</si>
  <si>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</si>
  <si>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</si>
  <si>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</si>
  <si>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</si>
  <si>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</si>
  <si>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</si>
  <si>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</si>
  <si>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</si>
  <si>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</si>
  <si>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</si>
  <si>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</si>
  <si>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</si>
  <si>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</si>
  <si>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</si>
  <si>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</si>
  <si>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</si>
  <si>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</si>
  <si>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</si>
  <si>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</si>
  <si>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</si>
  <si>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</si>
  <si>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</si>
  <si>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</si>
  <si>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</si>
  <si>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</si>
  <si>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</si>
  <si>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</si>
  <si>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</si>
  <si>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</si>
  <si>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</si>
  <si>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</si>
  <si>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</si>
  <si>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</si>
  <si>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</si>
  <si>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</si>
  <si>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</si>
  <si>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</si>
  <si>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</si>
  <si>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</si>
  <si>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</si>
  <si>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</si>
  <si>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</si>
  <si>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</si>
  <si>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</si>
  <si>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</si>
  <si>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</si>
  <si>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</si>
  <si>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</si>
  <si>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</si>
  <si>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</si>
  <si>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</si>
  <si>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</si>
  <si>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</si>
  <si>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</si>
  <si>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</si>
  <si>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</si>
  <si>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</si>
  <si>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</si>
  <si>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</si>
  <si>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</si>
  <si>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</si>
  <si>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</si>
  <si>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</si>
  <si>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</si>
  <si>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</si>
  <si>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</si>
  <si>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</si>
  <si>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</si>
  <si>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</si>
  <si>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</si>
  <si>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</si>
  <si>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</si>
  <si>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</si>
  <si>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</si>
  <si>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</si>
  <si>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</si>
  <si>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</si>
  <si>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</si>
  <si>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</si>
  <si>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</si>
  <si>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</si>
  <si>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</si>
  <si>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</si>
  <si>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</si>
  <si>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</si>
  <si>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</si>
  <si>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</si>
  <si>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</si>
  <si>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</si>
  <si>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</si>
  <si>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</si>
  <si>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</si>
  <si>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</si>
  <si>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</si>
  <si>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</si>
  <si>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</si>
  <si>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</si>
  <si>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</si>
  <si>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</si>
  <si>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</si>
  <si>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</si>
  <si>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</si>
  <si>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</si>
  <si>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</si>
  <si>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</si>
  <si>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</si>
  <si>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</si>
  <si>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</si>
  <si>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</si>
  <si>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</si>
  <si>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</si>
  <si>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</si>
  <si>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</si>
  <si>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</si>
  <si>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</si>
  <si>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</si>
  <si>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</si>
  <si>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</si>
  <si>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</si>
  <si>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</si>
  <si>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</si>
  <si>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</si>
  <si>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</si>
  <si>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</si>
  <si>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</si>
  <si>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</si>
  <si>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</si>
  <si>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</si>
  <si>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</si>
  <si>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</si>
  <si>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</si>
  <si>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</si>
  <si>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</si>
  <si>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</si>
  <si>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</si>
  <si>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</si>
  <si>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</si>
  <si>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</si>
  <si>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</si>
  <si>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</si>
  <si>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</si>
  <si>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</si>
  <si>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</si>
  <si>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</si>
  <si>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</si>
  <si>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</si>
  <si>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</si>
  <si>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</si>
  <si>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</si>
  <si>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</si>
  <si>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</si>
  <si>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</si>
  <si>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</si>
  <si>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</si>
  <si>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</si>
  <si>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</si>
  <si>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</si>
  <si>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</si>
  <si>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</si>
  <si>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</si>
  <si>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</si>
  <si>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</si>
  <si>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</si>
  <si>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</si>
  <si>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</si>
  <si>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</si>
  <si>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</si>
  <si>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</si>
  <si>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</si>
  <si>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</si>
  <si>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</si>
  <si>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</si>
  <si>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</si>
  <si>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</si>
  <si>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</si>
  <si>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</si>
  <si>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</si>
  <si>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</si>
  <si>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</si>
  <si>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</si>
  <si>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</si>
  <si>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</si>
  <si>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</si>
  <si>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</si>
  <si>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</si>
  <si>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</si>
  <si>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</si>
  <si>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</si>
  <si>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</si>
  <si>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</si>
  <si>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</si>
  <si>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</si>
  <si>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</si>
  <si>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</si>
  <si>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</si>
  <si>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</si>
  <si>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</si>
  <si>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</si>
  <si>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</si>
  <si>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</si>
  <si>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</si>
  <si>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</si>
  <si>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</si>
  <si>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</si>
  <si>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</si>
  <si>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</si>
  <si>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</si>
  <si>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</si>
  <si>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</si>
  <si>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</si>
  <si>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</si>
  <si>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</si>
  <si>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</si>
  <si>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</si>
  <si>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</si>
  <si>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</si>
  <si>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</si>
  <si>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</si>
  <si>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</si>
  <si>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</si>
  <si>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</si>
  <si>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</si>
  <si>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</si>
  <si>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</si>
  <si>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</si>
  <si>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</si>
  <si>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</si>
  <si>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</si>
  <si>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</si>
  <si>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</si>
  <si>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</si>
  <si>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</si>
  <si>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</si>
  <si>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</si>
  <si>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</si>
  <si>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</si>
  <si>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</si>
  <si>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</si>
  <si>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</si>
  <si>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</si>
  <si>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</si>
  <si>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</si>
  <si>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</si>
  <si>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</si>
  <si>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</si>
  <si>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</si>
  <si>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</si>
  <si>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</si>
  <si>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</si>
  <si>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</si>
  <si>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</si>
  <si>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</si>
  <si>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</si>
  <si>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</si>
  <si>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</si>
  <si>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</si>
  <si>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</si>
  <si>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</si>
  <si>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</si>
  <si>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</si>
  <si>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</si>
  <si>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</si>
  <si>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</si>
  <si>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</si>
  <si>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</si>
  <si>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</si>
  <si>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</si>
  <si>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</si>
  <si>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</si>
  <si>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</si>
  <si>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</si>
  <si>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</si>
  <si>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</si>
  <si>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</si>
  <si>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</si>
  <si>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</si>
  <si>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</si>
  <si>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</si>
  <si>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</si>
  <si>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</si>
  <si>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</si>
  <si>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</si>
  <si>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</si>
  <si>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</si>
  <si>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</si>
  <si>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</si>
  <si>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</si>
  <si>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</si>
  <si>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</si>
  <si>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</si>
  <si>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</si>
  <si>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</si>
  <si>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</si>
  <si>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</si>
  <si>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</si>
  <si>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</si>
  <si>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</si>
  <si>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</si>
  <si>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</si>
  <si>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</si>
  <si>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</si>
  <si>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</si>
  <si>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</si>
  <si>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</si>
  <si>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</si>
  <si>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</si>
  <si>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</si>
  <si>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</si>
  <si>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</si>
  <si>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</si>
  <si>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</si>
  <si>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</si>
  <si>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</si>
  <si>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</si>
  <si>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</si>
  <si>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</si>
  <si>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</si>
  <si>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</si>
  <si>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</si>
  <si>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</si>
  <si>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</si>
  <si>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</si>
  <si>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</si>
  <si>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</si>
  <si>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</si>
  <si>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</si>
  <si>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</si>
  <si>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</si>
  <si>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</si>
  <si>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</si>
  <si>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</si>
  <si>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</si>
  <si>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</si>
  <si>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</si>
  <si>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</si>
  <si>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</si>
  <si>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</si>
  <si>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</si>
  <si>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</si>
  <si>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</si>
  <si>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</si>
  <si>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</si>
  <si>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</si>
  <si>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</si>
  <si>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</si>
  <si>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</si>
  <si>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</si>
  <si>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</si>
  <si>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</si>
  <si>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</si>
  <si>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</si>
  <si>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</si>
  <si>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</si>
  <si>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</si>
  <si>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</si>
  <si>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</si>
  <si>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</si>
  <si>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</si>
  <si>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</si>
  <si>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</si>
  <si>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</si>
  <si>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</si>
  <si>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</si>
  <si>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</si>
  <si>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</si>
  <si>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</si>
  <si>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</si>
  <si>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</si>
  <si>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</si>
  <si>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</si>
  <si>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</si>
  <si>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</si>
  <si>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</si>
  <si>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</si>
  <si>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</si>
  <si>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</si>
  <si>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</si>
  <si>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</si>
  <si>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</si>
  <si>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</si>
  <si>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</si>
  <si>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</si>
  <si>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</si>
  <si>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</si>
  <si>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</si>
  <si>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</si>
  <si>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</si>
  <si>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</si>
  <si>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</si>
  <si>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</si>
  <si>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</si>
  <si>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</si>
  <si>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</si>
  <si>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</si>
  <si>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</si>
  <si>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</si>
  <si>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</si>
  <si>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</si>
  <si>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</si>
  <si>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</si>
  <si>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</si>
  <si>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</si>
  <si>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</si>
  <si>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</si>
  <si>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</si>
  <si>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</si>
  <si>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</si>
  <si>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</si>
  <si>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</si>
  <si>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</si>
  <si>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</si>
  <si>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</si>
  <si>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</si>
  <si>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</si>
  <si>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</si>
  <si>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</si>
  <si>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</si>
  <si>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</si>
  <si>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</si>
  <si>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</si>
  <si>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</si>
  <si>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</si>
  <si>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</si>
  <si>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</si>
  <si>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</si>
  <si>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</si>
  <si>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</si>
  <si>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</si>
  <si>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</si>
  <si>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</si>
  <si>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</si>
  <si>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</si>
  <si>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</si>
  <si>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</si>
  <si>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</si>
  <si>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</si>
  <si>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</si>
  <si>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</si>
  <si>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</si>
  <si>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</si>
  <si>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</si>
  <si>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</si>
  <si>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</si>
  <si>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</si>
  <si>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</si>
  <si>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</si>
  <si>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</si>
  <si>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</si>
  <si>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</si>
  <si>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</si>
  <si>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</si>
  <si>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</si>
  <si>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</si>
  <si>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</si>
  <si>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</si>
  <si>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</si>
  <si>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</si>
  <si>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</si>
  <si>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</si>
  <si>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</si>
  <si>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</si>
  <si>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</si>
  <si>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</si>
  <si>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</si>
  <si>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</si>
  <si>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</si>
  <si>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</si>
  <si>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</si>
  <si>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</si>
  <si>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</si>
  <si>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</si>
  <si>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</si>
  <si>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</si>
  <si>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</si>
  <si>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</si>
  <si>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</si>
  <si>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</si>
  <si>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</si>
  <si>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</si>
  <si>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</si>
  <si>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</si>
  <si>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</si>
  <si>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</si>
  <si>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</si>
  <si>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</si>
  <si>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</si>
  <si>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</si>
  <si>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</si>
  <si>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</si>
  <si>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</si>
  <si>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</si>
  <si>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</si>
  <si>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</si>
  <si>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</si>
  <si>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</si>
  <si>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</si>
  <si>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</si>
  <si>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</si>
  <si>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</si>
  <si>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</si>
  <si>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</si>
  <si>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</si>
  <si>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</si>
  <si>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</si>
  <si>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</si>
  <si>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</si>
  <si>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</si>
  <si>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</si>
  <si>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</si>
  <si>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</si>
  <si>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</si>
  <si>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</si>
  <si>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</si>
  <si>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</si>
  <si>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</si>
  <si>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</si>
  <si>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</si>
  <si>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</si>
  <si>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</si>
  <si>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</si>
  <si>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</si>
  <si>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</si>
  <si>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</si>
  <si>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</si>
  <si>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</si>
  <si>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</si>
  <si>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</si>
  <si>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</si>
  <si>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</si>
  <si>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</si>
  <si>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</si>
  <si>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</si>
  <si>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</si>
  <si>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</si>
  <si>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</si>
  <si>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</si>
  <si>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</si>
  <si>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</si>
  <si>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</si>
  <si>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</si>
  <si>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</si>
  <si>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</si>
  <si>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</si>
  <si>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</si>
  <si>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</si>
  <si>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</si>
  <si>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</si>
  <si>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</si>
  <si>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</si>
  <si>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</si>
  <si>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</si>
  <si>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</si>
  <si>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</si>
  <si>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</si>
  <si>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</si>
  <si>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</si>
  <si>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</si>
  <si>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</si>
  <si>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</si>
  <si>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</si>
  <si>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</si>
  <si>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</si>
  <si>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</si>
  <si>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</si>
  <si>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</si>
  <si>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</si>
  <si>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</si>
  <si>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</si>
  <si>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</si>
  <si>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</si>
  <si>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</si>
  <si>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</si>
  <si>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</si>
  <si>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</si>
  <si>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</si>
  <si>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</si>
  <si>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</si>
  <si>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</si>
  <si>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</si>
  <si>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</si>
  <si>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</si>
  <si>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</si>
  <si>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</si>
  <si>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</si>
  <si>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</si>
  <si>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</si>
  <si>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</si>
  <si>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</si>
  <si>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</si>
  <si>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</si>
  <si>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</si>
  <si>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</si>
  <si>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</si>
  <si>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</si>
  <si>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</si>
  <si>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</si>
  <si>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</si>
  <si>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</si>
  <si>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</si>
  <si>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</si>
  <si>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</si>
  <si>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</si>
  <si>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</si>
  <si>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</si>
  <si>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</si>
  <si>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</si>
  <si>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</si>
  <si>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</si>
  <si>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</si>
  <si>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</si>
  <si>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</si>
  <si>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</si>
  <si>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</si>
  <si>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</si>
  <si>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</si>
  <si>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</si>
  <si>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</si>
  <si>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</si>
  <si>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</si>
  <si>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</si>
  <si>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</si>
  <si>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</si>
  <si>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</si>
  <si>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</si>
  <si>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</si>
  <si>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</si>
  <si>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</si>
  <si>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</si>
  <si>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</si>
  <si>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</si>
  <si>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</si>
  <si>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</si>
  <si>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</si>
  <si>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</si>
  <si>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</si>
  <si>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</si>
  <si>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</si>
  <si>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</si>
  <si>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</si>
  <si>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</si>
  <si>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</si>
  <si>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</si>
  <si>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</si>
  <si>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</si>
  <si>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</si>
  <si>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</si>
  <si>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</si>
  <si>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</si>
  <si>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</si>
  <si>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</si>
  <si>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</si>
  <si>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</si>
  <si>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</si>
  <si>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</si>
  <si>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</si>
  <si>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</si>
  <si>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</si>
  <si>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</si>
  <si>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</si>
  <si>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</si>
  <si>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</si>
  <si>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</si>
  <si>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</si>
  <si>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</si>
  <si>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</si>
  <si>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</si>
  <si>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</si>
  <si>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</si>
  <si>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</si>
  <si>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</si>
  <si>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</si>
  <si>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</si>
  <si>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</si>
  <si>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</si>
  <si>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</si>
  <si>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</si>
  <si>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</si>
  <si>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</si>
  <si>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</si>
  <si>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</si>
  <si>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</si>
  <si>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</si>
  <si>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</si>
  <si>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</si>
  <si>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</si>
  <si>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</si>
  <si>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</si>
  <si>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</si>
  <si>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</si>
  <si>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</si>
  <si>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</si>
  <si>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</si>
  <si>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</si>
  <si>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</si>
  <si>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</si>
  <si>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</si>
  <si>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</si>
  <si>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</si>
  <si>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</si>
  <si>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</si>
  <si>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</si>
  <si>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</si>
  <si>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</si>
  <si>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</si>
  <si>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</si>
  <si>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</si>
  <si>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</si>
  <si>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</si>
  <si>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</si>
  <si>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</si>
  <si>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</si>
  <si>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</si>
  <si>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</si>
  <si>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</si>
  <si>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</si>
  <si>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</si>
  <si>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</si>
  <si>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</si>
  <si>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</si>
  <si>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</si>
  <si>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</si>
  <si>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</si>
  <si>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</si>
  <si>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</si>
  <si>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</si>
  <si>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</si>
  <si>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</si>
  <si>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</si>
  <si>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</si>
  <si>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</si>
  <si>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</si>
  <si>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</si>
  <si>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</si>
  <si>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</si>
  <si>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</si>
  <si>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</si>
  <si>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</si>
  <si>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</si>
  <si>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</si>
  <si>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</si>
  <si>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</si>
  <si>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</si>
  <si>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</si>
  <si>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</si>
  <si>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</si>
  <si>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</si>
  <si>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</si>
  <si>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</si>
  <si>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</si>
  <si>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</si>
  <si>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</si>
  <si>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</si>
  <si>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</si>
  <si>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</si>
  <si>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</si>
  <si>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</si>
  <si>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</si>
  <si>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</si>
  <si>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</si>
  <si>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</si>
  <si>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</si>
  <si>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</si>
  <si>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</si>
  <si>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</si>
  <si>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</si>
  <si>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</si>
  <si>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</si>
  <si>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</si>
  <si>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</si>
  <si>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</si>
  <si>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</si>
  <si>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</si>
  <si>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</si>
  <si>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</si>
  <si>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</si>
  <si>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</si>
  <si>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</si>
  <si>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</si>
  <si>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</si>
  <si>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</si>
  <si>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</si>
  <si>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</si>
  <si>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</si>
  <si>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</si>
  <si>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</si>
  <si>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</si>
  <si>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</si>
  <si>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</si>
  <si>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</si>
  <si>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</si>
  <si>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</si>
  <si>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</si>
  <si>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</si>
  <si>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</si>
  <si>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</si>
  <si>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</si>
  <si>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</si>
  <si>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</si>
  <si>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</si>
  <si>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</si>
  <si>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</si>
  <si>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</si>
  <si>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</si>
  <si>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</si>
  <si>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</si>
  <si>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</si>
  <si>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</si>
  <si>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</si>
  <si>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</si>
  <si>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</si>
  <si>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</si>
  <si>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</si>
  <si>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</si>
  <si>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</si>
  <si>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</si>
  <si>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</si>
  <si>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</si>
  <si>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</si>
  <si>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</si>
  <si>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</si>
  <si>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</si>
  <si>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</si>
  <si>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</si>
  <si>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</si>
  <si>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</si>
  <si>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</si>
  <si>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</si>
  <si>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</si>
  <si>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</si>
  <si>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</si>
  <si>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</si>
  <si>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</si>
  <si>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</si>
  <si>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</si>
  <si>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</si>
  <si>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</si>
  <si>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</si>
  <si>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</si>
  <si>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</si>
  <si>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</si>
  <si>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</si>
  <si>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</si>
  <si>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</si>
  <si>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</si>
  <si>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</si>
  <si>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</si>
  <si>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</si>
  <si>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</si>
  <si>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</si>
  <si>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</si>
  <si>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</si>
  <si>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לאומי</t>
  </si>
  <si>
    <t>10-800</t>
  </si>
  <si>
    <t>ilAAA</t>
  </si>
  <si>
    <t>CAD</t>
  </si>
  <si>
    <t>GBP</t>
  </si>
  <si>
    <t>בנק הפועלים</t>
  </si>
  <si>
    <t>12-600</t>
  </si>
  <si>
    <t>ILS</t>
  </si>
  <si>
    <t>1.000000</t>
  </si>
  <si>
    <t>EUR</t>
  </si>
  <si>
    <t>בנק מזרחי</t>
  </si>
  <si>
    <t>20-21</t>
  </si>
  <si>
    <t>USD</t>
  </si>
  <si>
    <t>ממשלת ישראל</t>
  </si>
  <si>
    <t>ממשל שקלית 0537</t>
  </si>
  <si>
    <t>IL0011661803</t>
  </si>
  <si>
    <t>ilRF</t>
  </si>
  <si>
    <t>ממשלתי שקלי 142</t>
  </si>
  <si>
    <t>IL0011254005</t>
  </si>
  <si>
    <t>ממשל צמודה 0527</t>
  </si>
  <si>
    <t>IL0011408478</t>
  </si>
  <si>
    <t>ממשל שקלית 425</t>
  </si>
  <si>
    <t>IL0011626681</t>
  </si>
  <si>
    <t>ממשל צמודה 1131</t>
  </si>
  <si>
    <t>IL0011722209</t>
  </si>
  <si>
    <t>ממשל שקלית 0226</t>
  </si>
  <si>
    <t>IL0011746976</t>
  </si>
  <si>
    <t>מקמ  1114</t>
  </si>
  <si>
    <t>IL0082411195</t>
  </si>
  <si>
    <t>ממשל צמודה 0726</t>
  </si>
  <si>
    <t>IL0011695645</t>
  </si>
  <si>
    <t>מקמ 0714</t>
  </si>
  <si>
    <t>IL0082407151</t>
  </si>
  <si>
    <t>ממשלתי שקלי 347</t>
  </si>
  <si>
    <t>IL0011401937</t>
  </si>
  <si>
    <t>מקמ 0914</t>
  </si>
  <si>
    <t>IL0082409132</t>
  </si>
  <si>
    <t>ממשל קצרה 0824</t>
  </si>
  <si>
    <t>IL0011999757</t>
  </si>
  <si>
    <t>הפניקס גיוסי הון (2009) בע"מ</t>
  </si>
  <si>
    <t>פניקס הון אגח ה</t>
  </si>
  <si>
    <t>IL0011354177</t>
  </si>
  <si>
    <t>סחיר_x000D_</t>
  </si>
  <si>
    <t>Aa3.il</t>
  </si>
  <si>
    <t>מזרחי טפחות הנפקות</t>
  </si>
  <si>
    <t>מזרחי טפחות הנפקות 46</t>
  </si>
  <si>
    <t>IL0023102259</t>
  </si>
  <si>
    <t>דיסקונט מנפיקים בע"מ</t>
  </si>
  <si>
    <t>דיסקונט מנפיקים אגח טו</t>
  </si>
  <si>
    <t>IL0074803045</t>
  </si>
  <si>
    <t>ביג מרכזי קניות</t>
  </si>
  <si>
    <t>ביג אגח יח</t>
  </si>
  <si>
    <t>IL0011742264</t>
  </si>
  <si>
    <t>או פי סי אנרגיה</t>
  </si>
  <si>
    <t>או פי סי  אגח ב</t>
  </si>
  <si>
    <t>IL0011660573</t>
  </si>
  <si>
    <t>ilA-</t>
  </si>
  <si>
    <t>פועלים אגח 201</t>
  </si>
  <si>
    <t>IL0011913451</t>
  </si>
  <si>
    <t>מימון ישיר</t>
  </si>
  <si>
    <t>מימון ישיר אג' 5</t>
  </si>
  <si>
    <t>IL0011828311</t>
  </si>
  <si>
    <t>A1.il</t>
  </si>
  <si>
    <t>קבוצת עזריאלי בע"מ</t>
  </si>
  <si>
    <t>עזריאלי אגח ו</t>
  </si>
  <si>
    <t>IL0011566119</t>
  </si>
  <si>
    <t>Aa1.il</t>
  </si>
  <si>
    <t>לאומי</t>
  </si>
  <si>
    <t>לאומי 183</t>
  </si>
  <si>
    <t>IL0060405474</t>
  </si>
  <si>
    <t>Aaa.il</t>
  </si>
  <si>
    <t>אמות השקעות</t>
  </si>
  <si>
    <t>אמות אגח ח</t>
  </si>
  <si>
    <t>IL0011727828</t>
  </si>
  <si>
    <t>AA-</t>
  </si>
  <si>
    <t>בזק החברה הישראלית לתקשורת בע"מ</t>
  </si>
  <si>
    <t>בזק  אגח 12</t>
  </si>
  <si>
    <t>IL0023002426</t>
  </si>
  <si>
    <t>חברת החשמל לישראל בע"מ</t>
  </si>
  <si>
    <t>חשמל אגח 27</t>
  </si>
  <si>
    <t>IL0060002107</t>
  </si>
  <si>
    <t>AA</t>
  </si>
  <si>
    <t>מנורה מבטחים החזקות</t>
  </si>
  <si>
    <t>IL0005660183</t>
  </si>
  <si>
    <t>בנק מזרחי טפחות בע"מ</t>
  </si>
  <si>
    <t>מזרחי טפחות</t>
  </si>
  <si>
    <t>IL0006954379</t>
  </si>
  <si>
    <t>אלוני חץ</t>
  </si>
  <si>
    <t>אלוני  חץ</t>
  </si>
  <si>
    <t>IL0003900136</t>
  </si>
  <si>
    <t>כלל חברה לביטוח</t>
  </si>
  <si>
    <t>כלל עסקי ביטוח</t>
  </si>
  <si>
    <t>IL0002240146</t>
  </si>
  <si>
    <t>מליסרון</t>
  </si>
  <si>
    <t>IL0003230146</t>
  </si>
  <si>
    <t>ג'י סיטי בע"מ</t>
  </si>
  <si>
    <t>גזית גלוב</t>
  </si>
  <si>
    <t>IL0001260111</t>
  </si>
  <si>
    <t>קבוצת דלק בע"מ</t>
  </si>
  <si>
    <t>דלק קבוצה</t>
  </si>
  <si>
    <t>IL0010841281</t>
  </si>
  <si>
    <t>בינלאומי</t>
  </si>
  <si>
    <t>בינלאומי  5</t>
  </si>
  <si>
    <t>IL0005930388</t>
  </si>
  <si>
    <t>נייס</t>
  </si>
  <si>
    <t>IL0002730112</t>
  </si>
  <si>
    <t>טבע</t>
  </si>
  <si>
    <t>IL0006290147</t>
  </si>
  <si>
    <t>קסם קרנות נאמנות בע"מ</t>
  </si>
  <si>
    <t>קסם 4A) ETF) ת"א 90</t>
  </si>
  <si>
    <t>IL0011463317</t>
  </si>
  <si>
    <t>מיטב תכלית קרנות נאמנות בע"מ</t>
  </si>
  <si>
    <t>תכלית סל תלבונד 60</t>
  </si>
  <si>
    <t>IL0011451015</t>
  </si>
  <si>
    <t>הראל קרנות נאמנות בע"מ</t>
  </si>
  <si>
    <t>הראל סל תלבונד 60</t>
  </si>
  <si>
    <t>IL0011504730</t>
  </si>
  <si>
    <t>קסם ETF תלבונד 20</t>
  </si>
  <si>
    <t>IL0011459604</t>
  </si>
  <si>
    <t>הראל סל תא טכנולוגיה</t>
  </si>
  <si>
    <t>IL0011618274</t>
  </si>
  <si>
    <t>קסם ETF ת"א 125</t>
  </si>
  <si>
    <t>IL0011463564</t>
  </si>
  <si>
    <t>מגדל קרנות נאמנות בע"מ</t>
  </si>
  <si>
    <t>MTF סל‏ תלבונד צמוד 5-15</t>
  </si>
  <si>
    <t>IL0011931354</t>
  </si>
  <si>
    <t>תכלית סל (00) תל בונד 40</t>
  </si>
  <si>
    <t>IL0011450934</t>
  </si>
  <si>
    <t>MTF סל (4A) ת"א 35</t>
  </si>
  <si>
    <t>IL0011501843</t>
  </si>
  <si>
    <t>תכלית סל תא 35</t>
  </si>
  <si>
    <t>IL0011437006</t>
  </si>
  <si>
    <t>מור ניהול קרנות נאמנות (2013) בע"מ</t>
  </si>
  <si>
    <t>מור סל (4A) תא 90</t>
  </si>
  <si>
    <t>IL0011961468</t>
  </si>
  <si>
    <t>פסגות קרנות נאמנות בע"מ</t>
  </si>
  <si>
    <t>פסגות ETF תלבונד 60</t>
  </si>
  <si>
    <t>IL0011480063</t>
  </si>
  <si>
    <t>מור סל (4A ) תא 35</t>
  </si>
  <si>
    <t>IL0011943805</t>
  </si>
  <si>
    <t>קסם ETF תלבונד 40</t>
  </si>
  <si>
    <t>IL0011462160</t>
  </si>
  <si>
    <t>הראל סל תלבונד 40</t>
  </si>
  <si>
    <t>IL0011504995</t>
  </si>
  <si>
    <t>קסם ETF תא 35</t>
  </si>
  <si>
    <t>IL0011465700</t>
  </si>
  <si>
    <t>תכלית סל (40) ת"א 125</t>
  </si>
  <si>
    <t>IL0011437188</t>
  </si>
  <si>
    <t>פסגות ETF תא 125</t>
  </si>
  <si>
    <t>IL0011488082</t>
  </si>
  <si>
    <t>פסגות ETF תלבונד 40</t>
  </si>
  <si>
    <t>IL0011479743</t>
  </si>
  <si>
    <t>קסם ETF תלבונד 60</t>
  </si>
  <si>
    <t>IL0011462327</t>
  </si>
  <si>
    <t>קסם ETF תלבונד צמודות 3-5</t>
  </si>
  <si>
    <t>IL0011507543</t>
  </si>
  <si>
    <t>הראל סל תלבונד שקלי</t>
  </si>
  <si>
    <t>IL0011505232</t>
  </si>
  <si>
    <t>INVESCO</t>
  </si>
  <si>
    <t>ECPGFXU8A2SHKVVGJI15</t>
  </si>
  <si>
    <t>MXUK GY Invesco Europe ex UK</t>
  </si>
  <si>
    <t>IE00BYX5K108</t>
  </si>
  <si>
    <t>LYXOR INTL</t>
  </si>
  <si>
    <t>IND FP Lyxor Industrials 600- LEUMI</t>
  </si>
  <si>
    <t>LU1834987890</t>
  </si>
  <si>
    <t>AMUNDI INVT SOLUTIONS</t>
  </si>
  <si>
    <t>549300FMBJ5S1PXQ2305</t>
  </si>
  <si>
    <t>L100 LN Lyxor FTSE 100</t>
  </si>
  <si>
    <t>LU1650492173</t>
  </si>
  <si>
    <t>DWS</t>
  </si>
  <si>
    <t>7LTWFZYICNSX8D621K86</t>
  </si>
  <si>
    <t>XPXD LN DB Pacific Ex- Japan</t>
  </si>
  <si>
    <t>LU0322252338</t>
  </si>
  <si>
    <t>AUEM FP AMUNDI MSCI EME</t>
  </si>
  <si>
    <t>LU1681045453</t>
  </si>
  <si>
    <t>LCJD LN Lyxor MSCI Japan</t>
  </si>
  <si>
    <t>LU1781541252</t>
  </si>
  <si>
    <t>State Street</t>
  </si>
  <si>
    <t>549300ZFEEJ2IP5VME73</t>
  </si>
  <si>
    <t>SPY SPDR S&amp;P 500</t>
  </si>
  <si>
    <t>US78462F1030</t>
  </si>
  <si>
    <t>VanEck</t>
  </si>
  <si>
    <t>549300MJTG2N9QRH7I02</t>
  </si>
  <si>
    <t>SMH- VanEck Semiconductor</t>
  </si>
  <si>
    <t>US92189F6768</t>
  </si>
  <si>
    <t>ISHARES</t>
  </si>
  <si>
    <t>549300LRIF3NWCU26A80</t>
  </si>
  <si>
    <t>IVV US Ishares S&amp;P</t>
  </si>
  <si>
    <t>US4642872000</t>
  </si>
  <si>
    <t>HSBC</t>
  </si>
  <si>
    <t>MLU0ZO3ML4LN2LL2TL39</t>
  </si>
  <si>
    <t>HMWD LN HSBC MSCI WORLD</t>
  </si>
  <si>
    <t>IE00B4X9L533</t>
  </si>
  <si>
    <t>Vanguard Group Inc</t>
  </si>
  <si>
    <t>5493002789CX3L0CJP65</t>
  </si>
  <si>
    <t>VOO Vanguard S&amp;P 500</t>
  </si>
  <si>
    <t>US9229083632</t>
  </si>
  <si>
    <t>SWRD LN  MSCI World SPDR</t>
  </si>
  <si>
    <t>IE00BFY0GT14</t>
  </si>
  <si>
    <t>IWDA LN iShares MSCI World</t>
  </si>
  <si>
    <t>IE00B4L5Y983</t>
  </si>
  <si>
    <t>HORIZON GLOBAL</t>
  </si>
  <si>
    <t>98840072S6T63E2V1291</t>
  </si>
  <si>
    <t>HXT CN Canada TSX 60</t>
  </si>
  <si>
    <t>CA44056G1054</t>
  </si>
  <si>
    <t>AUT FP Lyxor Euro Autos LEUMI</t>
  </si>
  <si>
    <t>LU1834983394</t>
  </si>
  <si>
    <t>INVESCO MARKETS PLC</t>
  </si>
  <si>
    <t>MXWO LN Invesco MSCI World</t>
  </si>
  <si>
    <t>IE00B60SX394</t>
  </si>
  <si>
    <t>USDILS</t>
  </si>
  <si>
    <t>549300O4IYJHJS6N5G35</t>
  </si>
  <si>
    <t>549300D36R80ZKQLJ385</t>
  </si>
  <si>
    <t>MIZBILIT</t>
  </si>
  <si>
    <t>570009852_gm_p_0124.xlsx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</si>
</sst>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</numFmts>
  <fonts count="23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rgb="FF272C3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42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4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43" fontId="0" fillId="0" borderId="0" xfId="0" applyNumberFormat="1"/>
    <xf numFmtId="43" fontId="0" fillId="0" borderId="0" xfId="0" applyNumberFormat="1" applyFont="1" applyAlignment="1"/>
    <xf numFmtId="0" fontId="22" fillId="0" borderId="0" xfId="0" applyFont="1" applyAlignment="1">
      <alignment vertical="center" wrapText="1"/>
    </xf>
    <xf numFmtId="0" fontId="9" fillId="2" borderId="23" xfId="0" applyFont="1" applyFill="1" applyBorder="1" applyAlignment="1">
      <alignment horizontal="center" vertical="center" wrapText="1" readingOrder="1"/>
    </xf>
    <xf numFmtId="0" fontId="0" fillId="0" borderId="2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 readingOrder="1"/>
    </xf>
    <xf numFmtId="0" fontId="0" fillId="0" borderId="2" xfId="0" applyBorder="1" applyAlignment="1">
      <alignment readingOrder="1"/>
    </xf>
    <xf numFmtId="0" fontId="0" fillId="0" borderId="2" xfId="0" applyFont="1" applyFill="1" applyBorder="1" applyAlignment="1">
      <alignment readingOrder="1"/>
    </xf>
    <xf numFmtId="166" fontId="0" fillId="0" borderId="0" xfId="0" applyNumberFormat="1" applyFont="1" applyAlignmen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42</xdr:row>
      <xdr:rowOff>87256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2EE720BD-CCB9-4196-84F2-66EDC735A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603651" y="0"/>
          <a:ext cx="5543549" cy="7688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8835-949D-47DB-BC64-EA2DFA133CFD}">
  <dimension ref="A1"/>
  <sheetViews>
    <sheetView rightToLeft="1" tabSelected="1" workbookViewId="0">
      <selection activeCell="K12" sqref="K12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875" style="131" bestFit="1" customWidth="1"/>
    <col min="15" max="15" width="9.625" bestFit="1" customWidth="1"/>
    <col min="16" max="16" width="10.5" bestFit="1" customWidth="1"/>
    <col min="17" max="17" width="8" bestFit="1" customWidth="1"/>
    <col min="18" max="18" width="9.25" bestFit="1" customWidth="1"/>
    <col min="19" max="19" width="7.87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0.5" bestFit="1" customWidth="1"/>
    <col min="14" max="14" width="8.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.875" bestFit="1" customWidth="1"/>
    <col min="20" max="20" width="8" bestFit="1" customWidth="1"/>
    <col min="21" max="21" width="9.25" bestFit="1" customWidth="1"/>
    <col min="22" max="22" width="7.875" bestFit="1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513</v>
      </c>
      <c r="B2" s="119">
        <v>513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9.625" bestFit="1" customWidth="1"/>
    <col min="5" max="5" width="11.5" bestFit="1" customWidth="1"/>
    <col min="6" max="6" width="10.625" bestFit="1" customWidth="1"/>
    <col min="7" max="7" width="5.375" bestFit="1" customWidth="1"/>
    <col min="8" max="8" width="8.875" bestFit="1" customWidth="1"/>
    <col min="9" max="9" width="8" bestFit="1" customWidth="1"/>
    <col min="10" max="10" width="9.375" bestFit="1" customWidth="1"/>
    <col min="11" max="11" width="10.375" bestFit="1" customWidth="1"/>
    <col min="12" max="12" width="8" bestFit="1" customWidth="1"/>
    <col min="13" max="13" width="7.875" bestFit="1" customWidth="1"/>
    <col min="14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124" t="s">
        <v>68</v>
      </c>
      <c r="F1" s="125" t="s">
        <v>97</v>
      </c>
      <c r="G1" s="123" t="s">
        <v>72</v>
      </c>
      <c r="H1" s="25" t="s">
        <v>98</v>
      </c>
      <c r="I1" s="125" t="s">
        <v>73</v>
      </c>
      <c r="J1" s="126" t="s">
        <v>62</v>
      </c>
      <c r="K1" s="126" t="s">
        <v>74</v>
      </c>
      <c r="L1" s="123" t="s">
        <v>76</v>
      </c>
      <c r="M1" s="123" t="s">
        <v>77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9"/>
      <c r="F2" s="122"/>
      <c r="G2" s="120"/>
      <c r="H2" s="118"/>
      <c r="I2" s="122"/>
      <c r="J2" s="121"/>
      <c r="K2" s="121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8" bestFit="1" customWidth="1"/>
    <col min="2" max="2" width="10" bestFit="1" customWidth="1"/>
    <col min="3" max="3" width="9.37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4.375" bestFit="1" customWidth="1"/>
    <col min="17" max="17" width="7.625" bestFit="1" customWidth="1"/>
    <col min="18" max="18" width="10.75" bestFit="1" customWidth="1"/>
    <col min="19" max="19" width="10.5" bestFit="1" customWidth="1"/>
    <col min="20" max="20" width="5.375" bestFit="1" customWidth="1"/>
    <col min="21" max="21" width="8" bestFit="1" customWidth="1"/>
    <col min="22" max="22" width="10.375" bestFit="1" customWidth="1"/>
    <col min="23" max="23" width="9.375" bestFit="1" customWidth="1"/>
    <col min="24" max="24" width="10.25" bestFit="1" customWidth="1"/>
    <col min="25" max="25" width="11.625" customWidth="1"/>
    <col min="26" max="26" width="7.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7.5" bestFit="1" customWidth="1"/>
    <col min="31" max="31" width="9.25" bestFit="1" customWidth="1"/>
    <col min="32" max="32" width="7.875" bestFit="1" customWidth="1"/>
    <col min="33" max="33" width="9.875" bestFit="1" customWidth="1"/>
    <col min="34" max="35" width="11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123" t="s">
        <v>72</v>
      </c>
      <c r="U1" s="125" t="s">
        <v>73</v>
      </c>
      <c r="V1" s="126" t="s">
        <v>74</v>
      </c>
      <c r="W1" s="126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125" t="s">
        <v>106</v>
      </c>
      <c r="AC1" s="125" t="s">
        <v>107</v>
      </c>
      <c r="AD1" s="25" t="s">
        <v>76</v>
      </c>
      <c r="AE1" s="123" t="s">
        <v>61</v>
      </c>
      <c r="AF1" s="123" t="s">
        <v>77</v>
      </c>
      <c r="AG1" s="25" t="s">
        <v>63</v>
      </c>
      <c r="AH1" s="25" t="s">
        <v>78</v>
      </c>
      <c r="AI1" s="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18"/>
      <c r="T2" s="120"/>
      <c r="U2" s="122"/>
      <c r="V2" s="121"/>
      <c r="W2" s="121"/>
      <c r="X2" s="118"/>
      <c r="Y2" s="118"/>
      <c r="Z2" s="118"/>
      <c r="AA2" s="118"/>
      <c r="AB2" s="122"/>
      <c r="AC2" s="122"/>
      <c r="AD2" s="120">
        <v>0</v>
      </c>
      <c r="AE2" s="120"/>
      <c r="AF2" s="120"/>
      <c r="AG2" s="120">
        <v>0</v>
      </c>
      <c r="AH2" s="120">
        <v>0</v>
      </c>
      <c r="AI2" s="120">
        <v>0</v>
      </c>
      <c r="AJ2" s="118"/>
      <c r="AK2" s="121">
        <v>0</v>
      </c>
      <c r="AL2" s="121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opLeftCell="A7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1098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1198</v>
      </c>
    </row>
    <row r="12" spans="1:8" ht="14.25" customHeight="1"/>
    <row r="13" spans="1:8" ht="14.25" customHeight="1">
      <c r="A13" s="3" t="s">
        <v>6</v>
      </c>
      <c r="D13" s="4">
        <v>570009852</v>
      </c>
    </row>
    <row r="14" spans="1:8" ht="14.25" customHeight="1"/>
    <row r="15" spans="1:8" ht="14.25" customHeight="1">
      <c r="A15" s="6" t="s">
        <v>7</v>
      </c>
      <c r="D15" s="141" t="s">
        <v>1420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7.5" bestFit="1" customWidth="1"/>
    <col min="22" max="22" width="9.25" bestFit="1" customWidth="1"/>
    <col min="23" max="23" width="7.875" bestFit="1" customWidth="1"/>
    <col min="24" max="24" width="9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59</v>
      </c>
      <c r="Q1" s="25" t="s">
        <v>103</v>
      </c>
      <c r="R1" s="25" t="s">
        <v>104</v>
      </c>
      <c r="S1" s="125" t="s">
        <v>106</v>
      </c>
      <c r="T1" s="125" t="s">
        <v>107</v>
      </c>
      <c r="U1" s="25" t="s">
        <v>76</v>
      </c>
      <c r="V1" s="123" t="s">
        <v>61</v>
      </c>
      <c r="W1" s="123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22"/>
      <c r="T2" s="122"/>
      <c r="U2" s="120">
        <v>0</v>
      </c>
      <c r="V2" s="120"/>
      <c r="W2" s="120"/>
      <c r="X2" s="120">
        <v>0</v>
      </c>
      <c r="Y2" s="121">
        <v>0</v>
      </c>
      <c r="Z2" s="121">
        <v>0</v>
      </c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8" bestFit="1" customWidth="1"/>
    <col min="4" max="4" width="9.75" bestFit="1" customWidth="1"/>
    <col min="5" max="5" width="9.375" bestFit="1" customWidth="1"/>
    <col min="6" max="6" width="6.5" bestFit="1" customWidth="1"/>
    <col min="7" max="7" width="9.375" bestFit="1" customWidth="1"/>
    <col min="8" max="8" width="8" bestFit="1" customWidth="1"/>
    <col min="9" max="9" width="9.375" bestFit="1" customWidth="1"/>
    <col min="10" max="10" width="10.375" bestFit="1" customWidth="1"/>
    <col min="11" max="11" width="8.875" bestFit="1" customWidth="1"/>
    <col min="12" max="12" width="11" bestFit="1" customWidth="1"/>
    <col min="13" max="13" width="10.625" bestFit="1" customWidth="1"/>
    <col min="14" max="14" width="11.3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25" bestFit="1" customWidth="1"/>
    <col min="22" max="22" width="11.25" bestFit="1" customWidth="1"/>
    <col min="23" max="23" width="9.875" bestFit="1" customWidth="1"/>
    <col min="24" max="24" width="11" bestFit="1" customWidth="1"/>
    <col min="25" max="25" width="11.375" bestFit="1" customWidth="1"/>
    <col min="26" max="26" width="11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0.5" bestFit="1" customWidth="1"/>
    <col min="13" max="13" width="8.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875" bestFit="1" customWidth="1"/>
    <col min="23" max="23" width="8" bestFit="1" customWidth="1"/>
    <col min="24" max="24" width="7.875" bestFit="1" customWidth="1"/>
    <col min="25" max="25" width="9.2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8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9"/>
  <sheetViews>
    <sheetView rightToLeft="1" topLeftCell="U1" workbookViewId="0">
      <selection activeCell="AC16" sqref="AC1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.375" bestFit="1" customWidth="1"/>
    <col min="4" max="4" width="9.625" bestFit="1" customWidth="1"/>
    <col min="5" max="5" width="10.375" bestFit="1" customWidth="1"/>
    <col min="6" max="6" width="8.75" bestFit="1" customWidth="1"/>
    <col min="7" max="7" width="14.125" bestFit="1" customWidth="1"/>
    <col min="8" max="8" width="10.5" bestFit="1" customWidth="1"/>
    <col min="9" max="9" width="11" bestFit="1" customWidth="1"/>
    <col min="10" max="10" width="11.5" bestFit="1" customWidth="1"/>
    <col min="11" max="11" width="9.875" bestFit="1" customWidth="1"/>
    <col min="12" max="12" width="10.375" bestFit="1" customWidth="1"/>
    <col min="13" max="13" width="8.75" bestFit="1" customWidth="1"/>
    <col min="14" max="14" width="13.5" bestFit="1" customWidth="1"/>
    <col min="15" max="15" width="10.875" bestFit="1" customWidth="1"/>
    <col min="16" max="16" width="11.625" customWidth="1"/>
    <col min="17" max="17" width="8.75" bestFit="1" customWidth="1"/>
    <col min="18" max="18" width="11" bestFit="1" customWidth="1"/>
    <col min="19" max="19" width="8.875" bestFit="1" customWidth="1"/>
    <col min="20" max="20" width="11.375" bestFit="1" customWidth="1"/>
    <col min="21" max="21" width="7.375" bestFit="1" customWidth="1"/>
    <col min="22" max="22" width="9.625" bestFit="1" customWidth="1"/>
    <col min="23" max="23" width="9.125" bestFit="1" customWidth="1"/>
    <col min="24" max="24" width="7.375" bestFit="1" customWidth="1"/>
    <col min="25" max="25" width="9.625" bestFit="1" customWidth="1"/>
    <col min="26" max="26" width="9.875" bestFit="1" customWidth="1"/>
    <col min="27" max="27" width="11" bestFit="1" customWidth="1"/>
    <col min="28" max="28" width="11.5" bestFit="1" customWidth="1"/>
    <col min="29" max="29" width="9.25" bestFit="1" customWidth="1"/>
    <col min="30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1.12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126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19">
        <v>513</v>
      </c>
      <c r="B2" s="119">
        <v>513</v>
      </c>
      <c r="C2" s="118" t="s">
        <v>1018</v>
      </c>
      <c r="D2" s="119">
        <v>76019492</v>
      </c>
      <c r="E2" s="118" t="s">
        <v>1218</v>
      </c>
      <c r="F2" s="120">
        <v>3.681</v>
      </c>
      <c r="G2" s="120">
        <v>-260000</v>
      </c>
      <c r="H2" s="120">
        <v>-975.78</v>
      </c>
      <c r="I2" s="121">
        <v>85.566025999999994</v>
      </c>
      <c r="J2" s="121">
        <v>-8.6168999999999996E-2</v>
      </c>
      <c r="K2" s="119">
        <v>760194920</v>
      </c>
      <c r="L2" s="118" t="s">
        <v>1213</v>
      </c>
      <c r="M2" s="118" t="s">
        <v>1214</v>
      </c>
      <c r="N2" s="120">
        <v>260000</v>
      </c>
      <c r="O2" s="120">
        <v>3610.8442</v>
      </c>
      <c r="P2" s="121">
        <v>-86.018602999999999</v>
      </c>
      <c r="Q2" s="121">
        <v>8.6624000000000007E-2</v>
      </c>
      <c r="R2" s="120">
        <v>18.99802</v>
      </c>
      <c r="S2" s="118" t="s">
        <v>203</v>
      </c>
      <c r="T2" s="118" t="s">
        <v>203</v>
      </c>
      <c r="U2" s="118" t="s">
        <v>745</v>
      </c>
      <c r="V2" s="118" t="s">
        <v>313</v>
      </c>
      <c r="W2" s="118" t="s">
        <v>929</v>
      </c>
      <c r="X2" s="118" t="s">
        <v>1416</v>
      </c>
      <c r="Y2" s="118" t="s">
        <v>338</v>
      </c>
      <c r="Z2" s="122">
        <v>45301</v>
      </c>
      <c r="AA2" s="122">
        <v>45393</v>
      </c>
      <c r="AB2" s="118" t="s">
        <v>897</v>
      </c>
      <c r="AC2" s="118" t="s">
        <v>898</v>
      </c>
      <c r="AD2" s="118" t="s">
        <v>338</v>
      </c>
      <c r="AE2" s="118" t="s">
        <v>913</v>
      </c>
      <c r="AF2" s="118" t="s">
        <v>897</v>
      </c>
      <c r="AG2" s="118" t="s">
        <v>897</v>
      </c>
      <c r="AH2" s="121"/>
      <c r="AI2" s="120">
        <v>1</v>
      </c>
      <c r="AJ2" s="120"/>
      <c r="AK2" s="118"/>
      <c r="AL2" s="121"/>
      <c r="AM2" s="118" t="s">
        <v>1419</v>
      </c>
      <c r="AN2" s="121">
        <v>-0.45257599999999998</v>
      </c>
      <c r="AO2" s="121">
        <v>4.55E-4</v>
      </c>
    </row>
    <row r="3" spans="1:41" ht="15" customHeight="1">
      <c r="A3" s="119">
        <v>513</v>
      </c>
      <c r="B3" s="119">
        <v>513</v>
      </c>
      <c r="C3" s="118" t="s">
        <v>1018</v>
      </c>
      <c r="D3" s="119">
        <v>76019660</v>
      </c>
      <c r="E3" s="118" t="s">
        <v>1218</v>
      </c>
      <c r="F3" s="120">
        <v>3.681</v>
      </c>
      <c r="G3" s="120">
        <v>-267000</v>
      </c>
      <c r="H3" s="120">
        <v>-970.01099999999997</v>
      </c>
      <c r="I3" s="121">
        <v>85.060142999999997</v>
      </c>
      <c r="J3" s="121">
        <v>-8.5658999999999999E-2</v>
      </c>
      <c r="K3" s="119">
        <v>760196600</v>
      </c>
      <c r="L3" s="118" t="s">
        <v>1213</v>
      </c>
      <c r="M3" s="118" t="s">
        <v>1214</v>
      </c>
      <c r="N3" s="120">
        <v>267000</v>
      </c>
      <c r="O3" s="120">
        <v>3559.1286100000002</v>
      </c>
      <c r="P3" s="121">
        <v>-84.786619000000002</v>
      </c>
      <c r="Q3" s="121">
        <v>8.5384000000000002E-2</v>
      </c>
      <c r="R3" s="120">
        <v>-11.48188</v>
      </c>
      <c r="S3" s="118" t="s">
        <v>203</v>
      </c>
      <c r="T3" s="118" t="s">
        <v>203</v>
      </c>
      <c r="U3" s="118" t="s">
        <v>745</v>
      </c>
      <c r="V3" s="118" t="s">
        <v>313</v>
      </c>
      <c r="W3" s="118" t="s">
        <v>929</v>
      </c>
      <c r="X3" s="118" t="s">
        <v>1416</v>
      </c>
      <c r="Y3" s="118" t="s">
        <v>338</v>
      </c>
      <c r="Z3" s="122">
        <v>45335</v>
      </c>
      <c r="AA3" s="122">
        <v>45428</v>
      </c>
      <c r="AB3" s="118" t="s">
        <v>897</v>
      </c>
      <c r="AC3" s="118" t="s">
        <v>898</v>
      </c>
      <c r="AD3" s="118" t="s">
        <v>338</v>
      </c>
      <c r="AE3" s="118" t="s">
        <v>913</v>
      </c>
      <c r="AF3" s="118" t="s">
        <v>897</v>
      </c>
      <c r="AG3" s="118" t="s">
        <v>897</v>
      </c>
      <c r="AH3" s="121"/>
      <c r="AI3" s="120">
        <v>1</v>
      </c>
      <c r="AJ3" s="120"/>
      <c r="AK3" s="118"/>
      <c r="AL3" s="121"/>
      <c r="AM3" s="118" t="s">
        <v>1419</v>
      </c>
      <c r="AN3" s="121">
        <v>0.27352399999999999</v>
      </c>
      <c r="AO3" s="121">
        <v>-2.7500000000000002E-4</v>
      </c>
    </row>
    <row r="4" spans="1:41" ht="15" customHeight="1">
      <c r="A4" s="119">
        <v>513</v>
      </c>
      <c r="B4" s="119">
        <v>513</v>
      </c>
      <c r="C4" s="118" t="s">
        <v>1018</v>
      </c>
      <c r="D4" s="119">
        <v>76019756</v>
      </c>
      <c r="E4" s="118" t="s">
        <v>1218</v>
      </c>
      <c r="F4" s="120">
        <v>3.681</v>
      </c>
      <c r="G4" s="120">
        <v>-1090000</v>
      </c>
      <c r="H4" s="120">
        <v>-3954.0839999999998</v>
      </c>
      <c r="I4" s="121">
        <v>346.73313400000001</v>
      </c>
      <c r="J4" s="121">
        <v>-0.34917599999999999</v>
      </c>
      <c r="K4" s="119">
        <v>760197560</v>
      </c>
      <c r="L4" s="118" t="s">
        <v>1213</v>
      </c>
      <c r="M4" s="118" t="s">
        <v>1214</v>
      </c>
      <c r="N4" s="120">
        <v>1090000</v>
      </c>
      <c r="O4" s="120">
        <v>14505.489579999999</v>
      </c>
      <c r="P4" s="121">
        <v>-345.55408199999999</v>
      </c>
      <c r="Q4" s="121">
        <v>0.34798899999999999</v>
      </c>
      <c r="R4" s="120">
        <v>-49.49362</v>
      </c>
      <c r="S4" s="118" t="s">
        <v>203</v>
      </c>
      <c r="T4" s="118" t="s">
        <v>203</v>
      </c>
      <c r="U4" s="118" t="s">
        <v>745</v>
      </c>
      <c r="V4" s="118" t="s">
        <v>313</v>
      </c>
      <c r="W4" s="118" t="s">
        <v>929</v>
      </c>
      <c r="X4" s="118" t="s">
        <v>1416</v>
      </c>
      <c r="Y4" s="118" t="s">
        <v>338</v>
      </c>
      <c r="Z4" s="122">
        <v>45364</v>
      </c>
      <c r="AA4" s="122">
        <v>45456</v>
      </c>
      <c r="AB4" s="118" t="s">
        <v>897</v>
      </c>
      <c r="AC4" s="118" t="s">
        <v>898</v>
      </c>
      <c r="AD4" s="118" t="s">
        <v>338</v>
      </c>
      <c r="AE4" s="118" t="s">
        <v>913</v>
      </c>
      <c r="AF4" s="118" t="s">
        <v>897</v>
      </c>
      <c r="AG4" s="118" t="s">
        <v>897</v>
      </c>
      <c r="AH4" s="121"/>
      <c r="AI4" s="120">
        <v>1</v>
      </c>
      <c r="AJ4" s="120"/>
      <c r="AK4" s="118"/>
      <c r="AL4" s="121"/>
      <c r="AM4" s="118" t="s">
        <v>1419</v>
      </c>
      <c r="AN4" s="121">
        <v>1.1790510000000001</v>
      </c>
      <c r="AO4" s="121">
        <v>-1.1869999999999999E-3</v>
      </c>
    </row>
    <row r="7" spans="1:41" ht="15" customHeight="1">
      <c r="H7" s="140"/>
    </row>
    <row r="9" spans="1:41" ht="15" customHeight="1">
      <c r="H9" s="133"/>
    </row>
  </sheetData>
  <pageMargins left="0.7" right="0.7" top="0.75" bottom="0.75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9.375" bestFit="1" customWidth="1"/>
    <col min="8" max="8" width="11.5" bestFit="1" customWidth="1"/>
    <col min="9" max="9" width="8.875" bestFit="1" customWidth="1"/>
    <col min="10" max="10" width="11.375" bestFit="1" customWidth="1"/>
    <col min="11" max="11" width="8.5" bestFit="1" customWidth="1"/>
    <col min="12" max="12" width="9.625" bestFit="1" customWidth="1"/>
    <col min="13" max="14" width="9.25" bestFit="1" customWidth="1"/>
    <col min="15" max="15" width="6.25" bestFit="1" customWidth="1"/>
    <col min="16" max="16" width="4.375" bestFit="1" customWidth="1"/>
    <col min="17" max="17" width="7.625" bestFit="1" customWidth="1"/>
    <col min="18" max="18" width="11.5" bestFit="1" customWidth="1"/>
    <col min="19" max="19" width="10.5" bestFit="1" customWidth="1"/>
    <col min="20" max="20" width="5.375" bestFit="1" customWidth="1"/>
    <col min="21" max="21" width="8.75" bestFit="1" customWidth="1"/>
    <col min="22" max="22" width="9.375" bestFit="1" customWidth="1"/>
    <col min="23" max="23" width="8.875" bestFit="1" customWidth="1"/>
    <col min="24" max="24" width="7.875" bestFit="1" customWidth="1"/>
    <col min="25" max="25" width="11.5" bestFit="1" customWidth="1"/>
    <col min="26" max="26" width="10.375" bestFit="1" customWidth="1"/>
    <col min="27" max="27" width="8" bestFit="1" customWidth="1"/>
    <col min="28" max="28" width="10.25" bestFit="1" customWidth="1"/>
    <col min="29" max="29" width="8.375" bestFit="1" customWidth="1"/>
    <col min="30" max="30" width="11.375" bestFit="1" customWidth="1"/>
    <col min="31" max="31" width="7.375" bestFit="1" customWidth="1"/>
    <col min="32" max="32" width="9.25" bestFit="1" customWidth="1"/>
    <col min="33" max="33" width="8.625" bestFit="1" customWidth="1"/>
    <col min="34" max="34" width="7.625" bestFit="1" customWidth="1"/>
    <col min="35" max="35" width="9" bestFit="1" customWidth="1"/>
    <col min="36" max="36" width="9.125" bestFit="1" customWidth="1"/>
    <col min="37" max="38" width="7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7.375" bestFit="1" customWidth="1"/>
    <col min="44" max="44" width="10" bestFit="1" customWidth="1"/>
    <col min="45" max="45" width="9.25" bestFit="1" customWidth="1"/>
    <col min="46" max="46" width="9.875" bestFit="1" customWidth="1"/>
    <col min="47" max="47" width="7.5" bestFit="1" customWidth="1"/>
    <col min="48" max="49" width="11.5" bestFit="1" customWidth="1"/>
    <col min="50" max="50" width="11.625" customWidth="1"/>
    <col min="51" max="51" width="10.875" bestFit="1" customWidth="1"/>
    <col min="52" max="52" width="11.375" bestFit="1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126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25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25" t="s">
        <v>170</v>
      </c>
      <c r="AR1" s="123" t="s">
        <v>171</v>
      </c>
      <c r="AS1" s="123" t="s">
        <v>61</v>
      </c>
      <c r="AT1" s="25" t="s">
        <v>63</v>
      </c>
      <c r="AU1" s="25" t="s">
        <v>172</v>
      </c>
      <c r="AV1" s="25" t="s">
        <v>78</v>
      </c>
      <c r="AW1" s="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19">
        <v>513</v>
      </c>
      <c r="B2" s="119">
        <v>513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>
        <v>0</v>
      </c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>
        <v>0</v>
      </c>
      <c r="AR2" s="120"/>
      <c r="AS2" s="120"/>
      <c r="AT2" s="120">
        <v>0</v>
      </c>
      <c r="AU2" s="120">
        <v>0</v>
      </c>
      <c r="AV2" s="120">
        <v>0</v>
      </c>
      <c r="AW2" s="120">
        <v>0</v>
      </c>
      <c r="AX2" s="118"/>
      <c r="AY2" s="118"/>
      <c r="AZ2" s="121">
        <v>0</v>
      </c>
      <c r="BA2" s="121">
        <v>0</v>
      </c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7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9.375" bestFit="1" customWidth="1"/>
    <col min="21" max="21" width="10.375" bestFit="1" customWidth="1"/>
    <col min="22" max="22" width="7.25" bestFit="1" customWidth="1"/>
    <col min="23" max="23" width="11.375" bestFit="1" customWidth="1"/>
    <col min="24" max="24" width="11.125" bestFit="1" customWidth="1"/>
    <col min="25" max="25" width="8" bestFit="1" customWidth="1"/>
    <col min="26" max="26" width="9.25" bestFit="1" customWidth="1"/>
    <col min="27" max="27" width="7.875" bestFit="1" customWidth="1"/>
    <col min="28" max="28" width="9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8.125" bestFit="1" customWidth="1"/>
    <col min="6" max="6" width="9.37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7.625" bestFit="1" customWidth="1"/>
    <col min="13" max="13" width="10.5" bestFit="1" customWidth="1"/>
    <col min="14" max="14" width="5.375" bestFit="1" customWidth="1"/>
    <col min="15" max="15" width="9.375" bestFit="1" customWidth="1"/>
    <col min="16" max="16" width="10.375" bestFit="1" customWidth="1"/>
    <col min="17" max="17" width="8.875" bestFit="1" customWidth="1"/>
    <col min="18" max="19" width="9.25" bestFit="1" customWidth="1"/>
    <col min="20" max="20" width="9.87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0.125" bestFit="1" customWidth="1"/>
    <col min="9" max="9" width="7.875" bestFit="1" customWidth="1"/>
    <col min="10" max="10" width="9.875" bestFit="1" customWidth="1"/>
    <col min="11" max="11" width="11.25" bestFit="1" customWidth="1"/>
    <col min="12" max="12" width="11.625" customWidth="1"/>
    <col min="13" max="14" width="7.25" bestFit="1" customWidth="1"/>
    <col min="15" max="15" width="11.375" bestFit="1" customWidth="1"/>
    <col min="16" max="16" width="11.125" bestFit="1" customWidth="1"/>
    <col min="17" max="17" width="10.5" bestFit="1" customWidth="1"/>
    <col min="18" max="18" width="7.5" bestFit="1" customWidth="1"/>
    <col min="19" max="19" width="9.875" bestFit="1" customWidth="1"/>
    <col min="20" max="21" width="11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5" t="s">
        <v>106</v>
      </c>
      <c r="Q1" s="25" t="s">
        <v>59</v>
      </c>
      <c r="R1" s="25" t="s">
        <v>172</v>
      </c>
      <c r="S1" s="25" t="s">
        <v>63</v>
      </c>
      <c r="T1" s="25" t="s">
        <v>78</v>
      </c>
      <c r="U1" s="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8"/>
      <c r="F2" s="118"/>
      <c r="G2" s="122"/>
      <c r="H2" s="118"/>
      <c r="I2" s="118"/>
      <c r="J2" s="118"/>
      <c r="K2" s="121"/>
      <c r="L2" s="118"/>
      <c r="M2" s="118"/>
      <c r="N2" s="118"/>
      <c r="O2" s="118"/>
      <c r="P2" s="122"/>
      <c r="Q2" s="118"/>
      <c r="R2" s="120">
        <v>0</v>
      </c>
      <c r="S2" s="120">
        <v>0</v>
      </c>
      <c r="T2" s="120">
        <v>0</v>
      </c>
      <c r="U2" s="120">
        <v>0</v>
      </c>
      <c r="V2" s="118"/>
      <c r="W2" s="121">
        <v>0</v>
      </c>
      <c r="X2" s="121">
        <v>0</v>
      </c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25" t="s">
        <v>63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>
        <v>0</v>
      </c>
      <c r="V2" s="121">
        <v>0</v>
      </c>
      <c r="W2" s="121">
        <v>0</v>
      </c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G22" sqref="G22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1970.0313000000001</v>
      </c>
      <c r="C3" s="114"/>
      <c r="D3" s="115"/>
      <c r="E3" s="112">
        <f>IFERROR(B3/$B$30,0)</f>
        <v>4.7261447575553776E-2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7410.9508000000005</v>
      </c>
      <c r="C4" s="114"/>
      <c r="D4" s="115"/>
      <c r="E4" s="112">
        <f t="shared" ref="E4:E29" si="0">IFERROR(B4/$B$30,0)</f>
        <v>0.17779020197253126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/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817.21060999999986</v>
      </c>
      <c r="C6" s="114"/>
      <c r="D6" s="115"/>
      <c r="E6" s="112">
        <f t="shared" si="0"/>
        <v>1.9605047088694132E-2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520.27715000000012</v>
      </c>
      <c r="C7" s="114"/>
      <c r="D7" s="115"/>
      <c r="E7" s="112">
        <f t="shared" si="0"/>
        <v>1.2481553592312738E-2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31007.192760000002</v>
      </c>
      <c r="C8" s="114"/>
      <c r="D8" s="115"/>
      <c r="E8" s="112">
        <f t="shared" si="0"/>
        <v>0.74386879796875849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/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/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/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/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/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/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/>
      <c r="C15" s="114"/>
      <c r="D15" s="115"/>
      <c r="E15" s="112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/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/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/>
      <c r="C18" s="114"/>
      <c r="D18" s="115"/>
      <c r="E18" s="112">
        <f t="shared" si="0"/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/>
      <c r="C19" s="114"/>
      <c r="D19" s="115"/>
      <c r="E19" s="112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/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/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/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-41.97748</v>
      </c>
      <c r="C23" s="114"/>
      <c r="D23" s="115"/>
      <c r="E23" s="112">
        <f t="shared" si="0"/>
        <v>-1.007048197850388E-3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/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/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/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/>
      <c r="C27" s="114"/>
      <c r="D27" s="115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/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/>
      <c r="C29" s="114"/>
      <c r="D29" s="115"/>
      <c r="E29" s="112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41683.685140000001</v>
      </c>
      <c r="C30" s="116"/>
      <c r="D30" s="116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125" bestFit="1" customWidth="1"/>
    <col min="5" max="5" width="9.375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8.875" bestFit="1" customWidth="1"/>
    <col min="13" max="13" width="9.25" bestFit="1" customWidth="1"/>
    <col min="14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124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125" t="s">
        <v>186</v>
      </c>
      <c r="J1" s="25" t="s">
        <v>59</v>
      </c>
      <c r="K1" s="125" t="s">
        <v>106</v>
      </c>
      <c r="L1" s="123" t="s">
        <v>60</v>
      </c>
      <c r="M1" s="123" t="s">
        <v>61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8"/>
      <c r="H2" s="118"/>
      <c r="I2" s="122"/>
      <c r="J2" s="118"/>
      <c r="K2" s="122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625" bestFit="1" customWidth="1"/>
    <col min="11" max="11" width="4.375" bestFit="1" customWidth="1"/>
    <col min="12" max="12" width="7.625" bestFit="1" customWidth="1"/>
    <col min="13" max="13" width="11.5" bestFit="1" customWidth="1"/>
    <col min="14" max="14" width="10.5" bestFit="1" customWidth="1"/>
    <col min="15" max="15" width="9.25" bestFit="1" customWidth="1"/>
    <col min="16" max="16" width="9.375" bestFit="1" customWidth="1"/>
    <col min="17" max="17" width="8.75" bestFit="1" customWidth="1"/>
    <col min="18" max="19" width="11.12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>
      <selection activeCell="B3" sqref="B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" bestFit="1" customWidth="1"/>
    <col min="5" max="5" width="9.75" bestFit="1" customWidth="1"/>
    <col min="6" max="6" width="9.375" bestFit="1" customWidth="1"/>
    <col min="7" max="7" width="6.5" bestFit="1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625" bestFit="1" customWidth="1"/>
    <col min="13" max="13" width="9.875" bestFit="1" customWidth="1"/>
    <col min="14" max="14" width="13.125" bestFit="1" customWidth="1"/>
    <col min="15" max="15" width="11.12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124" t="s">
        <v>49</v>
      </c>
      <c r="B1" s="124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0"/>
  <sheetViews>
    <sheetView rightToLeft="1" workbookViewId="0">
      <selection activeCell="L18" sqref="L1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9.375" bestFit="1" customWidth="1"/>
    <col min="5" max="5" width="8.125" bestFit="1" customWidth="1"/>
    <col min="6" max="6" width="18" bestFit="1" customWidth="1"/>
    <col min="7" max="7" width="8.875" bestFit="1" customWidth="1"/>
    <col min="8" max="8" width="9.625" bestFit="1" customWidth="1"/>
    <col min="9" max="9" width="8.625" bestFit="1" customWidth="1"/>
    <col min="10" max="10" width="9.75" bestFit="1" customWidth="1"/>
    <col min="11" max="11" width="10.5" bestFit="1" customWidth="1"/>
    <col min="12" max="12" width="8.375" bestFit="1" customWidth="1"/>
    <col min="13" max="13" width="8.75" bestFit="1" customWidth="1"/>
    <col min="14" max="14" width="9.375" bestFit="1" customWidth="1"/>
    <col min="15" max="15" width="9.87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513</v>
      </c>
      <c r="B2" s="119">
        <v>513</v>
      </c>
      <c r="C2" s="118" t="s">
        <v>1206</v>
      </c>
      <c r="D2" s="118" t="s">
        <v>1207</v>
      </c>
      <c r="E2" s="118" t="s">
        <v>314</v>
      </c>
      <c r="F2" s="118" t="s">
        <v>937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0.10863</v>
      </c>
      <c r="M2" s="120">
        <v>2.7122000000000002</v>
      </c>
      <c r="N2" s="121"/>
      <c r="O2" s="120">
        <v>0.29463</v>
      </c>
      <c r="P2" s="121">
        <v>1.4899999999999999E-4</v>
      </c>
      <c r="Q2" s="121">
        <v>6.9999999999999999E-6</v>
      </c>
    </row>
    <row r="3" spans="1:26" ht="15" customHeight="1">
      <c r="A3" s="119">
        <v>513</v>
      </c>
      <c r="B3" s="119">
        <v>513</v>
      </c>
      <c r="C3" s="118" t="s">
        <v>1206</v>
      </c>
      <c r="D3" s="118" t="s">
        <v>1207</v>
      </c>
      <c r="E3" s="118" t="s">
        <v>314</v>
      </c>
      <c r="F3" s="118" t="s">
        <v>937</v>
      </c>
      <c r="G3" s="118" t="s">
        <v>203</v>
      </c>
      <c r="H3" s="118" t="s">
        <v>338</v>
      </c>
      <c r="I3" s="118" t="s">
        <v>1208</v>
      </c>
      <c r="J3" s="118" t="s">
        <v>412</v>
      </c>
      <c r="K3" s="118" t="s">
        <v>1210</v>
      </c>
      <c r="L3" s="120">
        <v>7.9710000000000003E-2</v>
      </c>
      <c r="M3" s="120">
        <v>4.6535000000000002</v>
      </c>
      <c r="N3" s="121"/>
      <c r="O3" s="120">
        <v>0.37092999999999998</v>
      </c>
      <c r="P3" s="121">
        <v>1.8799999999999999E-4</v>
      </c>
      <c r="Q3" s="121">
        <v>7.9999999999999996E-6</v>
      </c>
    </row>
    <row r="4" spans="1:26" ht="15" customHeight="1">
      <c r="A4" s="119">
        <v>513</v>
      </c>
      <c r="B4" s="119">
        <v>513</v>
      </c>
      <c r="C4" s="118" t="s">
        <v>1211</v>
      </c>
      <c r="D4" s="118" t="s">
        <v>1212</v>
      </c>
      <c r="E4" s="118" t="s">
        <v>314</v>
      </c>
      <c r="F4" s="118" t="s">
        <v>935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1213</v>
      </c>
      <c r="L4" s="120">
        <v>761.14052000000004</v>
      </c>
      <c r="M4" s="120">
        <v>1</v>
      </c>
      <c r="N4" s="121"/>
      <c r="O4" s="120">
        <v>761.14052000000004</v>
      </c>
      <c r="P4" s="121">
        <v>0.38635900000000001</v>
      </c>
      <c r="Q4" s="121">
        <v>1.8259000000000001E-2</v>
      </c>
    </row>
    <row r="5" spans="1:26" ht="15" customHeight="1">
      <c r="A5" s="119">
        <v>513</v>
      </c>
      <c r="B5" s="119">
        <v>513</v>
      </c>
      <c r="C5" s="118" t="s">
        <v>1206</v>
      </c>
      <c r="D5" s="118" t="s">
        <v>1207</v>
      </c>
      <c r="E5" s="118" t="s">
        <v>314</v>
      </c>
      <c r="F5" s="118" t="s">
        <v>935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1213</v>
      </c>
      <c r="L5" s="120">
        <v>515.74324000000001</v>
      </c>
      <c r="M5" s="120">
        <v>1</v>
      </c>
      <c r="N5" s="121"/>
      <c r="O5" s="120">
        <v>515.74324000000001</v>
      </c>
      <c r="P5" s="121">
        <v>0.26179400000000003</v>
      </c>
      <c r="Q5" s="121">
        <v>1.2371999999999999E-2</v>
      </c>
    </row>
    <row r="6" spans="1:26" ht="15" customHeight="1">
      <c r="A6" s="119">
        <v>513</v>
      </c>
      <c r="B6" s="119">
        <v>513</v>
      </c>
      <c r="C6" s="118" t="s">
        <v>1206</v>
      </c>
      <c r="D6" s="118" t="s">
        <v>1207</v>
      </c>
      <c r="E6" s="118" t="s">
        <v>314</v>
      </c>
      <c r="F6" s="118" t="s">
        <v>937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1215</v>
      </c>
      <c r="L6" s="120">
        <v>0.82616999999999996</v>
      </c>
      <c r="M6" s="120">
        <v>3.9790999999999999</v>
      </c>
      <c r="N6" s="121"/>
      <c r="O6" s="120">
        <v>3.2874099999999999</v>
      </c>
      <c r="P6" s="121">
        <v>1.668E-3</v>
      </c>
      <c r="Q6" s="121">
        <v>7.7999999999999999E-5</v>
      </c>
    </row>
    <row r="7" spans="1:26" ht="15" customHeight="1">
      <c r="A7" s="119">
        <v>513</v>
      </c>
      <c r="B7" s="119">
        <v>513</v>
      </c>
      <c r="C7" s="118" t="s">
        <v>1216</v>
      </c>
      <c r="D7" s="118" t="s">
        <v>1217</v>
      </c>
      <c r="E7" s="118" t="s">
        <v>314</v>
      </c>
      <c r="F7" s="118" t="s">
        <v>935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1213</v>
      </c>
      <c r="L7" s="120">
        <v>4.0869999999999997E-2</v>
      </c>
      <c r="M7" s="120">
        <v>1</v>
      </c>
      <c r="N7" s="121"/>
      <c r="O7" s="120">
        <v>4.0869999999999997E-2</v>
      </c>
      <c r="P7" s="121">
        <v>2.0000000000000002E-5</v>
      </c>
      <c r="Q7" s="121">
        <v>0</v>
      </c>
    </row>
    <row r="8" spans="1:26" ht="15" customHeight="1">
      <c r="A8" s="119">
        <v>513</v>
      </c>
      <c r="B8" s="119">
        <v>513</v>
      </c>
      <c r="C8" s="118" t="s">
        <v>1216</v>
      </c>
      <c r="D8" s="118" t="s">
        <v>1217</v>
      </c>
      <c r="E8" s="118" t="s">
        <v>314</v>
      </c>
      <c r="F8" s="118" t="s">
        <v>937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1218</v>
      </c>
      <c r="L8" s="120">
        <v>3.4619999999999998E-2</v>
      </c>
      <c r="M8" s="120">
        <v>3.681</v>
      </c>
      <c r="N8" s="121"/>
      <c r="O8" s="120">
        <v>0.12744</v>
      </c>
      <c r="P8" s="121">
        <v>6.3999999999999997E-5</v>
      </c>
      <c r="Q8" s="121">
        <v>3.0000000000000001E-6</v>
      </c>
    </row>
    <row r="9" spans="1:26" ht="15" customHeight="1">
      <c r="A9" s="119">
        <v>513</v>
      </c>
      <c r="B9" s="119">
        <v>513</v>
      </c>
      <c r="C9" s="118" t="s">
        <v>1216</v>
      </c>
      <c r="D9" s="118" t="s">
        <v>1217</v>
      </c>
      <c r="E9" s="118" t="s">
        <v>314</v>
      </c>
      <c r="F9" s="118" t="s">
        <v>938</v>
      </c>
      <c r="G9" s="118" t="s">
        <v>203</v>
      </c>
      <c r="H9" s="118" t="s">
        <v>338</v>
      </c>
      <c r="I9" s="118" t="s">
        <v>1208</v>
      </c>
      <c r="J9" s="118" t="s">
        <v>412</v>
      </c>
      <c r="K9" s="118" t="s">
        <v>1213</v>
      </c>
      <c r="L9" s="120">
        <v>664.83469000000002</v>
      </c>
      <c r="M9" s="120">
        <v>1</v>
      </c>
      <c r="N9" s="121"/>
      <c r="O9" s="120">
        <v>664.83469000000002</v>
      </c>
      <c r="P9" s="121">
        <v>0.337474</v>
      </c>
      <c r="Q9" s="121">
        <v>1.5949000000000001E-2</v>
      </c>
    </row>
    <row r="10" spans="1:26" ht="15" customHeight="1">
      <c r="A10" s="119">
        <v>513</v>
      </c>
      <c r="B10" s="119">
        <v>513</v>
      </c>
      <c r="C10" s="118" t="s">
        <v>1206</v>
      </c>
      <c r="D10" s="118" t="s">
        <v>1207</v>
      </c>
      <c r="E10" s="118" t="s">
        <v>314</v>
      </c>
      <c r="F10" s="118" t="s">
        <v>937</v>
      </c>
      <c r="G10" s="118" t="s">
        <v>203</v>
      </c>
      <c r="H10" s="118" t="s">
        <v>338</v>
      </c>
      <c r="I10" s="118" t="s">
        <v>1208</v>
      </c>
      <c r="J10" s="118" t="s">
        <v>412</v>
      </c>
      <c r="K10" s="118" t="s">
        <v>1218</v>
      </c>
      <c r="L10" s="120">
        <v>6.5720099999999997</v>
      </c>
      <c r="M10" s="120">
        <v>3.681</v>
      </c>
      <c r="N10" s="121"/>
      <c r="O10" s="120">
        <v>24.191569999999999</v>
      </c>
      <c r="P10" s="121">
        <v>1.2279E-2</v>
      </c>
      <c r="Q10" s="121">
        <v>5.8E-4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3"/>
  <sheetViews>
    <sheetView rightToLeft="1" topLeftCell="G1" workbookViewId="0">
      <selection activeCell="AA14" sqref="AA1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3.5" bestFit="1" customWidth="1"/>
    <col min="19" max="19" width="8.75" bestFit="1" customWidth="1"/>
    <col min="20" max="20" width="11.625" customWidth="1"/>
    <col min="21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513</v>
      </c>
      <c r="B2" s="119">
        <v>513</v>
      </c>
      <c r="C2" s="118" t="s">
        <v>1219</v>
      </c>
      <c r="D2" s="118" t="s">
        <v>1220</v>
      </c>
      <c r="E2" s="119" t="s">
        <v>1221</v>
      </c>
      <c r="F2" s="118" t="s">
        <v>946</v>
      </c>
      <c r="G2" s="118" t="s">
        <v>203</v>
      </c>
      <c r="H2" s="118" t="s">
        <v>203</v>
      </c>
      <c r="I2" s="118" t="s">
        <v>339</v>
      </c>
      <c r="J2" s="118" t="s">
        <v>1222</v>
      </c>
      <c r="K2" s="118" t="s">
        <v>412</v>
      </c>
      <c r="L2" s="118" t="s">
        <v>1213</v>
      </c>
      <c r="M2" s="120">
        <v>11.56</v>
      </c>
      <c r="N2" s="122">
        <v>50191</v>
      </c>
      <c r="O2" s="121">
        <v>1.4999999999999999E-2</v>
      </c>
      <c r="P2" s="121">
        <v>4.6199999999999998E-2</v>
      </c>
      <c r="Q2" s="120"/>
      <c r="R2" s="120">
        <v>97091</v>
      </c>
      <c r="S2" s="120">
        <v>1</v>
      </c>
      <c r="T2" s="120">
        <v>70.930000000000007</v>
      </c>
      <c r="U2" s="120">
        <v>68.866650000000007</v>
      </c>
      <c r="V2" s="120"/>
      <c r="W2" s="118"/>
      <c r="X2" s="121">
        <v>3.0000000000000001E-6</v>
      </c>
      <c r="Y2" s="121">
        <v>9.2919999999999999E-3</v>
      </c>
      <c r="Z2" s="121">
        <v>1.652E-3</v>
      </c>
    </row>
    <row r="3" spans="1:26" ht="15" customHeight="1">
      <c r="A3" s="119">
        <v>513</v>
      </c>
      <c r="B3" s="119">
        <v>513</v>
      </c>
      <c r="C3" s="118" t="s">
        <v>1219</v>
      </c>
      <c r="D3" s="118" t="s">
        <v>1223</v>
      </c>
      <c r="E3" s="119" t="s">
        <v>1224</v>
      </c>
      <c r="F3" s="118" t="s">
        <v>946</v>
      </c>
      <c r="G3" s="118" t="s">
        <v>203</v>
      </c>
      <c r="H3" s="118" t="s">
        <v>203</v>
      </c>
      <c r="I3" s="118" t="s">
        <v>339</v>
      </c>
      <c r="J3" s="118" t="s">
        <v>1222</v>
      </c>
      <c r="K3" s="118" t="s">
        <v>412</v>
      </c>
      <c r="L3" s="118" t="s">
        <v>1213</v>
      </c>
      <c r="M3" s="120">
        <v>11.99</v>
      </c>
      <c r="N3" s="122">
        <v>51897</v>
      </c>
      <c r="O3" s="121">
        <v>5.5E-2</v>
      </c>
      <c r="P3" s="121">
        <v>4.7100000000000003E-2</v>
      </c>
      <c r="Q3" s="118"/>
      <c r="R3" s="120">
        <v>533275</v>
      </c>
      <c r="S3" s="120">
        <v>1</v>
      </c>
      <c r="T3" s="120">
        <v>110.25</v>
      </c>
      <c r="U3" s="120">
        <v>587.93569000000002</v>
      </c>
      <c r="V3" s="118"/>
      <c r="W3" s="118"/>
      <c r="X3" s="121">
        <v>2.6999999999999999E-5</v>
      </c>
      <c r="Y3" s="121">
        <v>7.9333000000000001E-2</v>
      </c>
      <c r="Z3" s="121">
        <v>1.4104E-2</v>
      </c>
    </row>
    <row r="4" spans="1:26" ht="15" customHeight="1">
      <c r="A4" s="119">
        <v>513</v>
      </c>
      <c r="B4" s="119">
        <v>513</v>
      </c>
      <c r="C4" s="118" t="s">
        <v>1219</v>
      </c>
      <c r="D4" s="118" t="s">
        <v>1225</v>
      </c>
      <c r="E4" s="119" t="s">
        <v>1226</v>
      </c>
      <c r="F4" s="118" t="s">
        <v>944</v>
      </c>
      <c r="G4" s="118" t="s">
        <v>203</v>
      </c>
      <c r="H4" s="118" t="s">
        <v>203</v>
      </c>
      <c r="I4" s="118" t="s">
        <v>339</v>
      </c>
      <c r="J4" s="118" t="s">
        <v>1222</v>
      </c>
      <c r="K4" s="118" t="s">
        <v>412</v>
      </c>
      <c r="L4" s="118" t="s">
        <v>1213</v>
      </c>
      <c r="M4" s="120">
        <v>3.12</v>
      </c>
      <c r="N4" s="122">
        <v>46538</v>
      </c>
      <c r="O4" s="121">
        <v>7.4999999999999997E-3</v>
      </c>
      <c r="P4" s="121">
        <v>1.26E-2</v>
      </c>
      <c r="Q4" s="118"/>
      <c r="R4" s="120">
        <v>551017</v>
      </c>
      <c r="S4" s="120">
        <v>1</v>
      </c>
      <c r="T4" s="120">
        <v>111.88</v>
      </c>
      <c r="U4" s="120">
        <v>616.47781999999995</v>
      </c>
      <c r="V4" s="118"/>
      <c r="W4" s="118"/>
      <c r="X4" s="121">
        <v>2.4000000000000001E-5</v>
      </c>
      <c r="Y4" s="121">
        <v>8.3183999999999994E-2</v>
      </c>
      <c r="Z4" s="121">
        <v>1.4789E-2</v>
      </c>
    </row>
    <row r="5" spans="1:26" ht="15" customHeight="1">
      <c r="A5" s="119">
        <v>513</v>
      </c>
      <c r="B5" s="119">
        <v>513</v>
      </c>
      <c r="C5" s="118" t="s">
        <v>1219</v>
      </c>
      <c r="D5" s="118" t="s">
        <v>1227</v>
      </c>
      <c r="E5" s="119" t="s">
        <v>1228</v>
      </c>
      <c r="F5" s="118" t="s">
        <v>946</v>
      </c>
      <c r="G5" s="118" t="s">
        <v>203</v>
      </c>
      <c r="H5" s="118" t="s">
        <v>203</v>
      </c>
      <c r="I5" s="118" t="s">
        <v>339</v>
      </c>
      <c r="J5" s="118" t="s">
        <v>1222</v>
      </c>
      <c r="K5" s="118" t="s">
        <v>412</v>
      </c>
      <c r="L5" s="118" t="s">
        <v>1213</v>
      </c>
      <c r="M5" s="120">
        <v>1.07</v>
      </c>
      <c r="N5" s="122">
        <v>45777</v>
      </c>
      <c r="O5" s="121">
        <v>5.0000000000000001E-3</v>
      </c>
      <c r="P5" s="121">
        <v>4.0599999999999997E-2</v>
      </c>
      <c r="Q5" s="118"/>
      <c r="R5" s="120">
        <v>360790</v>
      </c>
      <c r="S5" s="120">
        <v>1</v>
      </c>
      <c r="T5" s="120">
        <v>96.77</v>
      </c>
      <c r="U5" s="120">
        <v>349.13648000000001</v>
      </c>
      <c r="V5" s="118"/>
      <c r="W5" s="118"/>
      <c r="X5" s="121">
        <v>1.5E-5</v>
      </c>
      <c r="Y5" s="121">
        <v>4.7109999999999999E-2</v>
      </c>
      <c r="Z5" s="121">
        <v>8.3750000000000005E-3</v>
      </c>
    </row>
    <row r="6" spans="1:26" ht="15" customHeight="1">
      <c r="A6" s="119">
        <v>513</v>
      </c>
      <c r="B6" s="119">
        <v>513</v>
      </c>
      <c r="C6" s="118" t="s">
        <v>1219</v>
      </c>
      <c r="D6" s="118" t="s">
        <v>1229</v>
      </c>
      <c r="E6" s="119" t="s">
        <v>1230</v>
      </c>
      <c r="F6" s="118" t="s">
        <v>944</v>
      </c>
      <c r="G6" s="118" t="s">
        <v>203</v>
      </c>
      <c r="H6" s="118" t="s">
        <v>203</v>
      </c>
      <c r="I6" s="118" t="s">
        <v>339</v>
      </c>
      <c r="J6" s="118" t="s">
        <v>1222</v>
      </c>
      <c r="K6" s="118" t="s">
        <v>412</v>
      </c>
      <c r="L6" s="118" t="s">
        <v>1213</v>
      </c>
      <c r="M6" s="120">
        <v>7.64</v>
      </c>
      <c r="N6" s="122">
        <v>48182</v>
      </c>
      <c r="O6" s="121">
        <v>1E-3</v>
      </c>
      <c r="P6" s="121">
        <v>1.61E-2</v>
      </c>
      <c r="Q6" s="118"/>
      <c r="R6" s="120">
        <v>1228098</v>
      </c>
      <c r="S6" s="120">
        <v>1</v>
      </c>
      <c r="T6" s="120">
        <v>99.81</v>
      </c>
      <c r="U6" s="120">
        <v>1225.7646099999999</v>
      </c>
      <c r="V6" s="118"/>
      <c r="W6" s="118"/>
      <c r="X6" s="121">
        <v>3.8999999999999999E-5</v>
      </c>
      <c r="Y6" s="121">
        <v>0.16539899999999999</v>
      </c>
      <c r="Z6" s="121">
        <v>2.9406000000000002E-2</v>
      </c>
    </row>
    <row r="7" spans="1:26" ht="15" customHeight="1">
      <c r="A7" s="119">
        <v>513</v>
      </c>
      <c r="B7" s="119">
        <v>513</v>
      </c>
      <c r="C7" s="118" t="s">
        <v>1219</v>
      </c>
      <c r="D7" s="118" t="s">
        <v>1231</v>
      </c>
      <c r="E7" s="119" t="s">
        <v>1232</v>
      </c>
      <c r="F7" s="118" t="s">
        <v>946</v>
      </c>
      <c r="G7" s="118" t="s">
        <v>203</v>
      </c>
      <c r="H7" s="118" t="s">
        <v>203</v>
      </c>
      <c r="I7" s="118" t="s">
        <v>339</v>
      </c>
      <c r="J7" s="118" t="s">
        <v>1222</v>
      </c>
      <c r="K7" s="118" t="s">
        <v>412</v>
      </c>
      <c r="L7" s="118" t="s">
        <v>1213</v>
      </c>
      <c r="M7" s="120">
        <v>1.9</v>
      </c>
      <c r="N7" s="122">
        <v>46080</v>
      </c>
      <c r="O7" s="121">
        <v>5.0000000000000001E-3</v>
      </c>
      <c r="P7" s="121">
        <v>4.02E-2</v>
      </c>
      <c r="Q7" s="118"/>
      <c r="R7" s="120">
        <v>446820</v>
      </c>
      <c r="S7" s="120">
        <v>1</v>
      </c>
      <c r="T7" s="120">
        <v>93.69</v>
      </c>
      <c r="U7" s="120">
        <v>418.62565999999998</v>
      </c>
      <c r="V7" s="118"/>
      <c r="W7" s="118"/>
      <c r="X7" s="121">
        <v>1.5E-5</v>
      </c>
      <c r="Y7" s="121">
        <v>5.6487000000000002E-2</v>
      </c>
      <c r="Z7" s="121">
        <v>1.0042000000000001E-2</v>
      </c>
    </row>
    <row r="8" spans="1:26" ht="15" customHeight="1">
      <c r="A8" s="119">
        <v>513</v>
      </c>
      <c r="B8" s="119">
        <v>513</v>
      </c>
      <c r="C8" s="118" t="s">
        <v>1219</v>
      </c>
      <c r="D8" s="118" t="s">
        <v>1233</v>
      </c>
      <c r="E8" s="119" t="s">
        <v>1234</v>
      </c>
      <c r="F8" s="118" t="s">
        <v>950</v>
      </c>
      <c r="G8" s="118" t="s">
        <v>203</v>
      </c>
      <c r="H8" s="118" t="s">
        <v>203</v>
      </c>
      <c r="I8" s="118" t="s">
        <v>339</v>
      </c>
      <c r="J8" s="118" t="s">
        <v>1222</v>
      </c>
      <c r="K8" s="118" t="s">
        <v>412</v>
      </c>
      <c r="L8" s="118" t="s">
        <v>1213</v>
      </c>
      <c r="M8" s="120">
        <v>0.6</v>
      </c>
      <c r="N8" s="122">
        <v>45602</v>
      </c>
      <c r="O8" s="121">
        <v>0</v>
      </c>
      <c r="P8" s="121">
        <v>4.2700000000000002E-2</v>
      </c>
      <c r="Q8" s="118"/>
      <c r="R8" s="120">
        <v>1780770</v>
      </c>
      <c r="S8" s="120">
        <v>1</v>
      </c>
      <c r="T8" s="120">
        <v>97.52</v>
      </c>
      <c r="U8" s="120">
        <v>1736.6069</v>
      </c>
      <c r="V8" s="118"/>
      <c r="W8" s="118"/>
      <c r="X8" s="121">
        <v>1.27E-4</v>
      </c>
      <c r="Y8" s="121">
        <v>0.23432900000000001</v>
      </c>
      <c r="Z8" s="121">
        <v>4.1660999999999997E-2</v>
      </c>
    </row>
    <row r="9" spans="1:26" ht="15" customHeight="1">
      <c r="A9" s="119">
        <v>513</v>
      </c>
      <c r="B9" s="119">
        <v>513</v>
      </c>
      <c r="C9" s="118" t="s">
        <v>1219</v>
      </c>
      <c r="D9" s="118" t="s">
        <v>1235</v>
      </c>
      <c r="E9" s="119" t="s">
        <v>1236</v>
      </c>
      <c r="F9" s="118" t="s">
        <v>944</v>
      </c>
      <c r="G9" s="118" t="s">
        <v>203</v>
      </c>
      <c r="H9" s="118" t="s">
        <v>203</v>
      </c>
      <c r="I9" s="118" t="s">
        <v>339</v>
      </c>
      <c r="J9" s="118" t="s">
        <v>1222</v>
      </c>
      <c r="K9" s="118" t="s">
        <v>412</v>
      </c>
      <c r="L9" s="118" t="s">
        <v>1213</v>
      </c>
      <c r="M9" s="120">
        <v>2.33</v>
      </c>
      <c r="N9" s="122">
        <v>46234</v>
      </c>
      <c r="O9" s="121">
        <v>1E-3</v>
      </c>
      <c r="P9" s="121">
        <v>1.15E-2</v>
      </c>
      <c r="Q9" s="118"/>
      <c r="R9" s="120">
        <v>320254</v>
      </c>
      <c r="S9" s="120">
        <v>1</v>
      </c>
      <c r="T9" s="120">
        <v>109.23</v>
      </c>
      <c r="U9" s="120">
        <v>349.81344000000001</v>
      </c>
      <c r="V9" s="118"/>
      <c r="W9" s="118"/>
      <c r="X9" s="121">
        <v>1.5E-5</v>
      </c>
      <c r="Y9" s="121">
        <v>4.7202000000000001E-2</v>
      </c>
      <c r="Z9" s="121">
        <v>8.3920000000000002E-3</v>
      </c>
    </row>
    <row r="10" spans="1:26" ht="15" customHeight="1">
      <c r="A10" s="119">
        <v>513</v>
      </c>
      <c r="B10" s="119">
        <v>513</v>
      </c>
      <c r="C10" s="118" t="s">
        <v>1219</v>
      </c>
      <c r="D10" s="118" t="s">
        <v>1237</v>
      </c>
      <c r="E10" s="119" t="s">
        <v>1238</v>
      </c>
      <c r="F10" s="118" t="s">
        <v>950</v>
      </c>
      <c r="G10" s="118" t="s">
        <v>203</v>
      </c>
      <c r="H10" s="118" t="s">
        <v>203</v>
      </c>
      <c r="I10" s="118" t="s">
        <v>339</v>
      </c>
      <c r="J10" s="118" t="s">
        <v>1222</v>
      </c>
      <c r="K10" s="118" t="s">
        <v>412</v>
      </c>
      <c r="L10" s="118" t="s">
        <v>1213</v>
      </c>
      <c r="M10" s="120">
        <v>0.25</v>
      </c>
      <c r="N10" s="122">
        <v>45476</v>
      </c>
      <c r="O10" s="121">
        <v>0</v>
      </c>
      <c r="P10" s="121">
        <v>4.2299999999999997E-2</v>
      </c>
      <c r="Q10" s="118"/>
      <c r="R10" s="120">
        <v>165142</v>
      </c>
      <c r="S10" s="120">
        <v>1</v>
      </c>
      <c r="T10" s="120">
        <v>98.95</v>
      </c>
      <c r="U10" s="120">
        <v>163.40800999999999</v>
      </c>
      <c r="V10" s="118"/>
      <c r="W10" s="118"/>
      <c r="X10" s="121">
        <v>9.0000000000000002E-6</v>
      </c>
      <c r="Y10" s="121">
        <v>2.2048999999999999E-2</v>
      </c>
      <c r="Z10" s="121">
        <v>3.9199999999999999E-3</v>
      </c>
    </row>
    <row r="11" spans="1:26" ht="15" customHeight="1">
      <c r="A11" s="119">
        <v>513</v>
      </c>
      <c r="B11" s="119">
        <v>513</v>
      </c>
      <c r="C11" s="118" t="s">
        <v>1219</v>
      </c>
      <c r="D11" s="118" t="s">
        <v>1239</v>
      </c>
      <c r="E11" s="119" t="s">
        <v>1240</v>
      </c>
      <c r="F11" s="118" t="s">
        <v>946</v>
      </c>
      <c r="G11" s="118" t="s">
        <v>203</v>
      </c>
      <c r="H11" s="118" t="s">
        <v>203</v>
      </c>
      <c r="I11" s="118" t="s">
        <v>339</v>
      </c>
      <c r="J11" s="118" t="s">
        <v>1222</v>
      </c>
      <c r="K11" s="118" t="s">
        <v>412</v>
      </c>
      <c r="L11" s="118" t="s">
        <v>1213</v>
      </c>
      <c r="M11" s="120">
        <v>15.14</v>
      </c>
      <c r="N11" s="122">
        <v>53782</v>
      </c>
      <c r="O11" s="121">
        <v>3.7499999999999999E-2</v>
      </c>
      <c r="P11" s="121">
        <v>4.82E-2</v>
      </c>
      <c r="Q11" s="118"/>
      <c r="R11" s="120">
        <v>876992</v>
      </c>
      <c r="S11" s="120">
        <v>1</v>
      </c>
      <c r="T11" s="120">
        <v>85.26</v>
      </c>
      <c r="U11" s="120">
        <v>747.72338000000002</v>
      </c>
      <c r="V11" s="118"/>
      <c r="W11" s="118"/>
      <c r="X11" s="121">
        <v>3.4E-5</v>
      </c>
      <c r="Y11" s="121">
        <v>0.100894</v>
      </c>
      <c r="Z11" s="121">
        <v>1.7937999999999999E-2</v>
      </c>
    </row>
    <row r="12" spans="1:26" ht="15" customHeight="1">
      <c r="A12" s="119">
        <v>513</v>
      </c>
      <c r="B12" s="119">
        <v>513</v>
      </c>
      <c r="C12" s="118" t="s">
        <v>1219</v>
      </c>
      <c r="D12" s="118" t="s">
        <v>1241</v>
      </c>
      <c r="E12" s="119" t="s">
        <v>1242</v>
      </c>
      <c r="F12" s="118" t="s">
        <v>950</v>
      </c>
      <c r="G12" s="118" t="s">
        <v>203</v>
      </c>
      <c r="H12" s="118" t="s">
        <v>203</v>
      </c>
      <c r="I12" s="118" t="s">
        <v>339</v>
      </c>
      <c r="J12" s="118" t="s">
        <v>1222</v>
      </c>
      <c r="K12" s="118" t="s">
        <v>412</v>
      </c>
      <c r="L12" s="118" t="s">
        <v>1213</v>
      </c>
      <c r="M12" s="120">
        <v>0.43</v>
      </c>
      <c r="N12" s="122">
        <v>45539</v>
      </c>
      <c r="O12" s="121">
        <v>0</v>
      </c>
      <c r="P12" s="121">
        <v>4.3200000000000002E-2</v>
      </c>
      <c r="Q12" s="118"/>
      <c r="R12" s="120">
        <v>759176</v>
      </c>
      <c r="S12" s="120">
        <v>1</v>
      </c>
      <c r="T12" s="120">
        <v>98.21</v>
      </c>
      <c r="U12" s="120">
        <v>745.58675000000005</v>
      </c>
      <c r="V12" s="118"/>
      <c r="W12" s="118"/>
      <c r="X12" s="121">
        <v>4.1999999999999998E-5</v>
      </c>
      <c r="Y12" s="121">
        <v>0.100606</v>
      </c>
      <c r="Z12" s="121">
        <v>1.7885999999999999E-2</v>
      </c>
    </row>
    <row r="13" spans="1:26" ht="15" customHeight="1">
      <c r="A13" s="119">
        <v>513</v>
      </c>
      <c r="B13" s="119">
        <v>513</v>
      </c>
      <c r="C13" s="118" t="s">
        <v>1219</v>
      </c>
      <c r="D13" s="118" t="s">
        <v>1243</v>
      </c>
      <c r="E13" s="119" t="s">
        <v>1244</v>
      </c>
      <c r="F13" s="118" t="s">
        <v>946</v>
      </c>
      <c r="G13" s="118" t="s">
        <v>203</v>
      </c>
      <c r="H13" s="118" t="s">
        <v>203</v>
      </c>
      <c r="I13" s="118" t="s">
        <v>339</v>
      </c>
      <c r="J13" s="118" t="s">
        <v>1222</v>
      </c>
      <c r="K13" s="118" t="s">
        <v>412</v>
      </c>
      <c r="L13" s="118" t="s">
        <v>1213</v>
      </c>
      <c r="M13" s="120">
        <v>0.41</v>
      </c>
      <c r="N13" s="122">
        <v>45534</v>
      </c>
      <c r="O13" s="121">
        <v>0</v>
      </c>
      <c r="P13" s="121">
        <v>4.36E-2</v>
      </c>
      <c r="Q13" s="118"/>
      <c r="R13" s="120">
        <v>408148</v>
      </c>
      <c r="S13" s="120">
        <v>1</v>
      </c>
      <c r="T13" s="120">
        <v>98.25</v>
      </c>
      <c r="U13" s="120">
        <v>401.00540999999998</v>
      </c>
      <c r="V13" s="118"/>
      <c r="W13" s="118"/>
      <c r="X13" s="121">
        <v>6.7000000000000002E-5</v>
      </c>
      <c r="Y13" s="121">
        <v>5.4108999999999997E-2</v>
      </c>
      <c r="Z13" s="121">
        <v>9.6200000000000001E-3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>
      <selection activeCell="J33" sqref="J3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13"/>
  <sheetViews>
    <sheetView rightToLeft="1" topLeftCell="P1" workbookViewId="0">
      <selection activeCell="Y17" sqref="Y1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9.875" bestFit="1" customWidth="1"/>
    <col min="5" max="5" width="9.625" bestFit="1" customWidth="1"/>
    <col min="6" max="6" width="19.25" bestFit="1" customWidth="1"/>
    <col min="7" max="7" width="12.25" bestFit="1" customWidth="1"/>
    <col min="8" max="8" width="11.25" bestFit="1" customWidth="1"/>
    <col min="9" max="9" width="20.2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1.875" bestFit="1" customWidth="1"/>
    <col min="27" max="27" width="8.75" bestFit="1" customWidth="1"/>
    <col min="28" max="28" width="11.625" customWidth="1"/>
    <col min="29" max="29" width="8.5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513</v>
      </c>
      <c r="B2" s="119">
        <v>513</v>
      </c>
      <c r="C2" s="118" t="s">
        <v>1245</v>
      </c>
      <c r="D2" s="119">
        <v>514290345</v>
      </c>
      <c r="E2" s="118" t="s">
        <v>308</v>
      </c>
      <c r="F2" s="118" t="s">
        <v>1246</v>
      </c>
      <c r="G2" s="119" t="s">
        <v>1247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1248</v>
      </c>
      <c r="M2" s="118" t="s">
        <v>339</v>
      </c>
      <c r="N2" s="118" t="s">
        <v>444</v>
      </c>
      <c r="O2" s="118" t="s">
        <v>338</v>
      </c>
      <c r="P2" s="118" t="s">
        <v>1249</v>
      </c>
      <c r="Q2" s="118" t="s">
        <v>414</v>
      </c>
      <c r="R2" s="118" t="s">
        <v>406</v>
      </c>
      <c r="S2" s="118" t="s">
        <v>1213</v>
      </c>
      <c r="T2" s="120">
        <v>2.5</v>
      </c>
      <c r="U2" s="122">
        <v>46326</v>
      </c>
      <c r="V2" s="121">
        <v>2.2499999999999999E-2</v>
      </c>
      <c r="W2" s="121">
        <v>2.0299999999999999E-2</v>
      </c>
      <c r="X2" s="118" t="s">
        <v>411</v>
      </c>
      <c r="Y2" s="118"/>
      <c r="Z2" s="120">
        <v>111302</v>
      </c>
      <c r="AA2" s="120">
        <v>1</v>
      </c>
      <c r="AB2" s="120">
        <v>114.9</v>
      </c>
      <c r="AC2" s="120"/>
      <c r="AD2" s="120">
        <v>127.886</v>
      </c>
      <c r="AE2" s="120"/>
      <c r="AF2" s="120"/>
      <c r="AG2" s="118"/>
      <c r="AH2" s="121">
        <v>2.72E-4</v>
      </c>
      <c r="AI2" s="121">
        <v>0.15648999999999999</v>
      </c>
      <c r="AJ2" s="121">
        <v>3.068E-3</v>
      </c>
    </row>
    <row r="3" spans="1:36" ht="15" customHeight="1">
      <c r="A3" s="119">
        <v>513</v>
      </c>
      <c r="B3" s="119">
        <v>513</v>
      </c>
      <c r="C3" s="118" t="s">
        <v>1250</v>
      </c>
      <c r="D3" s="119">
        <v>520032046</v>
      </c>
      <c r="E3" s="118" t="s">
        <v>308</v>
      </c>
      <c r="F3" s="118" t="s">
        <v>1251</v>
      </c>
      <c r="G3" s="119" t="s">
        <v>1252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1248</v>
      </c>
      <c r="M3" s="118" t="s">
        <v>339</v>
      </c>
      <c r="N3" s="118" t="s">
        <v>447</v>
      </c>
      <c r="O3" s="118" t="s">
        <v>338</v>
      </c>
      <c r="P3" s="118" t="s">
        <v>1208</v>
      </c>
      <c r="Q3" s="118" t="s">
        <v>412</v>
      </c>
      <c r="R3" s="118" t="s">
        <v>406</v>
      </c>
      <c r="S3" s="118" t="s">
        <v>1213</v>
      </c>
      <c r="T3" s="120">
        <v>3.42</v>
      </c>
      <c r="U3" s="122">
        <v>46658</v>
      </c>
      <c r="V3" s="121">
        <v>1.2200000000000001E-2</v>
      </c>
      <c r="W3" s="121">
        <v>1.7999999999999999E-2</v>
      </c>
      <c r="X3" s="118" t="s">
        <v>411</v>
      </c>
      <c r="Y3" s="118"/>
      <c r="Z3" s="120">
        <v>44862</v>
      </c>
      <c r="AA3" s="120">
        <v>1</v>
      </c>
      <c r="AB3" s="120">
        <v>111.35</v>
      </c>
      <c r="AC3" s="120"/>
      <c r="AD3" s="120">
        <v>49.95384</v>
      </c>
      <c r="AE3" s="118"/>
      <c r="AF3" s="118"/>
      <c r="AG3" s="118"/>
      <c r="AH3" s="121">
        <v>1.4E-5</v>
      </c>
      <c r="AI3" s="121">
        <v>6.1127000000000001E-2</v>
      </c>
      <c r="AJ3" s="121">
        <v>1.1980000000000001E-3</v>
      </c>
    </row>
    <row r="4" spans="1:36" ht="15" customHeight="1">
      <c r="A4" s="119">
        <v>513</v>
      </c>
      <c r="B4" s="119">
        <v>513</v>
      </c>
      <c r="C4" s="118" t="s">
        <v>1253</v>
      </c>
      <c r="D4" s="119">
        <v>520029935</v>
      </c>
      <c r="E4" s="118" t="s">
        <v>308</v>
      </c>
      <c r="F4" s="118" t="s">
        <v>1254</v>
      </c>
      <c r="G4" s="119" t="s">
        <v>1255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1248</v>
      </c>
      <c r="M4" s="118" t="s">
        <v>339</v>
      </c>
      <c r="N4" s="118" t="s">
        <v>447</v>
      </c>
      <c r="O4" s="118" t="s">
        <v>338</v>
      </c>
      <c r="P4" s="118" t="s">
        <v>1208</v>
      </c>
      <c r="Q4" s="118" t="s">
        <v>412</v>
      </c>
      <c r="R4" s="118" t="s">
        <v>406</v>
      </c>
      <c r="S4" s="118" t="s">
        <v>1213</v>
      </c>
      <c r="T4" s="120">
        <v>4.25</v>
      </c>
      <c r="U4" s="122">
        <v>48441</v>
      </c>
      <c r="V4" s="121">
        <v>2E-3</v>
      </c>
      <c r="W4" s="121">
        <v>1.9400000000000001E-2</v>
      </c>
      <c r="X4" s="118" t="s">
        <v>411</v>
      </c>
      <c r="Y4" s="118"/>
      <c r="Z4" s="120">
        <v>36134.44</v>
      </c>
      <c r="AA4" s="120">
        <v>1</v>
      </c>
      <c r="AB4" s="120">
        <v>101.27</v>
      </c>
      <c r="AC4" s="120"/>
      <c r="AD4" s="120">
        <v>36.593350000000001</v>
      </c>
      <c r="AE4" s="118"/>
      <c r="AF4" s="118"/>
      <c r="AG4" s="118"/>
      <c r="AH4" s="121">
        <v>9.0000000000000002E-6</v>
      </c>
      <c r="AI4" s="121">
        <v>4.4777999999999998E-2</v>
      </c>
      <c r="AJ4" s="121">
        <v>8.7699999999999996E-4</v>
      </c>
    </row>
    <row r="5" spans="1:36" ht="15" customHeight="1">
      <c r="A5" s="119">
        <v>513</v>
      </c>
      <c r="B5" s="119">
        <v>513</v>
      </c>
      <c r="C5" s="118" t="s">
        <v>1256</v>
      </c>
      <c r="D5" s="119">
        <v>513623314</v>
      </c>
      <c r="E5" s="118" t="s">
        <v>308</v>
      </c>
      <c r="F5" s="118" t="s">
        <v>1257</v>
      </c>
      <c r="G5" s="119" t="s">
        <v>1258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1248</v>
      </c>
      <c r="M5" s="118" t="s">
        <v>339</v>
      </c>
      <c r="N5" s="118" t="s">
        <v>463</v>
      </c>
      <c r="O5" s="118" t="s">
        <v>338</v>
      </c>
      <c r="P5" s="118" t="s">
        <v>1249</v>
      </c>
      <c r="Q5" s="118" t="s">
        <v>414</v>
      </c>
      <c r="R5" s="118" t="s">
        <v>406</v>
      </c>
      <c r="S5" s="118" t="s">
        <v>1213</v>
      </c>
      <c r="T5" s="120">
        <v>4.7300000000000004</v>
      </c>
      <c r="U5" s="122">
        <v>47937</v>
      </c>
      <c r="V5" s="121">
        <v>1.3299999999999999E-2</v>
      </c>
      <c r="W5" s="121">
        <v>2.9899999999999999E-2</v>
      </c>
      <c r="X5" s="118" t="s">
        <v>411</v>
      </c>
      <c r="Y5" s="118"/>
      <c r="Z5" s="120">
        <v>42416</v>
      </c>
      <c r="AA5" s="120">
        <v>1</v>
      </c>
      <c r="AB5" s="120">
        <v>103.34</v>
      </c>
      <c r="AC5" s="120"/>
      <c r="AD5" s="120">
        <v>43.832689999999999</v>
      </c>
      <c r="AE5" s="118"/>
      <c r="AF5" s="118"/>
      <c r="AG5" s="118"/>
      <c r="AH5" s="121">
        <v>3.4999999999999997E-5</v>
      </c>
      <c r="AI5" s="121">
        <v>5.3636000000000003E-2</v>
      </c>
      <c r="AJ5" s="121">
        <v>1.0510000000000001E-3</v>
      </c>
    </row>
    <row r="6" spans="1:36" ht="15" customHeight="1">
      <c r="A6" s="119">
        <v>513</v>
      </c>
      <c r="B6" s="119">
        <v>513</v>
      </c>
      <c r="C6" s="118" t="s">
        <v>1259</v>
      </c>
      <c r="D6" s="119">
        <v>514401702</v>
      </c>
      <c r="E6" s="118" t="s">
        <v>308</v>
      </c>
      <c r="F6" s="118" t="s">
        <v>1260</v>
      </c>
      <c r="G6" s="119" t="s">
        <v>1261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1248</v>
      </c>
      <c r="M6" s="118" t="s">
        <v>339</v>
      </c>
      <c r="N6" s="118" t="s">
        <v>439</v>
      </c>
      <c r="O6" s="118" t="s">
        <v>338</v>
      </c>
      <c r="P6" s="118" t="s">
        <v>1262</v>
      </c>
      <c r="Q6" s="118" t="s">
        <v>412</v>
      </c>
      <c r="R6" s="118" t="s">
        <v>406</v>
      </c>
      <c r="S6" s="118" t="s">
        <v>1213</v>
      </c>
      <c r="T6" s="120">
        <v>3.31</v>
      </c>
      <c r="U6" s="122">
        <v>47027</v>
      </c>
      <c r="V6" s="121">
        <v>2.7E-2</v>
      </c>
      <c r="W6" s="121">
        <v>2.8799999999999999E-2</v>
      </c>
      <c r="X6" s="118" t="s">
        <v>411</v>
      </c>
      <c r="Y6" s="118"/>
      <c r="Z6" s="120">
        <v>43410.54</v>
      </c>
      <c r="AA6" s="120">
        <v>1</v>
      </c>
      <c r="AB6" s="120">
        <v>110.77</v>
      </c>
      <c r="AC6" s="120"/>
      <c r="AD6" s="120">
        <v>48.085859999999997</v>
      </c>
      <c r="AE6" s="118"/>
      <c r="AF6" s="118"/>
      <c r="AG6" s="118"/>
      <c r="AH6" s="121">
        <v>5.1E-5</v>
      </c>
      <c r="AI6" s="121">
        <v>5.8840999999999997E-2</v>
      </c>
      <c r="AJ6" s="121">
        <v>1.1529999999999999E-3</v>
      </c>
    </row>
    <row r="7" spans="1:36" ht="15" customHeight="1">
      <c r="A7" s="119">
        <v>513</v>
      </c>
      <c r="B7" s="119">
        <v>513</v>
      </c>
      <c r="C7" s="118" t="s">
        <v>1211</v>
      </c>
      <c r="D7" s="119">
        <v>520000118</v>
      </c>
      <c r="E7" s="118" t="s">
        <v>308</v>
      </c>
      <c r="F7" s="118" t="s">
        <v>1263</v>
      </c>
      <c r="G7" s="119" t="s">
        <v>1264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1248</v>
      </c>
      <c r="M7" s="118" t="s">
        <v>339</v>
      </c>
      <c r="N7" s="118" t="s">
        <v>447</v>
      </c>
      <c r="O7" s="118" t="s">
        <v>338</v>
      </c>
      <c r="P7" s="118" t="s">
        <v>1208</v>
      </c>
      <c r="Q7" s="118" t="s">
        <v>412</v>
      </c>
      <c r="R7" s="118" t="s">
        <v>406</v>
      </c>
      <c r="S7" s="118" t="s">
        <v>1213</v>
      </c>
      <c r="T7" s="120">
        <v>4.45</v>
      </c>
      <c r="U7" s="122">
        <v>48547</v>
      </c>
      <c r="V7" s="121">
        <v>1.3899999999999999E-2</v>
      </c>
      <c r="W7" s="121">
        <v>1.9900000000000001E-2</v>
      </c>
      <c r="X7" s="118" t="s">
        <v>411</v>
      </c>
      <c r="Y7" s="118"/>
      <c r="Z7" s="120">
        <v>33865.199999999997</v>
      </c>
      <c r="AA7" s="120">
        <v>1</v>
      </c>
      <c r="AB7" s="120">
        <v>101.5</v>
      </c>
      <c r="AC7" s="120"/>
      <c r="AD7" s="120">
        <v>34.373179999999998</v>
      </c>
      <c r="AE7" s="118"/>
      <c r="AF7" s="118"/>
      <c r="AG7" s="118"/>
      <c r="AH7" s="121">
        <v>1.8E-5</v>
      </c>
      <c r="AI7" s="121">
        <v>4.2061000000000001E-2</v>
      </c>
      <c r="AJ7" s="121">
        <v>8.2399999999999997E-4</v>
      </c>
    </row>
    <row r="8" spans="1:36" ht="15" customHeight="1">
      <c r="A8" s="119">
        <v>513</v>
      </c>
      <c r="B8" s="119">
        <v>513</v>
      </c>
      <c r="C8" s="118" t="s">
        <v>1265</v>
      </c>
      <c r="D8" s="119">
        <v>513893123</v>
      </c>
      <c r="E8" s="118" t="s">
        <v>308</v>
      </c>
      <c r="F8" s="118" t="s">
        <v>1266</v>
      </c>
      <c r="G8" s="119" t="s">
        <v>1267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1248</v>
      </c>
      <c r="M8" s="118" t="s">
        <v>339</v>
      </c>
      <c r="N8" s="118" t="s">
        <v>442</v>
      </c>
      <c r="O8" s="118" t="s">
        <v>338</v>
      </c>
      <c r="P8" s="118" t="s">
        <v>1268</v>
      </c>
      <c r="Q8" s="118" t="s">
        <v>414</v>
      </c>
      <c r="R8" s="118" t="s">
        <v>406</v>
      </c>
      <c r="S8" s="118" t="s">
        <v>1213</v>
      </c>
      <c r="T8" s="120">
        <v>3.47</v>
      </c>
      <c r="U8" s="122">
        <v>48060</v>
      </c>
      <c r="V8" s="121">
        <v>0.01</v>
      </c>
      <c r="W8" s="121">
        <v>3.5799999999999998E-2</v>
      </c>
      <c r="X8" s="118" t="s">
        <v>411</v>
      </c>
      <c r="Y8" s="118"/>
      <c r="Z8" s="120">
        <v>56024</v>
      </c>
      <c r="AA8" s="120">
        <v>1</v>
      </c>
      <c r="AB8" s="120">
        <v>99.91</v>
      </c>
      <c r="AC8" s="120"/>
      <c r="AD8" s="120">
        <v>55.973579999999998</v>
      </c>
      <c r="AE8" s="118"/>
      <c r="AF8" s="118"/>
      <c r="AG8" s="118"/>
      <c r="AH8" s="121">
        <v>4.6999999999999997E-5</v>
      </c>
      <c r="AI8" s="121">
        <v>6.8492999999999998E-2</v>
      </c>
      <c r="AJ8" s="121">
        <v>1.3420000000000001E-3</v>
      </c>
    </row>
    <row r="9" spans="1:36" ht="15" customHeight="1">
      <c r="A9" s="119">
        <v>513</v>
      </c>
      <c r="B9" s="119">
        <v>513</v>
      </c>
      <c r="C9" s="118" t="s">
        <v>1269</v>
      </c>
      <c r="D9" s="119">
        <v>510960719</v>
      </c>
      <c r="E9" s="118" t="s">
        <v>308</v>
      </c>
      <c r="F9" s="118" t="s">
        <v>1270</v>
      </c>
      <c r="G9" s="119" t="s">
        <v>1271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1248</v>
      </c>
      <c r="M9" s="118" t="s">
        <v>339</v>
      </c>
      <c r="N9" s="118" t="s">
        <v>463</v>
      </c>
      <c r="O9" s="118" t="s">
        <v>338</v>
      </c>
      <c r="P9" s="118" t="s">
        <v>1272</v>
      </c>
      <c r="Q9" s="118" t="s">
        <v>414</v>
      </c>
      <c r="R9" s="118" t="s">
        <v>406</v>
      </c>
      <c r="S9" s="118" t="s">
        <v>1213</v>
      </c>
      <c r="T9" s="120">
        <v>5.92</v>
      </c>
      <c r="U9" s="122">
        <v>48579</v>
      </c>
      <c r="V9" s="121">
        <v>2.4799999999999999E-2</v>
      </c>
      <c r="W9" s="121">
        <v>2.75E-2</v>
      </c>
      <c r="X9" s="118" t="s">
        <v>411</v>
      </c>
      <c r="Y9" s="118"/>
      <c r="Z9" s="120">
        <v>34925</v>
      </c>
      <c r="AA9" s="120">
        <v>1</v>
      </c>
      <c r="AB9" s="120">
        <v>110.79</v>
      </c>
      <c r="AC9" s="120"/>
      <c r="AD9" s="120">
        <v>38.69341</v>
      </c>
      <c r="AE9" s="118"/>
      <c r="AF9" s="118"/>
      <c r="AG9" s="118"/>
      <c r="AH9" s="121">
        <v>1.0000000000000001E-5</v>
      </c>
      <c r="AI9" s="121">
        <v>4.7348000000000001E-2</v>
      </c>
      <c r="AJ9" s="121">
        <v>9.2800000000000001E-4</v>
      </c>
    </row>
    <row r="10" spans="1:36" ht="15" customHeight="1">
      <c r="A10" s="119">
        <v>513</v>
      </c>
      <c r="B10" s="119">
        <v>513</v>
      </c>
      <c r="C10" s="118" t="s">
        <v>1273</v>
      </c>
      <c r="D10" s="119">
        <v>520018078</v>
      </c>
      <c r="E10" s="118" t="s">
        <v>308</v>
      </c>
      <c r="F10" s="118" t="s">
        <v>1274</v>
      </c>
      <c r="G10" s="119" t="s">
        <v>1275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1248</v>
      </c>
      <c r="M10" s="118" t="s">
        <v>339</v>
      </c>
      <c r="N10" s="118" t="s">
        <v>447</v>
      </c>
      <c r="O10" s="118" t="s">
        <v>338</v>
      </c>
      <c r="P10" s="118" t="s">
        <v>1276</v>
      </c>
      <c r="Q10" s="118" t="s">
        <v>414</v>
      </c>
      <c r="R10" s="118" t="s">
        <v>406</v>
      </c>
      <c r="S10" s="118" t="s">
        <v>1213</v>
      </c>
      <c r="T10" s="120">
        <v>5.64</v>
      </c>
      <c r="U10" s="122">
        <v>47447</v>
      </c>
      <c r="V10" s="121">
        <v>1E-3</v>
      </c>
      <c r="W10" s="121">
        <v>2.07E-2</v>
      </c>
      <c r="X10" s="118" t="s">
        <v>411</v>
      </c>
      <c r="Y10" s="118"/>
      <c r="Z10" s="120">
        <v>33141</v>
      </c>
      <c r="AA10" s="120">
        <v>1</v>
      </c>
      <c r="AB10" s="120">
        <v>97.7</v>
      </c>
      <c r="AC10" s="120"/>
      <c r="AD10" s="120">
        <v>32.37876</v>
      </c>
      <c r="AE10" s="118"/>
      <c r="AF10" s="118"/>
      <c r="AG10" s="118"/>
      <c r="AH10" s="121">
        <v>1.2999999999999999E-5</v>
      </c>
      <c r="AI10" s="121">
        <v>3.9621000000000003E-2</v>
      </c>
      <c r="AJ10" s="121">
        <v>7.76E-4</v>
      </c>
    </row>
    <row r="11" spans="1:36" ht="15" customHeight="1">
      <c r="A11" s="119">
        <v>513</v>
      </c>
      <c r="B11" s="119">
        <v>513</v>
      </c>
      <c r="C11" s="118" t="s">
        <v>1277</v>
      </c>
      <c r="D11" s="119">
        <v>520026683</v>
      </c>
      <c r="E11" s="118" t="s">
        <v>308</v>
      </c>
      <c r="F11" s="118" t="s">
        <v>1278</v>
      </c>
      <c r="G11" s="119" t="s">
        <v>1279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1248</v>
      </c>
      <c r="M11" s="118" t="s">
        <v>339</v>
      </c>
      <c r="N11" s="118" t="s">
        <v>463</v>
      </c>
      <c r="O11" s="118" t="s">
        <v>338</v>
      </c>
      <c r="P11" s="118" t="s">
        <v>1280</v>
      </c>
      <c r="Q11" s="118" t="s">
        <v>311</v>
      </c>
      <c r="R11" s="118" t="s">
        <v>406</v>
      </c>
      <c r="S11" s="118" t="s">
        <v>1213</v>
      </c>
      <c r="T11" s="120">
        <v>6.06</v>
      </c>
      <c r="U11" s="122">
        <v>48218</v>
      </c>
      <c r="V11" s="121">
        <v>9.1999999999999998E-3</v>
      </c>
      <c r="W11" s="121">
        <v>2.93E-2</v>
      </c>
      <c r="X11" s="118" t="s">
        <v>411</v>
      </c>
      <c r="Y11" s="118"/>
      <c r="Z11" s="120">
        <v>42894</v>
      </c>
      <c r="AA11" s="120">
        <v>1</v>
      </c>
      <c r="AB11" s="120">
        <v>99.5</v>
      </c>
      <c r="AC11" s="120"/>
      <c r="AD11" s="120">
        <v>42.67953</v>
      </c>
      <c r="AE11" s="118"/>
      <c r="AF11" s="118"/>
      <c r="AG11" s="118"/>
      <c r="AH11" s="121">
        <v>1.5999999999999999E-5</v>
      </c>
      <c r="AI11" s="121">
        <v>5.2225000000000001E-2</v>
      </c>
      <c r="AJ11" s="121">
        <v>1.023E-3</v>
      </c>
    </row>
    <row r="12" spans="1:36" ht="15" customHeight="1">
      <c r="A12" s="119">
        <v>513</v>
      </c>
      <c r="B12" s="119">
        <v>513</v>
      </c>
      <c r="C12" s="118" t="s">
        <v>1281</v>
      </c>
      <c r="D12" s="119">
        <v>520031931</v>
      </c>
      <c r="E12" s="118" t="s">
        <v>308</v>
      </c>
      <c r="F12" s="118" t="s">
        <v>1282</v>
      </c>
      <c r="G12" s="119" t="s">
        <v>1283</v>
      </c>
      <c r="H12" s="118" t="s">
        <v>320</v>
      </c>
      <c r="I12" s="118" t="s">
        <v>753</v>
      </c>
      <c r="J12" s="118" t="s">
        <v>203</v>
      </c>
      <c r="K12" s="118" t="s">
        <v>203</v>
      </c>
      <c r="L12" s="118" t="s">
        <v>1248</v>
      </c>
      <c r="M12" s="118" t="s">
        <v>339</v>
      </c>
      <c r="N12" s="118" t="s">
        <v>483</v>
      </c>
      <c r="O12" s="118" t="s">
        <v>338</v>
      </c>
      <c r="P12" s="118" t="s">
        <v>1249</v>
      </c>
      <c r="Q12" s="118" t="s">
        <v>414</v>
      </c>
      <c r="R12" s="118" t="s">
        <v>406</v>
      </c>
      <c r="S12" s="118" t="s">
        <v>1213</v>
      </c>
      <c r="T12" s="120">
        <v>4</v>
      </c>
      <c r="U12" s="122">
        <v>47635</v>
      </c>
      <c r="V12" s="121">
        <v>1.7000000000000001E-2</v>
      </c>
      <c r="W12" s="121">
        <v>2.0899999999999998E-2</v>
      </c>
      <c r="X12" s="118" t="s">
        <v>411</v>
      </c>
      <c r="Y12" s="118"/>
      <c r="Z12" s="120">
        <v>35490</v>
      </c>
      <c r="AA12" s="120">
        <v>1</v>
      </c>
      <c r="AB12" s="120">
        <v>109.05</v>
      </c>
      <c r="AC12" s="120"/>
      <c r="AD12" s="120">
        <v>38.70185</v>
      </c>
      <c r="AE12" s="118"/>
      <c r="AF12" s="118"/>
      <c r="AG12" s="118"/>
      <c r="AH12" s="121">
        <v>2.6999999999999999E-5</v>
      </c>
      <c r="AI12" s="121">
        <v>4.7357999999999997E-2</v>
      </c>
      <c r="AJ12" s="121">
        <v>9.2800000000000001E-4</v>
      </c>
    </row>
    <row r="13" spans="1:36" ht="15" customHeight="1">
      <c r="A13" s="119">
        <v>513</v>
      </c>
      <c r="B13" s="119">
        <v>513</v>
      </c>
      <c r="C13" s="118" t="s">
        <v>1284</v>
      </c>
      <c r="D13" s="119">
        <v>520000472</v>
      </c>
      <c r="E13" s="118" t="s">
        <v>308</v>
      </c>
      <c r="F13" s="118" t="s">
        <v>1285</v>
      </c>
      <c r="G13" s="119" t="s">
        <v>1286</v>
      </c>
      <c r="H13" s="118" t="s">
        <v>320</v>
      </c>
      <c r="I13" s="118" t="s">
        <v>753</v>
      </c>
      <c r="J13" s="118" t="s">
        <v>203</v>
      </c>
      <c r="K13" s="118" t="s">
        <v>203</v>
      </c>
      <c r="L13" s="118" t="s">
        <v>1248</v>
      </c>
      <c r="M13" s="118" t="s">
        <v>339</v>
      </c>
      <c r="N13" s="118" t="s">
        <v>439</v>
      </c>
      <c r="O13" s="118" t="s">
        <v>338</v>
      </c>
      <c r="P13" s="118" t="s">
        <v>1287</v>
      </c>
      <c r="Q13" s="118" t="s">
        <v>311</v>
      </c>
      <c r="R13" s="118" t="s">
        <v>406</v>
      </c>
      <c r="S13" s="118" t="s">
        <v>1213</v>
      </c>
      <c r="T13" s="120">
        <v>3.88</v>
      </c>
      <c r="U13" s="122">
        <v>47220</v>
      </c>
      <c r="V13" s="121">
        <v>3.85E-2</v>
      </c>
      <c r="W13" s="121">
        <v>2.0299999999999999E-2</v>
      </c>
      <c r="X13" s="118" t="s">
        <v>411</v>
      </c>
      <c r="Y13" s="118"/>
      <c r="Z13" s="120">
        <v>216347.03</v>
      </c>
      <c r="AA13" s="120">
        <v>1</v>
      </c>
      <c r="AB13" s="120">
        <v>120.49</v>
      </c>
      <c r="AC13" s="120">
        <v>7.3820199999999998</v>
      </c>
      <c r="AD13" s="120">
        <v>268.05856</v>
      </c>
      <c r="AE13" s="132"/>
      <c r="AF13" s="118"/>
      <c r="AG13" s="118"/>
      <c r="AH13" s="121">
        <v>8.5000000000000006E-5</v>
      </c>
      <c r="AI13" s="121">
        <v>0.328015</v>
      </c>
      <c r="AJ13" s="121">
        <v>6.4289999999999998E-3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11"/>
  <sheetViews>
    <sheetView rightToLeft="1" topLeftCell="E1" workbookViewId="0">
      <selection activeCell="Y14" sqref="Y1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8.25" bestFit="1" customWidth="1"/>
    <col min="4" max="4" width="9.875" bestFit="1" customWidth="1"/>
    <col min="5" max="5" width="9.625" bestFit="1" customWidth="1"/>
    <col min="6" max="6" width="17.875" bestFit="1" customWidth="1"/>
    <col min="7" max="7" width="12.2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4.125" bestFit="1" customWidth="1"/>
    <col min="15" max="15" width="9.625" bestFit="1" customWidth="1"/>
    <col min="16" max="16" width="10.5" bestFit="1" customWidth="1"/>
    <col min="17" max="17" width="9.875" bestFit="1" customWidth="1"/>
    <col min="18" max="18" width="8.75" bestFit="1" customWidth="1"/>
    <col min="19" max="19" width="11.625" customWidth="1"/>
    <col min="20" max="20" width="8.5" bestFit="1" customWidth="1"/>
    <col min="21" max="21" width="9.875" bestFit="1" customWidth="1"/>
    <col min="22" max="22" width="9.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513</v>
      </c>
      <c r="B2" s="119">
        <v>513</v>
      </c>
      <c r="C2" s="118" t="s">
        <v>1288</v>
      </c>
      <c r="D2" s="119">
        <v>520007469</v>
      </c>
      <c r="E2" s="118" t="s">
        <v>308</v>
      </c>
      <c r="F2" s="118" t="s">
        <v>1288</v>
      </c>
      <c r="G2" s="119" t="s">
        <v>1289</v>
      </c>
      <c r="H2" s="118" t="s">
        <v>320</v>
      </c>
      <c r="I2" s="118" t="s">
        <v>918</v>
      </c>
      <c r="J2" s="118" t="s">
        <v>203</v>
      </c>
      <c r="K2" s="118" t="s">
        <v>203</v>
      </c>
      <c r="L2" s="118" t="s">
        <v>1248</v>
      </c>
      <c r="M2" s="118" t="s">
        <v>339</v>
      </c>
      <c r="N2" s="118" t="s">
        <v>444</v>
      </c>
      <c r="O2" s="118" t="s">
        <v>338</v>
      </c>
      <c r="P2" s="118" t="s">
        <v>1213</v>
      </c>
      <c r="Q2" s="120">
        <v>478</v>
      </c>
      <c r="R2" s="120">
        <v>1</v>
      </c>
      <c r="S2" s="120">
        <v>9800</v>
      </c>
      <c r="T2" s="120"/>
      <c r="U2" s="120">
        <v>46.844000000000001</v>
      </c>
      <c r="V2" s="121">
        <v>6.9999999999999999E-6</v>
      </c>
      <c r="W2" s="121">
        <v>9.0036000000000005E-2</v>
      </c>
      <c r="X2" s="121">
        <v>1.1230000000000001E-3</v>
      </c>
    </row>
    <row r="3" spans="1:26" ht="15" customHeight="1">
      <c r="A3" s="119">
        <v>513</v>
      </c>
      <c r="B3" s="119">
        <v>513</v>
      </c>
      <c r="C3" s="118" t="s">
        <v>1290</v>
      </c>
      <c r="D3" s="119">
        <v>520000522</v>
      </c>
      <c r="E3" s="118" t="s">
        <v>308</v>
      </c>
      <c r="F3" s="118" t="s">
        <v>1291</v>
      </c>
      <c r="G3" s="119" t="s">
        <v>1292</v>
      </c>
      <c r="H3" s="118" t="s">
        <v>320</v>
      </c>
      <c r="I3" s="118" t="s">
        <v>918</v>
      </c>
      <c r="J3" s="118" t="s">
        <v>203</v>
      </c>
      <c r="K3" s="118" t="s">
        <v>203</v>
      </c>
      <c r="L3" s="118" t="s">
        <v>1248</v>
      </c>
      <c r="M3" s="118" t="s">
        <v>339</v>
      </c>
      <c r="N3" s="118" t="s">
        <v>447</v>
      </c>
      <c r="O3" s="118" t="s">
        <v>338</v>
      </c>
      <c r="P3" s="118" t="s">
        <v>1213</v>
      </c>
      <c r="Q3" s="120">
        <v>559</v>
      </c>
      <c r="R3" s="120">
        <v>1</v>
      </c>
      <c r="S3" s="120">
        <v>14000</v>
      </c>
      <c r="T3" s="120"/>
      <c r="U3" s="120">
        <v>78.260000000000005</v>
      </c>
      <c r="V3" s="121">
        <v>1.9999999999999999E-6</v>
      </c>
      <c r="W3" s="121">
        <v>0.150419</v>
      </c>
      <c r="X3" s="121">
        <v>1.877E-3</v>
      </c>
    </row>
    <row r="4" spans="1:26" ht="15" customHeight="1">
      <c r="A4" s="119">
        <v>513</v>
      </c>
      <c r="B4" s="119">
        <v>513</v>
      </c>
      <c r="C4" s="118" t="s">
        <v>1293</v>
      </c>
      <c r="D4" s="119">
        <v>520038506</v>
      </c>
      <c r="E4" s="118" t="s">
        <v>308</v>
      </c>
      <c r="F4" s="118" t="s">
        <v>1294</v>
      </c>
      <c r="G4" s="119" t="s">
        <v>1295</v>
      </c>
      <c r="H4" s="118" t="s">
        <v>320</v>
      </c>
      <c r="I4" s="118" t="s">
        <v>918</v>
      </c>
      <c r="J4" s="118" t="s">
        <v>203</v>
      </c>
      <c r="K4" s="118" t="s">
        <v>203</v>
      </c>
      <c r="L4" s="118" t="s">
        <v>1248</v>
      </c>
      <c r="M4" s="118" t="s">
        <v>339</v>
      </c>
      <c r="N4" s="118" t="s">
        <v>463</v>
      </c>
      <c r="O4" s="118" t="s">
        <v>338</v>
      </c>
      <c r="P4" s="118" t="s">
        <v>1213</v>
      </c>
      <c r="Q4" s="120">
        <v>1381</v>
      </c>
      <c r="R4" s="120">
        <v>1</v>
      </c>
      <c r="S4" s="120">
        <v>2653</v>
      </c>
      <c r="T4" s="120">
        <v>0.24858</v>
      </c>
      <c r="U4" s="120">
        <v>36.886510000000001</v>
      </c>
      <c r="V4" s="121">
        <v>6.9999999999999999E-6</v>
      </c>
      <c r="W4" s="121">
        <v>7.0897000000000002E-2</v>
      </c>
      <c r="X4" s="121">
        <v>8.83E-4</v>
      </c>
    </row>
    <row r="5" spans="1:26" ht="15" customHeight="1">
      <c r="A5" s="119">
        <v>513</v>
      </c>
      <c r="B5" s="119">
        <v>513</v>
      </c>
      <c r="C5" s="118" t="s">
        <v>1296</v>
      </c>
      <c r="D5" s="119">
        <v>520036120</v>
      </c>
      <c r="E5" s="118" t="s">
        <v>308</v>
      </c>
      <c r="F5" s="118" t="s">
        <v>1297</v>
      </c>
      <c r="G5" s="119" t="s">
        <v>1298</v>
      </c>
      <c r="H5" s="118" t="s">
        <v>320</v>
      </c>
      <c r="I5" s="118" t="s">
        <v>918</v>
      </c>
      <c r="J5" s="118" t="s">
        <v>203</v>
      </c>
      <c r="K5" s="118" t="s">
        <v>203</v>
      </c>
      <c r="L5" s="118" t="s">
        <v>1248</v>
      </c>
      <c r="M5" s="118" t="s">
        <v>339</v>
      </c>
      <c r="N5" s="118" t="s">
        <v>444</v>
      </c>
      <c r="O5" s="118" t="s">
        <v>338</v>
      </c>
      <c r="P5" s="118" t="s">
        <v>1213</v>
      </c>
      <c r="Q5" s="120">
        <v>561</v>
      </c>
      <c r="R5" s="120">
        <v>1</v>
      </c>
      <c r="S5" s="120">
        <v>6569</v>
      </c>
      <c r="T5" s="120"/>
      <c r="U5" s="120">
        <v>36.852089999999997</v>
      </c>
      <c r="V5" s="121">
        <v>6.9999999999999999E-6</v>
      </c>
      <c r="W5" s="121">
        <v>7.0831000000000005E-2</v>
      </c>
      <c r="X5" s="121">
        <v>8.8400000000000002E-4</v>
      </c>
    </row>
    <row r="6" spans="1:26" ht="15" customHeight="1">
      <c r="A6" s="119">
        <v>513</v>
      </c>
      <c r="B6" s="119">
        <v>513</v>
      </c>
      <c r="C6" s="118" t="s">
        <v>1299</v>
      </c>
      <c r="D6" s="119">
        <v>520037789</v>
      </c>
      <c r="E6" s="118" t="s">
        <v>308</v>
      </c>
      <c r="F6" s="118" t="s">
        <v>1299</v>
      </c>
      <c r="G6" s="119" t="s">
        <v>1300</v>
      </c>
      <c r="H6" s="118" t="s">
        <v>320</v>
      </c>
      <c r="I6" s="118" t="s">
        <v>918</v>
      </c>
      <c r="J6" s="118" t="s">
        <v>203</v>
      </c>
      <c r="K6" s="118" t="s">
        <v>203</v>
      </c>
      <c r="L6" s="118" t="s">
        <v>1248</v>
      </c>
      <c r="M6" s="118" t="s">
        <v>339</v>
      </c>
      <c r="N6" s="118" t="s">
        <v>463</v>
      </c>
      <c r="O6" s="118" t="s">
        <v>338</v>
      </c>
      <c r="P6" s="118" t="s">
        <v>1213</v>
      </c>
      <c r="Q6" s="120">
        <v>107</v>
      </c>
      <c r="R6" s="120">
        <v>1</v>
      </c>
      <c r="S6" s="120">
        <v>26900</v>
      </c>
      <c r="T6" s="120">
        <v>0.2702</v>
      </c>
      <c r="U6" s="120">
        <v>29.0532</v>
      </c>
      <c r="V6" s="121">
        <v>1.9999999999999999E-6</v>
      </c>
      <c r="W6" s="121">
        <v>5.5841000000000002E-2</v>
      </c>
      <c r="X6" s="121">
        <v>6.96E-4</v>
      </c>
    </row>
    <row r="7" spans="1:26" ht="15" customHeight="1">
      <c r="A7" s="119">
        <v>513</v>
      </c>
      <c r="B7" s="119">
        <v>513</v>
      </c>
      <c r="C7" s="118" t="s">
        <v>1301</v>
      </c>
      <c r="D7" s="119">
        <v>520033234</v>
      </c>
      <c r="E7" s="118" t="s">
        <v>308</v>
      </c>
      <c r="F7" s="118" t="s">
        <v>1302</v>
      </c>
      <c r="G7" s="119" t="s">
        <v>1303</v>
      </c>
      <c r="H7" s="118" t="s">
        <v>320</v>
      </c>
      <c r="I7" s="118" t="s">
        <v>918</v>
      </c>
      <c r="J7" s="118" t="s">
        <v>203</v>
      </c>
      <c r="K7" s="118" t="s">
        <v>203</v>
      </c>
      <c r="L7" s="118" t="s">
        <v>1248</v>
      </c>
      <c r="M7" s="118" t="s">
        <v>339</v>
      </c>
      <c r="N7" s="118" t="s">
        <v>464</v>
      </c>
      <c r="O7" s="118" t="s">
        <v>338</v>
      </c>
      <c r="P7" s="118" t="s">
        <v>1213</v>
      </c>
      <c r="Q7" s="120">
        <v>2623</v>
      </c>
      <c r="R7" s="120">
        <v>1</v>
      </c>
      <c r="S7" s="120">
        <v>1175</v>
      </c>
      <c r="T7" s="118"/>
      <c r="U7" s="120">
        <v>30.820250000000001</v>
      </c>
      <c r="V7" s="121">
        <v>1.4E-5</v>
      </c>
      <c r="W7" s="121">
        <v>5.9237999999999999E-2</v>
      </c>
      <c r="X7" s="121">
        <v>7.3899999999999997E-4</v>
      </c>
    </row>
    <row r="8" spans="1:26" ht="15" customHeight="1">
      <c r="A8" s="119">
        <v>513</v>
      </c>
      <c r="B8" s="119">
        <v>513</v>
      </c>
      <c r="C8" s="118" t="s">
        <v>1304</v>
      </c>
      <c r="D8" s="119">
        <v>520044322</v>
      </c>
      <c r="E8" s="118" t="s">
        <v>308</v>
      </c>
      <c r="F8" s="118" t="s">
        <v>1305</v>
      </c>
      <c r="G8" s="119" t="s">
        <v>1306</v>
      </c>
      <c r="H8" s="118" t="s">
        <v>320</v>
      </c>
      <c r="I8" s="118" t="s">
        <v>918</v>
      </c>
      <c r="J8" s="118" t="s">
        <v>203</v>
      </c>
      <c r="K8" s="118" t="s">
        <v>203</v>
      </c>
      <c r="L8" s="118" t="s">
        <v>1248</v>
      </c>
      <c r="M8" s="118" t="s">
        <v>339</v>
      </c>
      <c r="N8" s="118" t="s">
        <v>453</v>
      </c>
      <c r="O8" s="118" t="s">
        <v>338</v>
      </c>
      <c r="P8" s="118" t="s">
        <v>1213</v>
      </c>
      <c r="Q8" s="120">
        <v>59</v>
      </c>
      <c r="R8" s="120">
        <v>1</v>
      </c>
      <c r="S8" s="120">
        <v>48400</v>
      </c>
      <c r="T8" s="118"/>
      <c r="U8" s="120">
        <v>28.556000000000001</v>
      </c>
      <c r="V8" s="121">
        <v>3.0000000000000001E-6</v>
      </c>
      <c r="W8" s="121">
        <v>5.4885999999999997E-2</v>
      </c>
      <c r="X8" s="121">
        <v>6.8499999999999995E-4</v>
      </c>
    </row>
    <row r="9" spans="1:26" ht="15" customHeight="1">
      <c r="A9" s="119">
        <v>513</v>
      </c>
      <c r="B9" s="119">
        <v>513</v>
      </c>
      <c r="C9" s="118" t="s">
        <v>1307</v>
      </c>
      <c r="D9" s="119">
        <v>520029083</v>
      </c>
      <c r="E9" s="118" t="s">
        <v>308</v>
      </c>
      <c r="F9" s="118" t="s">
        <v>1308</v>
      </c>
      <c r="G9" s="119" t="s">
        <v>1309</v>
      </c>
      <c r="H9" s="118" t="s">
        <v>320</v>
      </c>
      <c r="I9" s="118" t="s">
        <v>918</v>
      </c>
      <c r="J9" s="118" t="s">
        <v>203</v>
      </c>
      <c r="K9" s="118" t="s">
        <v>203</v>
      </c>
      <c r="L9" s="118" t="s">
        <v>1248</v>
      </c>
      <c r="M9" s="118" t="s">
        <v>339</v>
      </c>
      <c r="N9" s="118" t="s">
        <v>447</v>
      </c>
      <c r="O9" s="118" t="s">
        <v>338</v>
      </c>
      <c r="P9" s="118" t="s">
        <v>1213</v>
      </c>
      <c r="Q9" s="120">
        <v>250</v>
      </c>
      <c r="R9" s="120">
        <v>1</v>
      </c>
      <c r="S9" s="120">
        <v>15440</v>
      </c>
      <c r="T9" s="118"/>
      <c r="U9" s="120">
        <v>38.6</v>
      </c>
      <c r="V9" s="121">
        <v>1.9999999999999999E-6</v>
      </c>
      <c r="W9" s="121">
        <v>7.4191000000000007E-2</v>
      </c>
      <c r="X9" s="121">
        <v>9.2599999999999996E-4</v>
      </c>
    </row>
    <row r="10" spans="1:26" ht="15" customHeight="1">
      <c r="A10" s="119">
        <v>513</v>
      </c>
      <c r="B10" s="119">
        <v>513</v>
      </c>
      <c r="C10" s="118" t="s">
        <v>1310</v>
      </c>
      <c r="D10" s="119">
        <v>520036872</v>
      </c>
      <c r="E10" s="118" t="s">
        <v>308</v>
      </c>
      <c r="F10" s="118" t="s">
        <v>1310</v>
      </c>
      <c r="G10" s="119" t="s">
        <v>1311</v>
      </c>
      <c r="H10" s="118" t="s">
        <v>320</v>
      </c>
      <c r="I10" s="118" t="s">
        <v>918</v>
      </c>
      <c r="J10" s="118" t="s">
        <v>203</v>
      </c>
      <c r="K10" s="118" t="s">
        <v>203</v>
      </c>
      <c r="L10" s="118" t="s">
        <v>1248</v>
      </c>
      <c r="M10" s="118" t="s">
        <v>339</v>
      </c>
      <c r="N10" s="118" t="s">
        <v>479</v>
      </c>
      <c r="O10" s="118" t="s">
        <v>338</v>
      </c>
      <c r="P10" s="118" t="s">
        <v>1213</v>
      </c>
      <c r="Q10" s="120">
        <v>51</v>
      </c>
      <c r="R10" s="120">
        <v>1</v>
      </c>
      <c r="S10" s="120">
        <v>95150</v>
      </c>
      <c r="T10" s="118"/>
      <c r="U10" s="120">
        <v>48.526499999999999</v>
      </c>
      <c r="V10" s="121">
        <v>0</v>
      </c>
      <c r="W10" s="121">
        <v>9.3270000000000006E-2</v>
      </c>
      <c r="X10" s="121">
        <v>1.1640000000000001E-3</v>
      </c>
    </row>
    <row r="11" spans="1:26" ht="15" customHeight="1">
      <c r="A11" s="119">
        <v>513</v>
      </c>
      <c r="B11" s="119">
        <v>513</v>
      </c>
      <c r="C11" s="118" t="s">
        <v>1312</v>
      </c>
      <c r="D11" s="119">
        <v>520013954</v>
      </c>
      <c r="E11" s="118" t="s">
        <v>308</v>
      </c>
      <c r="F11" s="118" t="s">
        <v>1312</v>
      </c>
      <c r="G11" s="119" t="s">
        <v>1313</v>
      </c>
      <c r="H11" s="118" t="s">
        <v>320</v>
      </c>
      <c r="I11" s="118" t="s">
        <v>918</v>
      </c>
      <c r="J11" s="118" t="s">
        <v>203</v>
      </c>
      <c r="K11" s="118" t="s">
        <v>203</v>
      </c>
      <c r="L11" s="118" t="s">
        <v>1248</v>
      </c>
      <c r="M11" s="118" t="s">
        <v>339</v>
      </c>
      <c r="N11" s="118" t="s">
        <v>466</v>
      </c>
      <c r="O11" s="118" t="s">
        <v>338</v>
      </c>
      <c r="P11" s="118" t="s">
        <v>1213</v>
      </c>
      <c r="Q11" s="120">
        <v>2820</v>
      </c>
      <c r="R11" s="120">
        <v>1</v>
      </c>
      <c r="S11" s="120">
        <v>5173</v>
      </c>
      <c r="T11" s="118"/>
      <c r="U11" s="120">
        <v>145.87860000000001</v>
      </c>
      <c r="V11" s="121">
        <v>1.9999999999999999E-6</v>
      </c>
      <c r="W11" s="121">
        <v>0.28038600000000002</v>
      </c>
      <c r="X11" s="121">
        <v>3.4989999999999999E-3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9"/>
  <sheetViews>
    <sheetView rightToLeft="1" topLeftCell="I17" workbookViewId="0">
      <selection activeCell="X38" sqref="X3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" bestFit="1" customWidth="1"/>
    <col min="4" max="4" width="23.75" bestFit="1" customWidth="1"/>
    <col min="5" max="5" width="9.625" bestFit="1" customWidth="1"/>
    <col min="6" max="6" width="30.875" bestFit="1" customWidth="1"/>
    <col min="7" max="7" width="13.875" bestFit="1" customWidth="1"/>
    <col min="8" max="8" width="11.25" bestFit="1" customWidth="1"/>
    <col min="9" max="9" width="24.5" bestFit="1" customWidth="1"/>
    <col min="10" max="10" width="8.875" bestFit="1" customWidth="1"/>
    <col min="11" max="11" width="23.875" bestFit="1" customWidth="1"/>
    <col min="12" max="12" width="11" bestFit="1" customWidth="1"/>
    <col min="13" max="13" width="47" style="131" bestFit="1" customWidth="1"/>
    <col min="14" max="14" width="9.625" bestFit="1" customWidth="1"/>
    <col min="15" max="15" width="10.5" bestFit="1" customWidth="1"/>
    <col min="16" max="16" width="11.875" bestFit="1" customWidth="1"/>
    <col min="17" max="17" width="8.75" bestFit="1" customWidth="1"/>
    <col min="18" max="18" width="11.625" customWidth="1"/>
    <col min="19" max="19" width="8.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4" width="12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35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513</v>
      </c>
      <c r="B2" s="119">
        <v>513</v>
      </c>
      <c r="C2" s="118" t="s">
        <v>1314</v>
      </c>
      <c r="D2" s="119">
        <v>510938608</v>
      </c>
      <c r="E2" s="118" t="s">
        <v>308</v>
      </c>
      <c r="F2" s="118" t="s">
        <v>1315</v>
      </c>
      <c r="G2" s="119" t="s">
        <v>1316</v>
      </c>
      <c r="H2" s="118" t="s">
        <v>320</v>
      </c>
      <c r="I2" s="118" t="s">
        <v>965</v>
      </c>
      <c r="J2" s="118" t="s">
        <v>203</v>
      </c>
      <c r="K2" s="118" t="s">
        <v>203</v>
      </c>
      <c r="L2" s="118" t="s">
        <v>339</v>
      </c>
      <c r="M2" s="138" t="s">
        <v>576</v>
      </c>
      <c r="N2" s="118" t="s">
        <v>338</v>
      </c>
      <c r="O2" s="118" t="s">
        <v>1213</v>
      </c>
      <c r="P2" s="120">
        <v>475</v>
      </c>
      <c r="Q2" s="120">
        <v>1</v>
      </c>
      <c r="R2" s="120">
        <v>19660</v>
      </c>
      <c r="S2" s="120"/>
      <c r="T2" s="120">
        <v>93.385000000000005</v>
      </c>
      <c r="U2" s="121">
        <v>1.2999999999999999E-5</v>
      </c>
      <c r="V2" s="121">
        <v>3.0109999999999998E-3</v>
      </c>
      <c r="W2" s="121">
        <v>2.2399999999999998E-3</v>
      </c>
    </row>
    <row r="3" spans="1:26" ht="15" customHeight="1">
      <c r="A3" s="119">
        <v>513</v>
      </c>
      <c r="B3" s="119">
        <v>513</v>
      </c>
      <c r="C3" s="118" t="s">
        <v>1317</v>
      </c>
      <c r="D3" s="119">
        <v>513534974</v>
      </c>
      <c r="E3" s="118" t="s">
        <v>308</v>
      </c>
      <c r="F3" s="118" t="s">
        <v>1318</v>
      </c>
      <c r="G3" s="119" t="s">
        <v>1319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7" t="s">
        <v>575</v>
      </c>
      <c r="N3" s="118" t="s">
        <v>338</v>
      </c>
      <c r="O3" s="118" t="s">
        <v>1213</v>
      </c>
      <c r="P3" s="120">
        <v>420276</v>
      </c>
      <c r="Q3" s="120">
        <v>1</v>
      </c>
      <c r="R3" s="120">
        <v>358.93</v>
      </c>
      <c r="S3" s="120"/>
      <c r="T3" s="120">
        <v>1508.49665</v>
      </c>
      <c r="U3" s="121">
        <v>3.0800000000000001E-4</v>
      </c>
      <c r="V3" s="121">
        <v>4.8648999999999998E-2</v>
      </c>
      <c r="W3" s="121">
        <v>3.6188999999999999E-2</v>
      </c>
    </row>
    <row r="4" spans="1:26" ht="15" customHeight="1">
      <c r="A4" s="119">
        <v>513</v>
      </c>
      <c r="B4" s="119">
        <v>513</v>
      </c>
      <c r="C4" s="118" t="s">
        <v>1320</v>
      </c>
      <c r="D4" s="119">
        <v>511776783</v>
      </c>
      <c r="E4" s="118" t="s">
        <v>308</v>
      </c>
      <c r="F4" s="118" t="s">
        <v>1321</v>
      </c>
      <c r="G4" s="119" t="s">
        <v>1322</v>
      </c>
      <c r="H4" s="118" t="s">
        <v>320</v>
      </c>
      <c r="I4" s="118" t="s">
        <v>967</v>
      </c>
      <c r="J4" s="118" t="s">
        <v>203</v>
      </c>
      <c r="K4" s="118" t="s">
        <v>203</v>
      </c>
      <c r="L4" s="118" t="s">
        <v>339</v>
      </c>
      <c r="M4" s="138" t="s">
        <v>575</v>
      </c>
      <c r="N4" s="118" t="s">
        <v>338</v>
      </c>
      <c r="O4" s="118" t="s">
        <v>1213</v>
      </c>
      <c r="P4" s="120">
        <v>161295</v>
      </c>
      <c r="Q4" s="120">
        <v>1</v>
      </c>
      <c r="R4" s="120">
        <v>357.86</v>
      </c>
      <c r="S4" s="120"/>
      <c r="T4" s="120">
        <v>577.21028999999999</v>
      </c>
      <c r="U4" s="121">
        <v>5.22E-4</v>
      </c>
      <c r="V4" s="121">
        <v>1.8615E-2</v>
      </c>
      <c r="W4" s="121">
        <v>1.3847E-2</v>
      </c>
    </row>
    <row r="5" spans="1:26" ht="15" customHeight="1">
      <c r="A5" s="119">
        <v>513</v>
      </c>
      <c r="B5" s="119">
        <v>513</v>
      </c>
      <c r="C5" s="118" t="s">
        <v>1314</v>
      </c>
      <c r="D5" s="119">
        <v>510938608</v>
      </c>
      <c r="E5" s="118" t="s">
        <v>308</v>
      </c>
      <c r="F5" s="118" t="s">
        <v>1323</v>
      </c>
      <c r="G5" s="119" t="s">
        <v>1324</v>
      </c>
      <c r="H5" s="118" t="s">
        <v>320</v>
      </c>
      <c r="I5" s="118" t="s">
        <v>967</v>
      </c>
      <c r="J5" s="118" t="s">
        <v>203</v>
      </c>
      <c r="K5" s="118" t="s">
        <v>203</v>
      </c>
      <c r="L5" s="118" t="s">
        <v>339</v>
      </c>
      <c r="M5" s="138" t="s">
        <v>572</v>
      </c>
      <c r="N5" s="118" t="s">
        <v>338</v>
      </c>
      <c r="O5" s="118" t="s">
        <v>1213</v>
      </c>
      <c r="P5" s="120">
        <v>0.57999999999999996</v>
      </c>
      <c r="Q5" s="120">
        <v>1</v>
      </c>
      <c r="R5" s="120">
        <v>3642.46</v>
      </c>
      <c r="S5" s="120"/>
      <c r="T5" s="120">
        <v>2.1129999999999999E-2</v>
      </c>
      <c r="U5" s="121">
        <v>0</v>
      </c>
      <c r="V5" s="121">
        <v>0</v>
      </c>
      <c r="W5" s="121">
        <v>0</v>
      </c>
    </row>
    <row r="6" spans="1:26" ht="15" customHeight="1">
      <c r="A6" s="119">
        <v>513</v>
      </c>
      <c r="B6" s="119">
        <v>513</v>
      </c>
      <c r="C6" s="118" t="s">
        <v>1320</v>
      </c>
      <c r="D6" s="119">
        <v>511776783</v>
      </c>
      <c r="E6" s="118" t="s">
        <v>308</v>
      </c>
      <c r="F6" s="118" t="s">
        <v>1325</v>
      </c>
      <c r="G6" s="119" t="s">
        <v>1326</v>
      </c>
      <c r="H6" s="118" t="s">
        <v>320</v>
      </c>
      <c r="I6" s="118" t="s">
        <v>965</v>
      </c>
      <c r="J6" s="118" t="s">
        <v>203</v>
      </c>
      <c r="K6" s="118" t="s">
        <v>203</v>
      </c>
      <c r="L6" s="118" t="s">
        <v>339</v>
      </c>
      <c r="M6" s="136" t="s">
        <v>694</v>
      </c>
      <c r="N6" s="118" t="s">
        <v>338</v>
      </c>
      <c r="O6" s="118" t="s">
        <v>1213</v>
      </c>
      <c r="P6" s="120">
        <v>184527</v>
      </c>
      <c r="Q6" s="120">
        <v>1</v>
      </c>
      <c r="R6" s="120">
        <v>139.69999999999999</v>
      </c>
      <c r="S6" s="120"/>
      <c r="T6" s="120">
        <v>257.78422</v>
      </c>
      <c r="U6" s="121">
        <v>3.0699999999999998E-4</v>
      </c>
      <c r="V6" s="121">
        <v>8.3129999999999992E-3</v>
      </c>
      <c r="W6" s="121">
        <v>6.1840000000000003E-3</v>
      </c>
    </row>
    <row r="7" spans="1:26" ht="15" customHeight="1">
      <c r="A7" s="119">
        <v>513</v>
      </c>
      <c r="B7" s="119">
        <v>513</v>
      </c>
      <c r="C7" s="118" t="s">
        <v>1314</v>
      </c>
      <c r="D7" s="119">
        <v>510938608</v>
      </c>
      <c r="E7" s="118" t="s">
        <v>308</v>
      </c>
      <c r="F7" s="118" t="s">
        <v>1327</v>
      </c>
      <c r="G7" s="119" t="s">
        <v>1328</v>
      </c>
      <c r="H7" s="118" t="s">
        <v>320</v>
      </c>
      <c r="I7" s="118" t="s">
        <v>965</v>
      </c>
      <c r="J7" s="118" t="s">
        <v>203</v>
      </c>
      <c r="K7" s="118" t="s">
        <v>203</v>
      </c>
      <c r="L7" s="118" t="s">
        <v>339</v>
      </c>
      <c r="M7" s="139" t="s">
        <v>571</v>
      </c>
      <c r="N7" s="118" t="s">
        <v>338</v>
      </c>
      <c r="O7" s="118" t="s">
        <v>1213</v>
      </c>
      <c r="P7" s="120">
        <v>2201</v>
      </c>
      <c r="Q7" s="120">
        <v>1</v>
      </c>
      <c r="R7" s="120">
        <v>20050</v>
      </c>
      <c r="S7" s="120"/>
      <c r="T7" s="120">
        <v>441.3005</v>
      </c>
      <c r="U7" s="121">
        <v>6.2000000000000003E-5</v>
      </c>
      <c r="V7" s="121">
        <v>1.4232E-2</v>
      </c>
      <c r="W7" s="121">
        <v>1.0586E-2</v>
      </c>
    </row>
    <row r="8" spans="1:26" ht="15" customHeight="1">
      <c r="A8" s="119">
        <v>513</v>
      </c>
      <c r="B8" s="119">
        <v>513</v>
      </c>
      <c r="C8" s="118" t="s">
        <v>1329</v>
      </c>
      <c r="D8" s="119">
        <v>511303661</v>
      </c>
      <c r="E8" s="118" t="s">
        <v>308</v>
      </c>
      <c r="F8" s="118" t="s">
        <v>1330</v>
      </c>
      <c r="G8" s="119" t="s">
        <v>1331</v>
      </c>
      <c r="H8" s="118" t="s">
        <v>320</v>
      </c>
      <c r="I8" s="118" t="s">
        <v>967</v>
      </c>
      <c r="J8" s="118" t="s">
        <v>203</v>
      </c>
      <c r="K8" s="118" t="s">
        <v>203</v>
      </c>
      <c r="L8" s="118" t="s">
        <v>339</v>
      </c>
      <c r="M8" s="138" t="s">
        <v>626</v>
      </c>
      <c r="N8" s="118" t="s">
        <v>338</v>
      </c>
      <c r="O8" s="118" t="s">
        <v>1213</v>
      </c>
      <c r="P8" s="120">
        <v>41730</v>
      </c>
      <c r="Q8" s="120">
        <v>1</v>
      </c>
      <c r="R8" s="120">
        <v>384.8</v>
      </c>
      <c r="S8" s="120"/>
      <c r="T8" s="120">
        <v>160.57704000000001</v>
      </c>
      <c r="U8" s="121">
        <v>1.534E-3</v>
      </c>
      <c r="V8" s="121">
        <v>5.1780000000000003E-3</v>
      </c>
      <c r="W8" s="121">
        <v>3.852E-3</v>
      </c>
    </row>
    <row r="9" spans="1:26" ht="15" customHeight="1">
      <c r="A9" s="119">
        <v>513</v>
      </c>
      <c r="B9" s="119">
        <v>513</v>
      </c>
      <c r="C9" s="118" t="s">
        <v>1317</v>
      </c>
      <c r="D9" s="119">
        <v>513534974</v>
      </c>
      <c r="E9" s="118" t="s">
        <v>308</v>
      </c>
      <c r="F9" s="118" t="s">
        <v>1332</v>
      </c>
      <c r="G9" s="119" t="s">
        <v>1333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8" t="s">
        <v>574</v>
      </c>
      <c r="N9" s="118" t="s">
        <v>338</v>
      </c>
      <c r="O9" s="118" t="s">
        <v>1213</v>
      </c>
      <c r="P9" s="120">
        <v>19686</v>
      </c>
      <c r="Q9" s="120">
        <v>1</v>
      </c>
      <c r="R9" s="120">
        <v>347.22</v>
      </c>
      <c r="S9" s="120"/>
      <c r="T9" s="120">
        <v>68.353729999999999</v>
      </c>
      <c r="U9" s="121">
        <v>3.4E-5</v>
      </c>
      <c r="V9" s="121">
        <v>2.2039999999999998E-3</v>
      </c>
      <c r="W9" s="121">
        <v>1.639E-3</v>
      </c>
    </row>
    <row r="10" spans="1:26" ht="15" customHeight="1">
      <c r="A10" s="119">
        <v>513</v>
      </c>
      <c r="B10" s="119">
        <v>513</v>
      </c>
      <c r="C10" s="118" t="s">
        <v>1329</v>
      </c>
      <c r="D10" s="119">
        <v>511303661</v>
      </c>
      <c r="E10" s="118" t="s">
        <v>308</v>
      </c>
      <c r="F10" s="118" t="s">
        <v>1334</v>
      </c>
      <c r="G10" s="119" t="s">
        <v>1335</v>
      </c>
      <c r="H10" s="118" t="s">
        <v>320</v>
      </c>
      <c r="I10" s="118" t="s">
        <v>965</v>
      </c>
      <c r="J10" s="118" t="s">
        <v>203</v>
      </c>
      <c r="K10" s="118" t="s">
        <v>203</v>
      </c>
      <c r="L10" s="118" t="s">
        <v>339</v>
      </c>
      <c r="M10" s="138" t="s">
        <v>573</v>
      </c>
      <c r="N10" s="118" t="s">
        <v>338</v>
      </c>
      <c r="O10" s="118" t="s">
        <v>1213</v>
      </c>
      <c r="P10" s="120">
        <v>53303</v>
      </c>
      <c r="Q10" s="120">
        <v>1</v>
      </c>
      <c r="R10" s="120">
        <v>2713</v>
      </c>
      <c r="S10" s="120"/>
      <c r="T10" s="120">
        <v>1446.1103900000001</v>
      </c>
      <c r="U10" s="121">
        <v>7.6099999999999996E-4</v>
      </c>
      <c r="V10" s="121">
        <v>4.6636999999999998E-2</v>
      </c>
      <c r="W10" s="121">
        <v>3.4692000000000001E-2</v>
      </c>
    </row>
    <row r="11" spans="1:26" ht="15" customHeight="1">
      <c r="A11" s="119">
        <v>513</v>
      </c>
      <c r="B11" s="119">
        <v>513</v>
      </c>
      <c r="C11" s="118" t="s">
        <v>1317</v>
      </c>
      <c r="D11" s="119">
        <v>513534974</v>
      </c>
      <c r="E11" s="118" t="s">
        <v>308</v>
      </c>
      <c r="F11" s="118" t="s">
        <v>1336</v>
      </c>
      <c r="G11" s="119" t="s">
        <v>1337</v>
      </c>
      <c r="H11" s="118" t="s">
        <v>320</v>
      </c>
      <c r="I11" s="118" t="s">
        <v>965</v>
      </c>
      <c r="J11" s="118" t="s">
        <v>203</v>
      </c>
      <c r="K11" s="118" t="s">
        <v>203</v>
      </c>
      <c r="L11" s="118" t="s">
        <v>339</v>
      </c>
      <c r="M11" s="138" t="s">
        <v>573</v>
      </c>
      <c r="N11" s="118" t="s">
        <v>338</v>
      </c>
      <c r="O11" s="118" t="s">
        <v>1213</v>
      </c>
      <c r="P11" s="120">
        <v>14798</v>
      </c>
      <c r="Q11" s="120">
        <v>1</v>
      </c>
      <c r="R11" s="120">
        <v>1986</v>
      </c>
      <c r="S11" s="120"/>
      <c r="T11" s="120">
        <v>293.88828000000001</v>
      </c>
      <c r="U11" s="121">
        <v>5.7000000000000003E-5</v>
      </c>
      <c r="V11" s="121">
        <v>9.4780000000000003E-3</v>
      </c>
      <c r="W11" s="121">
        <v>7.0499999999999998E-3</v>
      </c>
    </row>
    <row r="12" spans="1:26" ht="15" customHeight="1">
      <c r="A12" s="119">
        <v>513</v>
      </c>
      <c r="B12" s="119">
        <v>513</v>
      </c>
      <c r="C12" s="118" t="s">
        <v>1338</v>
      </c>
      <c r="D12" s="119">
        <v>514884485</v>
      </c>
      <c r="E12" s="118" t="s">
        <v>308</v>
      </c>
      <c r="F12" s="118" t="s">
        <v>1339</v>
      </c>
      <c r="G12" s="119" t="s">
        <v>1340</v>
      </c>
      <c r="H12" s="118" t="s">
        <v>320</v>
      </c>
      <c r="I12" s="118" t="s">
        <v>965</v>
      </c>
      <c r="J12" s="118" t="s">
        <v>203</v>
      </c>
      <c r="K12" s="118" t="s">
        <v>203</v>
      </c>
      <c r="L12" s="118" t="s">
        <v>339</v>
      </c>
      <c r="M12" s="138" t="s">
        <v>576</v>
      </c>
      <c r="N12" s="118" t="s">
        <v>338</v>
      </c>
      <c r="O12" s="118" t="s">
        <v>1213</v>
      </c>
      <c r="P12" s="120">
        <v>14553</v>
      </c>
      <c r="Q12" s="120">
        <v>1</v>
      </c>
      <c r="R12" s="120">
        <v>5696</v>
      </c>
      <c r="S12" s="120"/>
      <c r="T12" s="120">
        <v>828.93888000000004</v>
      </c>
      <c r="U12" s="121">
        <v>1.4120000000000001E-3</v>
      </c>
      <c r="V12" s="121">
        <v>2.6733E-2</v>
      </c>
      <c r="W12" s="121">
        <v>1.9886000000000001E-2</v>
      </c>
    </row>
    <row r="13" spans="1:26" ht="15" customHeight="1">
      <c r="A13" s="119">
        <v>513</v>
      </c>
      <c r="B13" s="119">
        <v>513</v>
      </c>
      <c r="C13" s="118" t="s">
        <v>1341</v>
      </c>
      <c r="D13" s="119">
        <v>513765339</v>
      </c>
      <c r="E13" s="118" t="s">
        <v>308</v>
      </c>
      <c r="F13" s="118" t="s">
        <v>1342</v>
      </c>
      <c r="G13" s="119" t="s">
        <v>1343</v>
      </c>
      <c r="H13" s="118" t="s">
        <v>320</v>
      </c>
      <c r="I13" s="118" t="s">
        <v>967</v>
      </c>
      <c r="J13" s="118" t="s">
        <v>203</v>
      </c>
      <c r="K13" s="118" t="s">
        <v>203</v>
      </c>
      <c r="L13" s="118" t="s">
        <v>339</v>
      </c>
      <c r="M13" s="138" t="s">
        <v>575</v>
      </c>
      <c r="N13" s="118" t="s">
        <v>338</v>
      </c>
      <c r="O13" s="118" t="s">
        <v>1213</v>
      </c>
      <c r="P13" s="120">
        <v>501885.86</v>
      </c>
      <c r="Q13" s="120">
        <v>1</v>
      </c>
      <c r="R13" s="120">
        <v>359.31</v>
      </c>
      <c r="S13" s="120"/>
      <c r="T13" s="120">
        <v>1803.32608</v>
      </c>
      <c r="U13" s="121">
        <v>3.6499999999999998E-4</v>
      </c>
      <c r="V13" s="121">
        <v>5.8158000000000001E-2</v>
      </c>
      <c r="W13" s="121">
        <v>4.3262000000000002E-2</v>
      </c>
    </row>
    <row r="14" spans="1:26" ht="15" customHeight="1">
      <c r="A14" s="119">
        <v>513</v>
      </c>
      <c r="B14" s="119">
        <v>513</v>
      </c>
      <c r="C14" s="118" t="s">
        <v>1338</v>
      </c>
      <c r="D14" s="119">
        <v>514884485</v>
      </c>
      <c r="E14" s="118" t="s">
        <v>308</v>
      </c>
      <c r="F14" s="118" t="s">
        <v>1344</v>
      </c>
      <c r="G14" s="119" t="s">
        <v>1345</v>
      </c>
      <c r="H14" s="118" t="s">
        <v>320</v>
      </c>
      <c r="I14" s="118" t="s">
        <v>965</v>
      </c>
      <c r="J14" s="118" t="s">
        <v>203</v>
      </c>
      <c r="K14" s="118" t="s">
        <v>203</v>
      </c>
      <c r="L14" s="118" t="s">
        <v>339</v>
      </c>
      <c r="M14" s="138" t="s">
        <v>573</v>
      </c>
      <c r="N14" s="118" t="s">
        <v>338</v>
      </c>
      <c r="O14" s="118" t="s">
        <v>1213</v>
      </c>
      <c r="P14" s="120">
        <v>3839</v>
      </c>
      <c r="Q14" s="120">
        <v>1</v>
      </c>
      <c r="R14" s="120">
        <v>5708</v>
      </c>
      <c r="S14" s="120"/>
      <c r="T14" s="120">
        <v>219.13012000000001</v>
      </c>
      <c r="U14" s="121">
        <v>5.4799999999999998E-4</v>
      </c>
      <c r="V14" s="121">
        <v>7.0670000000000004E-3</v>
      </c>
      <c r="W14" s="121">
        <v>5.2560000000000003E-3</v>
      </c>
    </row>
    <row r="15" spans="1:26" ht="15" customHeight="1">
      <c r="A15" s="119">
        <v>513</v>
      </c>
      <c r="B15" s="119">
        <v>513</v>
      </c>
      <c r="C15" s="118" t="s">
        <v>1314</v>
      </c>
      <c r="D15" s="119">
        <v>510938608</v>
      </c>
      <c r="E15" s="118" t="s">
        <v>308</v>
      </c>
      <c r="F15" s="118" t="s">
        <v>1346</v>
      </c>
      <c r="G15" s="119" t="s">
        <v>1347</v>
      </c>
      <c r="H15" s="118" t="s">
        <v>320</v>
      </c>
      <c r="I15" s="118" t="s">
        <v>967</v>
      </c>
      <c r="J15" s="118" t="s">
        <v>203</v>
      </c>
      <c r="K15" s="118" t="s">
        <v>203</v>
      </c>
      <c r="L15" s="118" t="s">
        <v>339</v>
      </c>
      <c r="M15" s="138" t="s">
        <v>574</v>
      </c>
      <c r="N15" s="118" t="s">
        <v>338</v>
      </c>
      <c r="O15" s="118" t="s">
        <v>1213</v>
      </c>
      <c r="P15" s="120">
        <v>35000</v>
      </c>
      <c r="Q15" s="120">
        <v>1</v>
      </c>
      <c r="R15" s="120">
        <v>3454</v>
      </c>
      <c r="S15" s="120"/>
      <c r="T15" s="120">
        <v>1208.9000000000001</v>
      </c>
      <c r="U15" s="121">
        <v>1.5900000000000001E-3</v>
      </c>
      <c r="V15" s="121">
        <v>3.8987000000000001E-2</v>
      </c>
      <c r="W15" s="121">
        <v>2.9000999999999999E-2</v>
      </c>
    </row>
    <row r="16" spans="1:26" ht="15" customHeight="1">
      <c r="A16" s="119">
        <v>513</v>
      </c>
      <c r="B16" s="119">
        <v>513</v>
      </c>
      <c r="C16" s="118" t="s">
        <v>1320</v>
      </c>
      <c r="D16" s="119">
        <v>511776783</v>
      </c>
      <c r="E16" s="118" t="s">
        <v>308</v>
      </c>
      <c r="F16" s="118" t="s">
        <v>1348</v>
      </c>
      <c r="G16" s="119" t="s">
        <v>1349</v>
      </c>
      <c r="H16" s="118" t="s">
        <v>320</v>
      </c>
      <c r="I16" s="118" t="s">
        <v>967</v>
      </c>
      <c r="J16" s="118" t="s">
        <v>203</v>
      </c>
      <c r="K16" s="118" t="s">
        <v>203</v>
      </c>
      <c r="L16" s="118" t="s">
        <v>339</v>
      </c>
      <c r="M16" s="138" t="s">
        <v>574</v>
      </c>
      <c r="N16" s="118" t="s">
        <v>338</v>
      </c>
      <c r="O16" s="118" t="s">
        <v>1213</v>
      </c>
      <c r="P16" s="120">
        <v>564788</v>
      </c>
      <c r="Q16" s="120">
        <v>1</v>
      </c>
      <c r="R16" s="120">
        <v>347.01</v>
      </c>
      <c r="S16" s="120"/>
      <c r="T16" s="120">
        <v>1959.87084</v>
      </c>
      <c r="U16" s="121">
        <v>3.8969999999999999E-3</v>
      </c>
      <c r="V16" s="121">
        <v>6.3205999999999998E-2</v>
      </c>
      <c r="W16" s="121">
        <v>4.7017000000000003E-2</v>
      </c>
    </row>
    <row r="17" spans="1:24" ht="15" customHeight="1">
      <c r="A17" s="119">
        <v>513</v>
      </c>
      <c r="B17" s="119">
        <v>513</v>
      </c>
      <c r="C17" s="118" t="s">
        <v>1314</v>
      </c>
      <c r="D17" s="119">
        <v>510938608</v>
      </c>
      <c r="E17" s="118" t="s">
        <v>308</v>
      </c>
      <c r="F17" s="118" t="s">
        <v>1350</v>
      </c>
      <c r="G17" s="119" t="s">
        <v>1351</v>
      </c>
      <c r="H17" s="118" t="s">
        <v>320</v>
      </c>
      <c r="I17" s="118" t="s">
        <v>965</v>
      </c>
      <c r="J17" s="118" t="s">
        <v>203</v>
      </c>
      <c r="K17" s="118" t="s">
        <v>203</v>
      </c>
      <c r="L17" s="118" t="s">
        <v>339</v>
      </c>
      <c r="M17" s="138" t="s">
        <v>573</v>
      </c>
      <c r="N17" s="118" t="s">
        <v>338</v>
      </c>
      <c r="O17" s="118" t="s">
        <v>1213</v>
      </c>
      <c r="P17" s="120">
        <v>2698.42</v>
      </c>
      <c r="Q17" s="120">
        <v>1</v>
      </c>
      <c r="R17" s="120">
        <v>19770</v>
      </c>
      <c r="S17" s="120"/>
      <c r="T17" s="120">
        <v>533.47762999999998</v>
      </c>
      <c r="U17" s="121">
        <v>8.3999999999999995E-5</v>
      </c>
      <c r="V17" s="121">
        <v>1.7204000000000001E-2</v>
      </c>
      <c r="W17" s="121">
        <v>1.2798E-2</v>
      </c>
    </row>
    <row r="18" spans="1:24" ht="15" customHeight="1">
      <c r="A18" s="119">
        <v>513</v>
      </c>
      <c r="B18" s="119">
        <v>513</v>
      </c>
      <c r="C18" s="118" t="s">
        <v>1317</v>
      </c>
      <c r="D18" s="119">
        <v>513534974</v>
      </c>
      <c r="E18" s="118" t="s">
        <v>308</v>
      </c>
      <c r="F18" s="118" t="s">
        <v>1352</v>
      </c>
      <c r="G18" s="119" t="s">
        <v>1353</v>
      </c>
      <c r="H18" s="118" t="s">
        <v>320</v>
      </c>
      <c r="I18" s="118" t="s">
        <v>965</v>
      </c>
      <c r="J18" s="118" t="s">
        <v>203</v>
      </c>
      <c r="K18" s="118" t="s">
        <v>203</v>
      </c>
      <c r="L18" s="118" t="s">
        <v>339</v>
      </c>
      <c r="M18" s="139" t="s">
        <v>571</v>
      </c>
      <c r="N18" s="118" t="s">
        <v>338</v>
      </c>
      <c r="O18" s="118" t="s">
        <v>1213</v>
      </c>
      <c r="P18" s="120">
        <v>43136</v>
      </c>
      <c r="Q18" s="120">
        <v>1</v>
      </c>
      <c r="R18" s="120">
        <v>2014</v>
      </c>
      <c r="S18" s="120"/>
      <c r="T18" s="120">
        <v>868.75904000000003</v>
      </c>
      <c r="U18" s="121">
        <v>9.7999999999999997E-5</v>
      </c>
      <c r="V18" s="121">
        <v>2.8017E-2</v>
      </c>
      <c r="W18" s="121">
        <v>2.0840999999999998E-2</v>
      </c>
    </row>
    <row r="19" spans="1:24" ht="15" customHeight="1">
      <c r="A19" s="119">
        <v>513</v>
      </c>
      <c r="B19" s="119">
        <v>513</v>
      </c>
      <c r="C19" s="118" t="s">
        <v>1341</v>
      </c>
      <c r="D19" s="119">
        <v>513765339</v>
      </c>
      <c r="E19" s="118" t="s">
        <v>308</v>
      </c>
      <c r="F19" s="118" t="s">
        <v>1354</v>
      </c>
      <c r="G19" s="119" t="s">
        <v>1355</v>
      </c>
      <c r="H19" s="118" t="s">
        <v>320</v>
      </c>
      <c r="I19" s="118" t="s">
        <v>965</v>
      </c>
      <c r="J19" s="118" t="s">
        <v>203</v>
      </c>
      <c r="K19" s="118" t="s">
        <v>203</v>
      </c>
      <c r="L19" s="118" t="s">
        <v>339</v>
      </c>
      <c r="M19" s="139" t="s">
        <v>571</v>
      </c>
      <c r="N19" s="118" t="s">
        <v>338</v>
      </c>
      <c r="O19" s="118" t="s">
        <v>1213</v>
      </c>
      <c r="P19" s="120">
        <v>28031</v>
      </c>
      <c r="Q19" s="120">
        <v>1</v>
      </c>
      <c r="R19" s="120">
        <v>2006</v>
      </c>
      <c r="S19" s="120"/>
      <c r="T19" s="120">
        <v>562.30186000000003</v>
      </c>
      <c r="U19" s="121">
        <v>6.8999999999999997E-5</v>
      </c>
      <c r="V19" s="121">
        <v>1.8134000000000001E-2</v>
      </c>
      <c r="W19" s="121">
        <v>1.3488999999999999E-2</v>
      </c>
    </row>
    <row r="20" spans="1:24" ht="15" customHeight="1">
      <c r="A20" s="119">
        <v>513</v>
      </c>
      <c r="B20" s="119">
        <v>513</v>
      </c>
      <c r="C20" s="118" t="s">
        <v>1341</v>
      </c>
      <c r="D20" s="119">
        <v>513765339</v>
      </c>
      <c r="E20" s="118" t="s">
        <v>308</v>
      </c>
      <c r="F20" s="118" t="s">
        <v>1356</v>
      </c>
      <c r="G20" s="119" t="s">
        <v>1357</v>
      </c>
      <c r="H20" s="118" t="s">
        <v>320</v>
      </c>
      <c r="I20" s="118" t="s">
        <v>967</v>
      </c>
      <c r="J20" s="118" t="s">
        <v>203</v>
      </c>
      <c r="K20" s="118" t="s">
        <v>203</v>
      </c>
      <c r="L20" s="118" t="s">
        <v>339</v>
      </c>
      <c r="M20" s="138" t="s">
        <v>574</v>
      </c>
      <c r="N20" s="118" t="s">
        <v>338</v>
      </c>
      <c r="O20" s="118" t="s">
        <v>1213</v>
      </c>
      <c r="P20" s="120">
        <v>26768</v>
      </c>
      <c r="Q20" s="120">
        <v>1</v>
      </c>
      <c r="R20" s="120">
        <v>348.23</v>
      </c>
      <c r="S20" s="120"/>
      <c r="T20" s="120">
        <v>93.214209999999994</v>
      </c>
      <c r="U20" s="121">
        <v>2.8E-5</v>
      </c>
      <c r="V20" s="121">
        <v>3.006E-3</v>
      </c>
      <c r="W20" s="121">
        <v>2.2360000000000001E-3</v>
      </c>
    </row>
    <row r="21" spans="1:24" ht="15" customHeight="1">
      <c r="A21" s="119">
        <v>513</v>
      </c>
      <c r="B21" s="119">
        <v>513</v>
      </c>
      <c r="C21" s="118" t="s">
        <v>1314</v>
      </c>
      <c r="D21" s="119">
        <v>510938608</v>
      </c>
      <c r="E21" s="118" t="s">
        <v>308</v>
      </c>
      <c r="F21" s="118" t="s">
        <v>1358</v>
      </c>
      <c r="G21" s="119" t="s">
        <v>1359</v>
      </c>
      <c r="H21" s="118" t="s">
        <v>320</v>
      </c>
      <c r="I21" s="118" t="s">
        <v>967</v>
      </c>
      <c r="J21" s="118" t="s">
        <v>203</v>
      </c>
      <c r="K21" s="118" t="s">
        <v>203</v>
      </c>
      <c r="L21" s="118" t="s">
        <v>339</v>
      </c>
      <c r="M21" s="138" t="s">
        <v>575</v>
      </c>
      <c r="N21" s="118" t="s">
        <v>338</v>
      </c>
      <c r="O21" s="118" t="s">
        <v>1213</v>
      </c>
      <c r="P21" s="120">
        <v>29319</v>
      </c>
      <c r="Q21" s="120">
        <v>1</v>
      </c>
      <c r="R21" s="120">
        <v>3568.71</v>
      </c>
      <c r="S21" s="120"/>
      <c r="T21" s="120">
        <v>1046.31008</v>
      </c>
      <c r="U21" s="121">
        <v>2.0900000000000001E-4</v>
      </c>
      <c r="V21" s="121">
        <v>3.3744000000000003E-2</v>
      </c>
      <c r="W21" s="121">
        <v>2.5100999999999998E-2</v>
      </c>
    </row>
    <row r="22" spans="1:24" ht="15" customHeight="1">
      <c r="A22" s="119">
        <v>513</v>
      </c>
      <c r="B22" s="119">
        <v>513</v>
      </c>
      <c r="C22" s="118" t="s">
        <v>1314</v>
      </c>
      <c r="D22" s="119">
        <v>510938608</v>
      </c>
      <c r="E22" s="118" t="s">
        <v>308</v>
      </c>
      <c r="F22" s="118" t="s">
        <v>1360</v>
      </c>
      <c r="G22" s="119" t="s">
        <v>1361</v>
      </c>
      <c r="H22" s="118" t="s">
        <v>320</v>
      </c>
      <c r="I22" s="118" t="s">
        <v>967</v>
      </c>
      <c r="J22" s="118" t="s">
        <v>203</v>
      </c>
      <c r="K22" s="118" t="s">
        <v>203</v>
      </c>
      <c r="L22" s="118" t="s">
        <v>339</v>
      </c>
      <c r="M22" s="138" t="s">
        <v>626</v>
      </c>
      <c r="N22" s="118" t="s">
        <v>338</v>
      </c>
      <c r="O22" s="118" t="s">
        <v>1213</v>
      </c>
      <c r="P22" s="120">
        <v>7187</v>
      </c>
      <c r="Q22" s="120">
        <v>1</v>
      </c>
      <c r="R22" s="120">
        <v>3659.01</v>
      </c>
      <c r="S22" s="120"/>
      <c r="T22" s="120">
        <v>262.97305</v>
      </c>
      <c r="U22" s="121">
        <v>6.9700000000000003E-4</v>
      </c>
      <c r="V22" s="121">
        <v>8.4810000000000007E-3</v>
      </c>
      <c r="W22" s="121">
        <v>6.3080000000000002E-3</v>
      </c>
    </row>
    <row r="23" spans="1:24" ht="15" customHeight="1">
      <c r="A23" s="119">
        <v>513</v>
      </c>
      <c r="B23" s="119">
        <v>513</v>
      </c>
      <c r="C23" s="118" t="s">
        <v>1320</v>
      </c>
      <c r="D23" s="119">
        <v>511776783</v>
      </c>
      <c r="E23" s="118" t="s">
        <v>308</v>
      </c>
      <c r="F23" s="118" t="s">
        <v>1362</v>
      </c>
      <c r="G23" s="119" t="s">
        <v>1363</v>
      </c>
      <c r="H23" s="118" t="s">
        <v>320</v>
      </c>
      <c r="I23" s="118" t="s">
        <v>967</v>
      </c>
      <c r="J23" s="118" t="s">
        <v>203</v>
      </c>
      <c r="K23" s="118" t="s">
        <v>203</v>
      </c>
      <c r="L23" s="118" t="s">
        <v>339</v>
      </c>
      <c r="M23" s="138" t="s">
        <v>631</v>
      </c>
      <c r="N23" s="118" t="s">
        <v>338</v>
      </c>
      <c r="O23" s="118" t="s">
        <v>1213</v>
      </c>
      <c r="P23" s="120">
        <v>24640</v>
      </c>
      <c r="Q23" s="120">
        <v>1</v>
      </c>
      <c r="R23" s="120">
        <v>385.54</v>
      </c>
      <c r="S23" s="120"/>
      <c r="T23" s="120">
        <v>94.997060000000005</v>
      </c>
      <c r="U23" s="121">
        <v>9.0000000000000006E-5</v>
      </c>
      <c r="V23" s="121">
        <v>3.0630000000000002E-3</v>
      </c>
      <c r="W23" s="121">
        <v>2.2780000000000001E-3</v>
      </c>
    </row>
    <row r="24" spans="1:24" ht="15" customHeight="1">
      <c r="A24" s="119">
        <v>513</v>
      </c>
      <c r="B24" s="119">
        <v>513</v>
      </c>
      <c r="C24" s="118" t="s">
        <v>1364</v>
      </c>
      <c r="D24" s="119" t="s">
        <v>1365</v>
      </c>
      <c r="E24" s="118" t="s">
        <v>312</v>
      </c>
      <c r="F24" s="118" t="s">
        <v>1366</v>
      </c>
      <c r="G24" s="119" t="s">
        <v>1367</v>
      </c>
      <c r="H24" s="118" t="s">
        <v>320</v>
      </c>
      <c r="I24" s="118" t="s">
        <v>966</v>
      </c>
      <c r="J24" s="118" t="s">
        <v>204</v>
      </c>
      <c r="K24" s="118" t="s">
        <v>292</v>
      </c>
      <c r="L24" s="118" t="s">
        <v>313</v>
      </c>
      <c r="M24" s="130" t="s">
        <v>734</v>
      </c>
      <c r="N24" s="118" t="s">
        <v>338</v>
      </c>
      <c r="O24" s="118" t="s">
        <v>1215</v>
      </c>
      <c r="P24" s="120">
        <v>3522</v>
      </c>
      <c r="Q24" s="120">
        <v>3.9790999999999999</v>
      </c>
      <c r="R24" s="133">
        <v>3627.5</v>
      </c>
      <c r="S24" s="120"/>
      <c r="T24" s="120">
        <v>508.37200000000001</v>
      </c>
      <c r="U24" s="121">
        <v>2.225E-3</v>
      </c>
      <c r="V24" s="121">
        <v>1.6395E-2</v>
      </c>
      <c r="W24" s="121">
        <v>1.2194999999999999E-2</v>
      </c>
      <c r="X24" s="133"/>
    </row>
    <row r="25" spans="1:24" ht="15" customHeight="1">
      <c r="A25" s="119">
        <v>513</v>
      </c>
      <c r="B25" s="119">
        <v>513</v>
      </c>
      <c r="C25" s="118" t="s">
        <v>1368</v>
      </c>
      <c r="D25" s="118" t="s">
        <v>1417</v>
      </c>
      <c r="E25" s="118" t="s">
        <v>312</v>
      </c>
      <c r="F25" s="118" t="s">
        <v>1369</v>
      </c>
      <c r="G25" s="119" t="s">
        <v>1370</v>
      </c>
      <c r="H25" s="118" t="s">
        <v>320</v>
      </c>
      <c r="I25" s="118" t="s">
        <v>966</v>
      </c>
      <c r="J25" s="118" t="s">
        <v>204</v>
      </c>
      <c r="K25" s="118" t="s">
        <v>292</v>
      </c>
      <c r="L25" s="118" t="s">
        <v>313</v>
      </c>
      <c r="M25" s="130" t="s">
        <v>734</v>
      </c>
      <c r="N25" s="118" t="s">
        <v>338</v>
      </c>
      <c r="O25" s="118" t="s">
        <v>1215</v>
      </c>
      <c r="P25" s="120">
        <v>348</v>
      </c>
      <c r="Q25" s="120">
        <v>3.9790999999999999</v>
      </c>
      <c r="R25" s="133">
        <v>10927.4</v>
      </c>
      <c r="S25" s="120"/>
      <c r="T25" s="120">
        <v>151.31464</v>
      </c>
      <c r="U25" s="121">
        <v>1.3550000000000001E-3</v>
      </c>
      <c r="V25" s="121">
        <v>4.8789999999999997E-3</v>
      </c>
      <c r="W25" s="121">
        <v>3.63E-3</v>
      </c>
      <c r="X25" s="133"/>
    </row>
    <row r="26" spans="1:24" ht="15" customHeight="1">
      <c r="A26" s="119">
        <v>513</v>
      </c>
      <c r="B26" s="119">
        <v>513</v>
      </c>
      <c r="C26" s="118" t="s">
        <v>1371</v>
      </c>
      <c r="D26" s="119" t="s">
        <v>1372</v>
      </c>
      <c r="E26" s="118" t="s">
        <v>312</v>
      </c>
      <c r="F26" s="118" t="s">
        <v>1373</v>
      </c>
      <c r="G26" s="119" t="s">
        <v>1374</v>
      </c>
      <c r="H26" s="118" t="s">
        <v>320</v>
      </c>
      <c r="I26" s="118" t="s">
        <v>966</v>
      </c>
      <c r="J26" s="118" t="s">
        <v>204</v>
      </c>
      <c r="K26" s="118" t="s">
        <v>232</v>
      </c>
      <c r="L26" s="118" t="s">
        <v>379</v>
      </c>
      <c r="M26" s="130" t="s">
        <v>734</v>
      </c>
      <c r="N26" s="118" t="s">
        <v>338</v>
      </c>
      <c r="O26" s="118" t="s">
        <v>1210</v>
      </c>
      <c r="P26" s="120">
        <v>4078</v>
      </c>
      <c r="Q26" s="120">
        <v>4.6535000000000002</v>
      </c>
      <c r="R26" s="133">
        <v>1344</v>
      </c>
      <c r="S26" s="120"/>
      <c r="T26" s="120">
        <v>255.05052000000001</v>
      </c>
      <c r="U26" s="121">
        <v>1.05E-4</v>
      </c>
      <c r="V26" s="121">
        <v>8.2249999999999997E-3</v>
      </c>
      <c r="W26" s="121">
        <v>6.1180000000000002E-3</v>
      </c>
      <c r="X26" s="133"/>
    </row>
    <row r="27" spans="1:24" ht="15" customHeight="1">
      <c r="A27" s="119">
        <v>513</v>
      </c>
      <c r="B27" s="119">
        <v>513</v>
      </c>
      <c r="C27" s="118" t="s">
        <v>1375</v>
      </c>
      <c r="D27" s="119" t="s">
        <v>1376</v>
      </c>
      <c r="E27" s="118" t="s">
        <v>312</v>
      </c>
      <c r="F27" s="118" t="s">
        <v>1377</v>
      </c>
      <c r="G27" s="119" t="s">
        <v>1378</v>
      </c>
      <c r="H27" s="118" t="s">
        <v>320</v>
      </c>
      <c r="I27" s="118" t="s">
        <v>966</v>
      </c>
      <c r="J27" s="118" t="s">
        <v>204</v>
      </c>
      <c r="K27" s="118" t="s">
        <v>303</v>
      </c>
      <c r="L27" s="118" t="s">
        <v>379</v>
      </c>
      <c r="M27" s="130" t="s">
        <v>734</v>
      </c>
      <c r="N27" s="118" t="s">
        <v>338</v>
      </c>
      <c r="O27" s="118" t="s">
        <v>1218</v>
      </c>
      <c r="P27" s="120">
        <v>738</v>
      </c>
      <c r="Q27" s="120">
        <v>3.681</v>
      </c>
      <c r="R27" s="133">
        <v>6977.5000000000009</v>
      </c>
      <c r="S27" s="120"/>
      <c r="T27" s="120">
        <v>189.54922999999999</v>
      </c>
      <c r="U27" s="121">
        <v>1.54E-4</v>
      </c>
      <c r="V27" s="121">
        <v>6.1130000000000004E-3</v>
      </c>
      <c r="W27" s="121">
        <v>4.5469999999999998E-3</v>
      </c>
      <c r="X27" s="133"/>
    </row>
    <row r="28" spans="1:24" ht="15" customHeight="1">
      <c r="A28" s="119">
        <v>513</v>
      </c>
      <c r="B28" s="119">
        <v>513</v>
      </c>
      <c r="C28" s="118" t="s">
        <v>1371</v>
      </c>
      <c r="D28" s="119" t="s">
        <v>1372</v>
      </c>
      <c r="E28" s="118" t="s">
        <v>312</v>
      </c>
      <c r="F28" s="118" t="s">
        <v>1379</v>
      </c>
      <c r="G28" s="119" t="s">
        <v>1380</v>
      </c>
      <c r="H28" s="118" t="s">
        <v>320</v>
      </c>
      <c r="I28" s="118" t="s">
        <v>966</v>
      </c>
      <c r="J28" s="118" t="s">
        <v>204</v>
      </c>
      <c r="K28" s="118" t="s">
        <v>295</v>
      </c>
      <c r="L28" s="118" t="s">
        <v>363</v>
      </c>
      <c r="M28" s="130" t="s">
        <v>734</v>
      </c>
      <c r="N28" s="118" t="s">
        <v>338</v>
      </c>
      <c r="O28" s="118" t="s">
        <v>1218</v>
      </c>
      <c r="P28" s="120">
        <v>68113</v>
      </c>
      <c r="Q28" s="120">
        <v>3.681</v>
      </c>
      <c r="R28" s="133">
        <v>511.30000000000007</v>
      </c>
      <c r="S28" s="120"/>
      <c r="T28" s="120">
        <v>1281.9515699999999</v>
      </c>
      <c r="U28" s="121">
        <v>3.3799999999999998E-4</v>
      </c>
      <c r="V28" s="121">
        <v>4.1342999999999998E-2</v>
      </c>
      <c r="W28" s="121">
        <v>3.0754E-2</v>
      </c>
      <c r="X28" s="133"/>
    </row>
    <row r="29" spans="1:24" ht="15" customHeight="1">
      <c r="A29" s="119">
        <v>513</v>
      </c>
      <c r="B29" s="119">
        <v>513</v>
      </c>
      <c r="C29" s="118" t="s">
        <v>1371</v>
      </c>
      <c r="D29" s="119" t="s">
        <v>1372</v>
      </c>
      <c r="E29" s="118" t="s">
        <v>312</v>
      </c>
      <c r="F29" s="118" t="s">
        <v>1381</v>
      </c>
      <c r="G29" s="119" t="s">
        <v>1382</v>
      </c>
      <c r="H29" s="118" t="s">
        <v>320</v>
      </c>
      <c r="I29" s="118" t="s">
        <v>966</v>
      </c>
      <c r="J29" s="118" t="s">
        <v>204</v>
      </c>
      <c r="K29" s="118" t="s">
        <v>250</v>
      </c>
      <c r="L29" s="118" t="s">
        <v>313</v>
      </c>
      <c r="M29" s="130" t="s">
        <v>734</v>
      </c>
      <c r="N29" s="118" t="s">
        <v>338</v>
      </c>
      <c r="O29" s="118" t="s">
        <v>1218</v>
      </c>
      <c r="P29" s="120">
        <v>15353</v>
      </c>
      <c r="Q29" s="120">
        <v>3.681</v>
      </c>
      <c r="R29" s="133">
        <v>1827.4</v>
      </c>
      <c r="S29" s="120"/>
      <c r="T29" s="120">
        <v>1032.7440200000001</v>
      </c>
      <c r="U29" s="121">
        <v>6.7999999999999999E-5</v>
      </c>
      <c r="V29" s="121">
        <v>3.3306000000000002E-2</v>
      </c>
      <c r="W29" s="121">
        <v>2.4774999999999998E-2</v>
      </c>
      <c r="X29" s="133"/>
    </row>
    <row r="30" spans="1:24" ht="15" customHeight="1">
      <c r="A30" s="119">
        <v>513</v>
      </c>
      <c r="B30" s="119">
        <v>513</v>
      </c>
      <c r="C30" s="118" t="s">
        <v>1383</v>
      </c>
      <c r="D30" s="119" t="s">
        <v>1384</v>
      </c>
      <c r="E30" s="118" t="s">
        <v>312</v>
      </c>
      <c r="F30" s="118" t="s">
        <v>1385</v>
      </c>
      <c r="G30" s="119" t="s">
        <v>1386</v>
      </c>
      <c r="H30" s="118" t="s">
        <v>320</v>
      </c>
      <c r="I30" s="118" t="s">
        <v>966</v>
      </c>
      <c r="J30" s="118" t="s">
        <v>204</v>
      </c>
      <c r="K30" s="118" t="s">
        <v>223</v>
      </c>
      <c r="L30" s="118" t="s">
        <v>343</v>
      </c>
      <c r="M30" s="130" t="s">
        <v>734</v>
      </c>
      <c r="N30" s="118" t="s">
        <v>338</v>
      </c>
      <c r="O30" s="118" t="s">
        <v>1218</v>
      </c>
      <c r="P30" s="120">
        <v>1119</v>
      </c>
      <c r="Q30" s="120">
        <v>3.681</v>
      </c>
      <c r="R30" s="133">
        <v>52307.000000000007</v>
      </c>
      <c r="S30" s="120">
        <v>1.33856</v>
      </c>
      <c r="T30" s="120">
        <v>2159.4729699999998</v>
      </c>
      <c r="U30" s="121">
        <v>9.9999999999999995E-7</v>
      </c>
      <c r="V30" s="121">
        <v>6.9642999999999997E-2</v>
      </c>
      <c r="W30" s="121">
        <v>5.1804999999999997E-2</v>
      </c>
      <c r="X30" s="133"/>
    </row>
    <row r="31" spans="1:24" ht="15" customHeight="1">
      <c r="A31" s="119">
        <v>513</v>
      </c>
      <c r="B31" s="119">
        <v>513</v>
      </c>
      <c r="C31" s="118" t="s">
        <v>1387</v>
      </c>
      <c r="D31" s="119" t="s">
        <v>1388</v>
      </c>
      <c r="E31" s="118" t="s">
        <v>312</v>
      </c>
      <c r="F31" s="118" t="s">
        <v>1389</v>
      </c>
      <c r="G31" s="119" t="s">
        <v>1390</v>
      </c>
      <c r="H31" s="118" t="s">
        <v>320</v>
      </c>
      <c r="I31" s="118" t="s">
        <v>966</v>
      </c>
      <c r="J31" s="118" t="s">
        <v>204</v>
      </c>
      <c r="K31" s="118" t="s">
        <v>223</v>
      </c>
      <c r="L31" s="118" t="s">
        <v>345</v>
      </c>
      <c r="M31" s="130" t="s">
        <v>734</v>
      </c>
      <c r="N31" s="118" t="s">
        <v>338</v>
      </c>
      <c r="O31" s="118" t="s">
        <v>1218</v>
      </c>
      <c r="P31" s="120">
        <v>514</v>
      </c>
      <c r="Q31" s="120">
        <v>3.681</v>
      </c>
      <c r="R31" s="133">
        <v>22499</v>
      </c>
      <c r="S31" s="118"/>
      <c r="T31" s="120">
        <v>425.68873000000002</v>
      </c>
      <c r="U31" s="121">
        <v>6.0000000000000002E-6</v>
      </c>
      <c r="V31" s="121">
        <v>1.3728000000000001E-2</v>
      </c>
      <c r="W31" s="121">
        <v>1.0212000000000001E-2</v>
      </c>
      <c r="X31" s="133"/>
    </row>
    <row r="32" spans="1:24" ht="15" customHeight="1">
      <c r="A32" s="119">
        <v>513</v>
      </c>
      <c r="B32" s="119">
        <v>513</v>
      </c>
      <c r="C32" s="118" t="s">
        <v>1391</v>
      </c>
      <c r="D32" s="119" t="s">
        <v>1392</v>
      </c>
      <c r="E32" s="118" t="s">
        <v>312</v>
      </c>
      <c r="F32" s="118" t="s">
        <v>1393</v>
      </c>
      <c r="G32" s="119" t="s">
        <v>1394</v>
      </c>
      <c r="H32" s="118" t="s">
        <v>320</v>
      </c>
      <c r="I32" s="118" t="s">
        <v>966</v>
      </c>
      <c r="J32" s="118" t="s">
        <v>204</v>
      </c>
      <c r="K32" s="118" t="s">
        <v>223</v>
      </c>
      <c r="L32" s="118" t="s">
        <v>343</v>
      </c>
      <c r="M32" s="130" t="s">
        <v>734</v>
      </c>
      <c r="N32" s="118" t="s">
        <v>338</v>
      </c>
      <c r="O32" s="118" t="s">
        <v>1218</v>
      </c>
      <c r="P32" s="120">
        <v>1954</v>
      </c>
      <c r="Q32" s="120">
        <v>3.681</v>
      </c>
      <c r="R32" s="133">
        <v>52573</v>
      </c>
      <c r="S32" s="118"/>
      <c r="T32" s="120">
        <v>3781.4045000000001</v>
      </c>
      <c r="U32" s="121">
        <v>1.9999999999999999E-6</v>
      </c>
      <c r="V32" s="121">
        <v>0.121952</v>
      </c>
      <c r="W32" s="121">
        <v>9.0716000000000005E-2</v>
      </c>
      <c r="X32" s="133"/>
    </row>
    <row r="33" spans="1:24" ht="15" customHeight="1">
      <c r="A33" s="119">
        <v>513</v>
      </c>
      <c r="B33" s="119">
        <v>513</v>
      </c>
      <c r="C33" s="118" t="s">
        <v>1395</v>
      </c>
      <c r="D33" s="119" t="s">
        <v>1396</v>
      </c>
      <c r="E33" s="118" t="s">
        <v>312</v>
      </c>
      <c r="F33" s="118" t="s">
        <v>1397</v>
      </c>
      <c r="G33" s="119" t="s">
        <v>1398</v>
      </c>
      <c r="H33" s="118" t="s">
        <v>320</v>
      </c>
      <c r="I33" s="118" t="s">
        <v>966</v>
      </c>
      <c r="J33" s="118" t="s">
        <v>204</v>
      </c>
      <c r="K33" s="118" t="s">
        <v>288</v>
      </c>
      <c r="L33" s="118" t="s">
        <v>379</v>
      </c>
      <c r="M33" s="130" t="s">
        <v>734</v>
      </c>
      <c r="N33" s="118" t="s">
        <v>338</v>
      </c>
      <c r="O33" s="118" t="s">
        <v>1218</v>
      </c>
      <c r="P33" s="120">
        <v>10565</v>
      </c>
      <c r="Q33" s="120">
        <v>3.681</v>
      </c>
      <c r="R33" s="133">
        <v>3457.25</v>
      </c>
      <c r="S33" s="118"/>
      <c r="T33" s="120">
        <v>1344.5164</v>
      </c>
      <c r="U33" s="121">
        <v>3.8999999999999999E-5</v>
      </c>
      <c r="V33" s="121">
        <v>4.3360999999999997E-2</v>
      </c>
      <c r="W33" s="121">
        <v>3.2254999999999999E-2</v>
      </c>
      <c r="X33" s="133"/>
    </row>
    <row r="34" spans="1:24" ht="15" customHeight="1">
      <c r="A34" s="119">
        <v>513</v>
      </c>
      <c r="B34" s="119">
        <v>513</v>
      </c>
      <c r="C34" s="118" t="s">
        <v>1399</v>
      </c>
      <c r="D34" s="119" t="s">
        <v>1400</v>
      </c>
      <c r="E34" s="118" t="s">
        <v>312</v>
      </c>
      <c r="F34" s="118" t="s">
        <v>1401</v>
      </c>
      <c r="G34" s="119" t="s">
        <v>1402</v>
      </c>
      <c r="H34" s="118" t="s">
        <v>320</v>
      </c>
      <c r="I34" s="118" t="s">
        <v>966</v>
      </c>
      <c r="J34" s="118" t="s">
        <v>204</v>
      </c>
      <c r="K34" s="118" t="s">
        <v>223</v>
      </c>
      <c r="L34" s="118" t="s">
        <v>343</v>
      </c>
      <c r="M34" s="130" t="s">
        <v>734</v>
      </c>
      <c r="N34" s="118" t="s">
        <v>338</v>
      </c>
      <c r="O34" s="118" t="s">
        <v>1218</v>
      </c>
      <c r="P34" s="120">
        <v>1031</v>
      </c>
      <c r="Q34" s="120">
        <v>3.681</v>
      </c>
      <c r="R34" s="133">
        <v>48070</v>
      </c>
      <c r="S34" s="118"/>
      <c r="T34" s="120">
        <v>1824.3098600000001</v>
      </c>
      <c r="U34" s="121">
        <v>9.9999999999999995E-7</v>
      </c>
      <c r="V34" s="121">
        <v>5.8834999999999998E-2</v>
      </c>
      <c r="W34" s="121">
        <v>4.3764999999999998E-2</v>
      </c>
      <c r="X34" s="133"/>
    </row>
    <row r="35" spans="1:24" ht="15" customHeight="1">
      <c r="A35" s="119">
        <v>513</v>
      </c>
      <c r="B35" s="119">
        <v>513</v>
      </c>
      <c r="C35" s="118" t="s">
        <v>1383</v>
      </c>
      <c r="D35" s="119" t="s">
        <v>1384</v>
      </c>
      <c r="E35" s="118" t="s">
        <v>312</v>
      </c>
      <c r="F35" s="118" t="s">
        <v>1403</v>
      </c>
      <c r="G35" s="119" t="s">
        <v>1404</v>
      </c>
      <c r="H35" s="118" t="s">
        <v>320</v>
      </c>
      <c r="I35" s="118" t="s">
        <v>966</v>
      </c>
      <c r="J35" s="118" t="s">
        <v>204</v>
      </c>
      <c r="K35" s="118" t="s">
        <v>288</v>
      </c>
      <c r="L35" s="118" t="s">
        <v>379</v>
      </c>
      <c r="M35" s="130" t="s">
        <v>734</v>
      </c>
      <c r="N35" s="118" t="s">
        <v>338</v>
      </c>
      <c r="O35" s="118" t="s">
        <v>1218</v>
      </c>
      <c r="P35" s="120">
        <v>10910</v>
      </c>
      <c r="Q35" s="120">
        <v>3.681</v>
      </c>
      <c r="R35" s="133">
        <v>3604.9999999999995</v>
      </c>
      <c r="S35" s="118"/>
      <c r="T35" s="120">
        <v>1447.75755</v>
      </c>
      <c r="U35" s="121">
        <v>7.1000000000000005E-5</v>
      </c>
      <c r="V35" s="121">
        <v>4.6691000000000003E-2</v>
      </c>
      <c r="W35" s="121">
        <v>3.4730999999999998E-2</v>
      </c>
      <c r="X35" s="133"/>
    </row>
    <row r="36" spans="1:24" ht="15" customHeight="1">
      <c r="A36" s="119">
        <v>513</v>
      </c>
      <c r="B36" s="119">
        <v>513</v>
      </c>
      <c r="C36" s="118" t="s">
        <v>1391</v>
      </c>
      <c r="D36" s="119" t="s">
        <v>1392</v>
      </c>
      <c r="E36" s="118" t="s">
        <v>312</v>
      </c>
      <c r="F36" s="118" t="s">
        <v>1405</v>
      </c>
      <c r="G36" s="119" t="s">
        <v>1406</v>
      </c>
      <c r="H36" s="118" t="s">
        <v>320</v>
      </c>
      <c r="I36" s="118" t="s">
        <v>966</v>
      </c>
      <c r="J36" s="118" t="s">
        <v>204</v>
      </c>
      <c r="K36" s="118" t="s">
        <v>288</v>
      </c>
      <c r="L36" s="118" t="s">
        <v>379</v>
      </c>
      <c r="M36" s="130" t="s">
        <v>734</v>
      </c>
      <c r="N36" s="118" t="s">
        <v>338</v>
      </c>
      <c r="O36" s="118" t="s">
        <v>1218</v>
      </c>
      <c r="P36" s="120">
        <v>1510</v>
      </c>
      <c r="Q36" s="120">
        <v>3.681</v>
      </c>
      <c r="R36" s="133">
        <v>9876</v>
      </c>
      <c r="S36" s="118"/>
      <c r="T36" s="120">
        <v>548.93870000000004</v>
      </c>
      <c r="U36" s="121">
        <v>1.9999999999999999E-6</v>
      </c>
      <c r="V36" s="121">
        <v>1.7703E-2</v>
      </c>
      <c r="W36" s="121">
        <v>1.3169E-2</v>
      </c>
      <c r="X36" s="133"/>
    </row>
    <row r="37" spans="1:24" ht="15" customHeight="1">
      <c r="A37" s="119">
        <v>513</v>
      </c>
      <c r="B37" s="119">
        <v>513</v>
      </c>
      <c r="C37" s="118" t="s">
        <v>1407</v>
      </c>
      <c r="D37" s="119" t="s">
        <v>1408</v>
      </c>
      <c r="E37" s="118" t="s">
        <v>312</v>
      </c>
      <c r="F37" s="118" t="s">
        <v>1409</v>
      </c>
      <c r="G37" s="119" t="s">
        <v>1410</v>
      </c>
      <c r="H37" s="118" t="s">
        <v>320</v>
      </c>
      <c r="I37" s="118" t="s">
        <v>966</v>
      </c>
      <c r="J37" s="118" t="s">
        <v>204</v>
      </c>
      <c r="K37" s="118" t="s">
        <v>281</v>
      </c>
      <c r="L37" s="118" t="s">
        <v>401</v>
      </c>
      <c r="M37" s="130" t="s">
        <v>734</v>
      </c>
      <c r="N37" s="118" t="s">
        <v>338</v>
      </c>
      <c r="O37" s="118" t="s">
        <v>1209</v>
      </c>
      <c r="P37" s="120">
        <v>1292</v>
      </c>
      <c r="Q37" s="120">
        <v>2.7122000000000002</v>
      </c>
      <c r="R37" s="133">
        <v>5675</v>
      </c>
      <c r="S37" s="118"/>
      <c r="T37" s="120">
        <v>198.86122</v>
      </c>
      <c r="U37" s="121">
        <v>1.8E-5</v>
      </c>
      <c r="V37" s="121">
        <v>6.4130000000000003E-3</v>
      </c>
      <c r="W37" s="121">
        <v>4.7699999999999999E-3</v>
      </c>
      <c r="X37" s="133"/>
    </row>
    <row r="38" spans="1:24" ht="15" customHeight="1">
      <c r="A38" s="119">
        <v>513</v>
      </c>
      <c r="B38" s="119">
        <v>513</v>
      </c>
      <c r="C38" s="118" t="s">
        <v>1368</v>
      </c>
      <c r="D38" s="134" t="s">
        <v>1418</v>
      </c>
      <c r="E38" s="118" t="s">
        <v>312</v>
      </c>
      <c r="F38" s="118" t="s">
        <v>1411</v>
      </c>
      <c r="G38" s="119" t="s">
        <v>1412</v>
      </c>
      <c r="H38" s="118" t="s">
        <v>320</v>
      </c>
      <c r="I38" s="118" t="s">
        <v>966</v>
      </c>
      <c r="J38" s="118" t="s">
        <v>204</v>
      </c>
      <c r="K38" s="118" t="s">
        <v>292</v>
      </c>
      <c r="L38" s="118" t="s">
        <v>313</v>
      </c>
      <c r="M38" s="130" t="s">
        <v>734</v>
      </c>
      <c r="N38" s="118" t="s">
        <v>338</v>
      </c>
      <c r="O38" s="118" t="s">
        <v>1215</v>
      </c>
      <c r="P38" s="120">
        <v>386</v>
      </c>
      <c r="Q38" s="120">
        <v>3.9790999999999999</v>
      </c>
      <c r="R38" s="133">
        <v>10074.4</v>
      </c>
      <c r="S38" s="118"/>
      <c r="T38" s="120">
        <v>154.73598999999999</v>
      </c>
      <c r="U38" s="121">
        <v>1.077E-3</v>
      </c>
      <c r="V38" s="121">
        <v>4.9899999999999996E-3</v>
      </c>
      <c r="W38" s="121">
        <v>3.712E-3</v>
      </c>
      <c r="X38" s="133"/>
    </row>
    <row r="39" spans="1:24" ht="15" customHeight="1">
      <c r="A39" s="119">
        <v>513</v>
      </c>
      <c r="B39" s="119">
        <v>513</v>
      </c>
      <c r="C39" s="118" t="s">
        <v>1413</v>
      </c>
      <c r="D39" s="119" t="s">
        <v>1365</v>
      </c>
      <c r="E39" s="118" t="s">
        <v>312</v>
      </c>
      <c r="F39" s="118" t="s">
        <v>1414</v>
      </c>
      <c r="G39" s="119" t="s">
        <v>1415</v>
      </c>
      <c r="H39" s="118" t="s">
        <v>320</v>
      </c>
      <c r="I39" s="118" t="s">
        <v>966</v>
      </c>
      <c r="J39" s="118" t="s">
        <v>204</v>
      </c>
      <c r="K39" s="118" t="s">
        <v>288</v>
      </c>
      <c r="L39" s="118" t="s">
        <v>379</v>
      </c>
      <c r="M39" s="130" t="s">
        <v>734</v>
      </c>
      <c r="N39" s="118" t="s">
        <v>338</v>
      </c>
      <c r="O39" s="118" t="s">
        <v>1218</v>
      </c>
      <c r="P39" s="120">
        <v>3523</v>
      </c>
      <c r="Q39" s="120">
        <v>3.681</v>
      </c>
      <c r="R39" s="133">
        <v>10589</v>
      </c>
      <c r="S39" s="118"/>
      <c r="T39" s="120">
        <v>1373.1987799999999</v>
      </c>
      <c r="U39" s="121">
        <v>7.7999999999999999E-5</v>
      </c>
      <c r="V39" s="121">
        <v>4.4285999999999999E-2</v>
      </c>
      <c r="W39" s="121">
        <v>3.2943E-2</v>
      </c>
      <c r="X39" s="133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הצהרת רו"ח מבקר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2024-06-20T11:18:22Z</dcterms:modified>
</cp:coreProperties>
</file>