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242BF0B0-538E-42CB-8228-9E7FA905D05E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9" i="2" l="1"/>
  <c r="B27" i="2"/>
  <c r="B19" i="2"/>
  <c r="B18" i="2"/>
  <c r="B15" i="2"/>
  <c r="B8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5" i="2"/>
  <c r="E21" i="2"/>
  <c r="E6" i="2"/>
  <c r="E22" i="2"/>
  <c r="E7" i="2"/>
  <c r="E23" i="2"/>
  <c r="E8" i="2"/>
  <c r="E24" i="2"/>
  <c r="E9" i="2"/>
  <c r="E25" i="2"/>
  <c r="E10" i="2"/>
  <c r="E11" i="2"/>
  <c r="E27" i="2"/>
  <c r="E12" i="2"/>
  <c r="E28" i="2"/>
  <c r="E13" i="2"/>
  <c r="E29" i="2"/>
  <c r="E14" i="2"/>
  <c r="E15" i="2"/>
  <c r="E17" i="2"/>
  <c r="E26" i="2"/>
  <c r="E16" i="2"/>
  <c r="E18" i="2"/>
  <c r="E19" i="2"/>
  <c r="E3" i="2"/>
  <c r="E30" i="2" l="1"/>
</calcChain>
</file>

<file path=xl/sharedStrings.xml><?xml version="1.0" encoding="utf-8"?>
<sst xmlns="http://schemas.openxmlformats.org/spreadsheetml/2006/main" count="5074" uniqueCount="1365">
  <si>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</si>
  <si>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</si>
  <si>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</si>
  <si>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</si>
  <si>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</si>
  <si>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</si>
  <si>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</si>
  <si>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</si>
  <si>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</si>
  <si>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</si>
  <si>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</si>
  <si>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</si>
  <si>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</si>
  <si>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</si>
  <si>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</si>
  <si>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</si>
  <si>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</si>
  <si>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</si>
  <si>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</si>
  <si>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</si>
  <si>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</si>
  <si>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</si>
  <si>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</si>
  <si>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</si>
  <si>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</si>
  <si>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</si>
  <si>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</si>
  <si>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</si>
  <si>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</si>
  <si>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</si>
  <si>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</si>
  <si>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</si>
  <si>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</si>
  <si>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</si>
  <si>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</si>
  <si>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</si>
  <si>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</si>
  <si>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</si>
  <si>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</si>
  <si>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</si>
  <si>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</si>
  <si>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</si>
  <si>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</si>
  <si>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</si>
  <si>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</si>
  <si>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</si>
  <si>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</si>
  <si>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</si>
  <si>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</si>
  <si>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</si>
  <si>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</si>
  <si>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</si>
  <si>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</si>
  <si>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</si>
  <si>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</si>
  <si>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</si>
  <si>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</si>
  <si>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</si>
  <si>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</si>
  <si>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</si>
  <si>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</si>
  <si>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</si>
  <si>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</si>
  <si>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</si>
  <si>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</si>
  <si>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</si>
  <si>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</si>
  <si>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</si>
  <si>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</si>
  <si>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</si>
  <si>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</si>
  <si>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</si>
  <si>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</si>
  <si>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</si>
  <si>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</si>
  <si>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</si>
  <si>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</si>
  <si>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</si>
  <si>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</si>
  <si>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</si>
  <si>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</si>
  <si>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</si>
  <si>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</si>
  <si>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</si>
  <si>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</si>
  <si>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</si>
  <si>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</si>
  <si>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</si>
  <si>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</si>
  <si>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</si>
  <si>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</si>
  <si>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</si>
  <si>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</si>
  <si>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</si>
  <si>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</si>
  <si>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</si>
  <si>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</si>
  <si>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</si>
  <si>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</si>
  <si>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</si>
  <si>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</si>
  <si>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</si>
  <si>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</si>
  <si>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</si>
  <si>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</si>
  <si>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</si>
  <si>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</si>
  <si>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</si>
  <si>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</si>
  <si>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</si>
  <si>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</si>
  <si>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</si>
  <si>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</si>
  <si>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</si>
  <si>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</si>
  <si>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</si>
  <si>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</si>
  <si>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</si>
  <si>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</si>
  <si>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</si>
  <si>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</si>
  <si>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</si>
  <si>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</si>
  <si>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</si>
  <si>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</si>
  <si>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</si>
  <si>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</si>
  <si>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</si>
  <si>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</si>
  <si>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</si>
  <si>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</si>
  <si>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</si>
  <si>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</si>
  <si>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</si>
  <si>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</si>
  <si>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</si>
  <si>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</si>
  <si>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</si>
  <si>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</si>
  <si>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</si>
  <si>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</si>
  <si>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</si>
  <si>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</si>
  <si>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</si>
  <si>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</si>
  <si>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</si>
  <si>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</si>
  <si>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</si>
  <si>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</si>
  <si>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</si>
  <si>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</si>
  <si>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</si>
  <si>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</si>
  <si>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</si>
  <si>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</si>
  <si>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</si>
  <si>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</si>
  <si>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</si>
  <si>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</si>
  <si>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</si>
  <si>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</si>
  <si>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</si>
  <si>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</si>
  <si>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</si>
  <si>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</si>
  <si>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</si>
  <si>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</si>
  <si>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</si>
  <si>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</si>
  <si>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</si>
  <si>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</si>
  <si>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</si>
  <si>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</si>
  <si>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</si>
  <si>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</si>
  <si>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</si>
  <si>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</si>
  <si>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</si>
  <si>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</si>
  <si>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</si>
  <si>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</si>
  <si>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</si>
  <si>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</si>
  <si>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</si>
  <si>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</si>
  <si>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</si>
  <si>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</si>
  <si>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</si>
  <si>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</si>
  <si>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</si>
  <si>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</si>
  <si>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</si>
  <si>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</si>
  <si>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</si>
  <si>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</si>
  <si>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</si>
  <si>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</si>
  <si>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</si>
  <si>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</si>
  <si>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</si>
  <si>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</si>
  <si>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</si>
  <si>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</si>
  <si>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</si>
  <si>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</si>
  <si>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</si>
  <si>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</si>
  <si>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</si>
  <si>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</si>
  <si>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</si>
  <si>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</si>
  <si>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</si>
  <si>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</si>
  <si>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</si>
  <si>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</si>
  <si>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</si>
  <si>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</si>
  <si>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</si>
  <si>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</si>
  <si>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</si>
  <si>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</si>
  <si>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</si>
  <si>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</si>
  <si>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</si>
  <si>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</si>
  <si>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</si>
  <si>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</si>
  <si>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</si>
  <si>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</si>
  <si>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</si>
  <si>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</si>
  <si>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</si>
  <si>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</si>
  <si>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</si>
  <si>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</si>
  <si>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</si>
  <si>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</si>
  <si>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</si>
  <si>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</si>
  <si>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</si>
  <si>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</si>
  <si>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</si>
  <si>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</si>
  <si>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</si>
  <si>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</si>
  <si>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</si>
  <si>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</si>
  <si>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</si>
  <si>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</si>
  <si>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</si>
  <si>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</si>
  <si>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</si>
  <si>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</si>
  <si>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</si>
  <si>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</si>
  <si>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</si>
  <si>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</si>
  <si>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</si>
  <si>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</si>
  <si>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</si>
  <si>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</si>
  <si>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</si>
  <si>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</si>
  <si>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</si>
  <si>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</si>
  <si>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</si>
  <si>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</si>
  <si>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</si>
  <si>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</si>
  <si>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</si>
  <si>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</si>
  <si>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</si>
  <si>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</si>
  <si>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</si>
  <si>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</si>
  <si>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</si>
  <si>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</si>
  <si>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</si>
  <si>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</si>
  <si>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</si>
  <si>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</si>
  <si>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</si>
  <si>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</si>
  <si>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</si>
  <si>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</si>
  <si>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</si>
  <si>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</si>
  <si>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</si>
  <si>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</si>
  <si>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</si>
  <si>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</si>
  <si>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</si>
  <si>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</si>
  <si>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</si>
  <si>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</si>
  <si>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</si>
  <si>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</si>
  <si>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</si>
  <si>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</si>
  <si>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</si>
  <si>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</si>
  <si>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</si>
  <si>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</si>
  <si>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</si>
  <si>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</si>
  <si>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</si>
  <si>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</si>
  <si>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</si>
  <si>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</si>
  <si>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</si>
  <si>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</si>
  <si>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</si>
  <si>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</si>
  <si>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</si>
  <si>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</si>
  <si>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</si>
  <si>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</si>
  <si>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</si>
  <si>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</si>
  <si>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</si>
  <si>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</si>
  <si>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</si>
  <si>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</si>
  <si>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</si>
  <si>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</si>
  <si>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</si>
  <si>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</si>
  <si>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</si>
  <si>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</si>
  <si>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</si>
  <si>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</si>
  <si>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</si>
  <si>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</si>
  <si>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</si>
  <si>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</si>
  <si>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</si>
  <si>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</si>
  <si>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</si>
  <si>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</si>
  <si>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</si>
  <si>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</si>
  <si>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</si>
  <si>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</si>
  <si>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</si>
  <si>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</si>
  <si>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</si>
  <si>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</si>
  <si>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</si>
  <si>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</si>
  <si>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</si>
  <si>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</si>
  <si>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</si>
  <si>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</si>
  <si>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</si>
  <si>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</si>
  <si>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</si>
  <si>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</si>
  <si>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</si>
  <si>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</si>
  <si>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</si>
  <si>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</si>
  <si>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</si>
  <si>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</si>
  <si>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</si>
  <si>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</si>
  <si>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</si>
  <si>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</si>
  <si>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</si>
  <si>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</si>
  <si>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</si>
  <si>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</si>
  <si>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</si>
  <si>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</si>
  <si>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</si>
  <si>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</si>
  <si>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</si>
  <si>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</si>
  <si>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</si>
  <si>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</si>
  <si>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</si>
  <si>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</si>
  <si>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</si>
  <si>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</si>
  <si>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</si>
  <si>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</si>
  <si>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</si>
  <si>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</si>
  <si>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</si>
  <si>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</si>
  <si>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</si>
  <si>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</si>
  <si>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</si>
  <si>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</si>
  <si>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</si>
  <si>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</si>
  <si>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</si>
  <si>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</si>
  <si>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</si>
  <si>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</si>
  <si>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</si>
  <si>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</si>
  <si>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</si>
  <si>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</si>
  <si>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</si>
  <si>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</si>
  <si>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</si>
  <si>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</si>
  <si>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</si>
  <si>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</si>
  <si>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</si>
  <si>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</si>
  <si>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</si>
  <si>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</si>
  <si>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</si>
  <si>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</si>
  <si>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</si>
  <si>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</si>
  <si>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</si>
  <si>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</si>
  <si>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</si>
  <si>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</si>
  <si>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</si>
  <si>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</si>
  <si>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</si>
  <si>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</si>
  <si>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</si>
  <si>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</si>
  <si>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</si>
  <si>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</si>
  <si>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</si>
  <si>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</si>
  <si>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</si>
  <si>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</si>
  <si>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</si>
  <si>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</si>
  <si>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</si>
  <si>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</si>
  <si>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</si>
  <si>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</si>
  <si>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</si>
  <si>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</si>
  <si>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</si>
  <si>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</si>
  <si>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</si>
  <si>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</si>
  <si>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</si>
  <si>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</si>
  <si>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</si>
  <si>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</si>
  <si>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</si>
  <si>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</si>
  <si>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</si>
  <si>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</si>
  <si>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</si>
  <si>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</si>
  <si>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</si>
  <si>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</si>
  <si>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</si>
  <si>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</si>
  <si>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</si>
  <si>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</si>
  <si>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</si>
  <si>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</si>
  <si>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</si>
  <si>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</si>
  <si>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</si>
  <si>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</si>
  <si>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</si>
  <si>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</si>
  <si>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</si>
  <si>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</si>
  <si>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</si>
  <si>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</si>
  <si>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</si>
  <si>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</si>
  <si>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</si>
  <si>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</si>
  <si>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</si>
  <si>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</si>
  <si>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</si>
  <si>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</si>
  <si>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</si>
  <si>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</si>
  <si>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</si>
  <si>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</si>
  <si>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</si>
  <si>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</si>
  <si>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</si>
  <si>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</si>
  <si>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</si>
  <si>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</si>
  <si>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</si>
  <si>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</si>
  <si>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</si>
  <si>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</si>
  <si>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</si>
  <si>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</si>
  <si>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</si>
  <si>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</si>
  <si>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</si>
  <si>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</si>
  <si>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</si>
  <si>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</si>
  <si>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</si>
  <si>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</si>
  <si>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</si>
  <si>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</si>
  <si>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</si>
  <si>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</si>
  <si>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</si>
  <si>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</si>
  <si>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</si>
  <si>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</si>
  <si>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</si>
  <si>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</si>
  <si>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</si>
  <si>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</si>
  <si>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</si>
  <si>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</si>
  <si>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</si>
  <si>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</si>
  <si>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</si>
  <si>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</si>
  <si>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</si>
  <si>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</si>
  <si>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</si>
  <si>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</si>
  <si>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</si>
  <si>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</si>
  <si>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</si>
  <si>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</si>
  <si>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</si>
  <si>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</si>
  <si>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</si>
  <si>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</si>
  <si>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</si>
  <si>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</si>
  <si>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</si>
  <si>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</si>
  <si>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</si>
  <si>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</si>
  <si>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</si>
  <si>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</si>
  <si>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</si>
  <si>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</si>
  <si>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</si>
  <si>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</si>
  <si>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</si>
  <si>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</si>
  <si>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</si>
  <si>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</si>
  <si>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</si>
  <si>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</si>
  <si>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</si>
  <si>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</si>
  <si>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</si>
  <si>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</si>
  <si>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</si>
  <si>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</si>
  <si>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</si>
  <si>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</si>
  <si>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</si>
  <si>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</si>
  <si>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</si>
  <si>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</si>
  <si>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</si>
  <si>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</si>
  <si>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</si>
  <si>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</si>
  <si>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</si>
  <si>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</si>
  <si>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</si>
  <si>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</si>
  <si>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</si>
  <si>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</si>
  <si>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</si>
  <si>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</si>
  <si>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</si>
  <si>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</si>
  <si>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</si>
  <si>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</si>
  <si>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</si>
  <si>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</si>
  <si>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</si>
  <si>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</si>
  <si>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</si>
  <si>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</si>
  <si>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</si>
  <si>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</si>
  <si>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</si>
  <si>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</si>
  <si>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</si>
  <si>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</si>
  <si>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</si>
  <si>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</si>
  <si>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</si>
  <si>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</si>
  <si>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</si>
  <si>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</si>
  <si>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</si>
  <si>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</si>
  <si>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</si>
  <si>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</si>
  <si>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</si>
  <si>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</si>
  <si>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</si>
  <si>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</si>
  <si>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</si>
  <si>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</si>
  <si>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</si>
  <si>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</si>
  <si>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</si>
  <si>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</si>
  <si>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</si>
  <si>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</si>
  <si>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</si>
  <si>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</si>
  <si>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</si>
  <si>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</si>
  <si>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</si>
  <si>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</si>
  <si>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</si>
  <si>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</si>
  <si>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</si>
  <si>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</si>
  <si>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</si>
  <si>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</si>
  <si>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</si>
  <si>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</si>
  <si>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</si>
  <si>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</si>
  <si>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</si>
  <si>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</si>
  <si>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</si>
  <si>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</si>
  <si>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</si>
  <si>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</si>
  <si>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</si>
  <si>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</si>
  <si>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</si>
  <si>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</si>
  <si>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</si>
  <si>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</si>
  <si>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</si>
  <si>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</si>
  <si>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</si>
  <si>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</si>
  <si>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</si>
  <si>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</si>
  <si>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</si>
  <si>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</si>
  <si>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</si>
  <si>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</si>
  <si>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</si>
  <si>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</si>
  <si>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</si>
  <si>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</si>
  <si>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</si>
  <si>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</si>
  <si>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</si>
  <si>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</si>
  <si>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</si>
  <si>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</si>
  <si>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</si>
  <si>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</si>
  <si>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</si>
  <si>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</si>
  <si>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</si>
  <si>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</si>
  <si>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</si>
  <si>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</si>
  <si>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</si>
  <si>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</si>
  <si>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</si>
  <si>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</si>
  <si>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</si>
  <si>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</si>
  <si>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</si>
  <si>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</si>
  <si>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</si>
  <si>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</si>
  <si>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</si>
  <si>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</si>
  <si>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</si>
  <si>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</si>
  <si>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</si>
  <si>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</si>
  <si>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</si>
  <si>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</si>
  <si>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</si>
  <si>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</si>
  <si>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</si>
  <si>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</si>
  <si>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</si>
  <si>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</si>
  <si>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</si>
  <si>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</si>
  <si>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</si>
  <si>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</si>
  <si>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</si>
  <si>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</si>
  <si>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</si>
  <si>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</si>
  <si>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</si>
  <si>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</si>
  <si>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</si>
  <si>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</si>
  <si>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</si>
  <si>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</si>
  <si>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</si>
  <si>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</si>
  <si>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</si>
  <si>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</si>
  <si>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</si>
  <si>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</si>
  <si>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</si>
  <si>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</si>
  <si>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</si>
  <si>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</si>
  <si>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</si>
  <si>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</si>
  <si>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</si>
  <si>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</si>
  <si>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</si>
  <si>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</si>
  <si>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</si>
  <si>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</si>
  <si>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</si>
  <si>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</si>
  <si>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</si>
  <si>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</si>
  <si>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</si>
  <si>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</si>
  <si>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</si>
  <si>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</si>
  <si>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</si>
  <si>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</si>
  <si>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</si>
  <si>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</si>
  <si>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</si>
  <si>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</si>
  <si>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</si>
  <si>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</si>
  <si>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</si>
  <si>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</si>
  <si>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</si>
  <si>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</si>
  <si>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</si>
  <si>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</si>
  <si>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</si>
  <si>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</si>
  <si>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</si>
  <si>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</si>
  <si>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</si>
  <si>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</si>
  <si>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</si>
  <si>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</si>
  <si>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</si>
  <si>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</si>
  <si>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</si>
  <si>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</si>
  <si>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</si>
  <si>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</si>
  <si>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</si>
  <si>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</si>
  <si>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</si>
  <si>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</si>
  <si>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</si>
  <si>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</si>
  <si>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</si>
  <si>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</si>
  <si>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</si>
  <si>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</si>
  <si>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</si>
  <si>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</si>
  <si>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</si>
  <si>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</si>
  <si>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</si>
  <si>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</si>
  <si>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</si>
  <si>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</si>
  <si>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</si>
  <si>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</si>
  <si>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</si>
  <si>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</si>
  <si>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</si>
  <si>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</si>
  <si>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</si>
  <si>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</si>
  <si>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</si>
  <si>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</si>
  <si>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</si>
  <si>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</si>
  <si>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</si>
  <si>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</si>
  <si>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</si>
  <si>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</si>
  <si>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</si>
  <si>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</si>
  <si>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</si>
  <si>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</si>
  <si>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</si>
  <si>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</si>
  <si>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</si>
  <si>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</si>
  <si>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</si>
  <si>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</si>
  <si>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</si>
  <si>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</si>
  <si>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</si>
  <si>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</si>
  <si>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</si>
  <si>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</si>
  <si>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</si>
  <si>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</si>
  <si>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</si>
  <si>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</si>
  <si>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</si>
  <si>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</si>
  <si>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</si>
  <si>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</si>
  <si>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</si>
  <si>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</si>
  <si>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</si>
  <si>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</si>
  <si>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</si>
  <si>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</si>
  <si>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</si>
  <si>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</si>
  <si>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</si>
  <si>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</si>
  <si>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</si>
  <si>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</si>
  <si>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</si>
  <si>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</si>
  <si>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</si>
  <si>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</si>
  <si>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</si>
  <si>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</si>
  <si>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</si>
  <si>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</si>
  <si>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</si>
  <si>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</si>
  <si>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</si>
  <si>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</si>
  <si>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</si>
  <si>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</si>
  <si>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</si>
  <si>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</si>
  <si>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</si>
  <si>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</si>
  <si>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</si>
  <si>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</si>
  <si>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</si>
  <si>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</si>
  <si>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</si>
  <si>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</si>
  <si>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</si>
  <si>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</si>
  <si>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</si>
  <si>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</si>
  <si>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</si>
  <si>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</si>
  <si>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</si>
  <si>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</si>
  <si>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</si>
  <si>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</si>
  <si>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</si>
  <si>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</si>
  <si>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</si>
  <si>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</si>
  <si>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</si>
  <si>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</si>
  <si>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</si>
  <si>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</si>
  <si>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</si>
  <si>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</si>
  <si>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</si>
  <si>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</si>
  <si>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</si>
  <si>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</si>
  <si>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</si>
  <si>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</si>
  <si>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</si>
  <si>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</si>
  <si>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</si>
  <si>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</si>
  <si>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</si>
  <si>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</si>
  <si>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</si>
  <si>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</si>
  <si>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</si>
  <si>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</si>
  <si>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</si>
  <si>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</si>
  <si>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</si>
  <si>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</si>
  <si>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</si>
  <si>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</si>
  <si>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</si>
  <si>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</si>
  <si>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</si>
  <si>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</si>
  <si>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</si>
  <si>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</si>
  <si>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</si>
  <si>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</si>
  <si>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</si>
  <si>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</si>
  <si>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</si>
  <si>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</si>
  <si>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</si>
  <si>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</si>
  <si>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</si>
  <si>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</si>
  <si>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</si>
  <si>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</si>
  <si>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</si>
  <si>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</si>
  <si>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</si>
  <si>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</si>
  <si>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</si>
  <si>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</si>
  <si>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</si>
  <si>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</si>
  <si>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</si>
  <si>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</si>
  <si>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</si>
  <si>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</si>
  <si>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</si>
  <si>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</si>
  <si>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</si>
  <si>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</si>
  <si>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</si>
  <si>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</si>
  <si>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</si>
  <si>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</si>
  <si>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</si>
  <si>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</si>
  <si>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</si>
  <si>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</si>
  <si>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</si>
  <si>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</si>
  <si>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</si>
  <si>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</si>
  <si>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</si>
  <si>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</si>
  <si>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</si>
  <si>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</si>
  <si>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</si>
  <si>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</si>
  <si>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</si>
  <si>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</si>
  <si>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</si>
  <si>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</si>
  <si>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</si>
  <si>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</si>
  <si>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</si>
  <si>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</si>
  <si>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</si>
  <si>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</si>
  <si>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</si>
  <si>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</si>
  <si>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</si>
  <si>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</si>
  <si>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</si>
  <si>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</si>
  <si>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</si>
  <si>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</si>
  <si>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</si>
  <si>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</si>
  <si>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</si>
  <si>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</si>
  <si>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</si>
  <si>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</si>
  <si>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</si>
  <si>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</si>
  <si>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</si>
  <si>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</si>
  <si>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</si>
  <si>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</si>
  <si>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</si>
  <si>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</si>
  <si>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</si>
  <si>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</si>
  <si>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</si>
  <si>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</si>
  <si>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</si>
  <si>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</si>
  <si>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</si>
  <si>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</si>
  <si>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</si>
  <si>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</si>
  <si>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</si>
  <si>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</si>
  <si>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</si>
  <si>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</si>
  <si>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</si>
  <si>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</si>
  <si>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</si>
  <si>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</si>
  <si>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</si>
  <si>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</si>
  <si>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</si>
  <si>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</si>
  <si>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</si>
  <si>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</si>
  <si>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</si>
  <si>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</si>
  <si>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</si>
  <si>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</si>
  <si>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</si>
  <si>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</si>
  <si>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</si>
  <si>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</si>
  <si>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</si>
  <si>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</si>
  <si>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</si>
  <si>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</si>
  <si>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</si>
  <si>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</si>
  <si>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</si>
  <si>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</si>
  <si>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</si>
  <si>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</si>
  <si>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</si>
  <si>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</si>
  <si>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</si>
  <si>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</si>
  <si>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</si>
  <si>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</si>
  <si>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</si>
  <si>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</si>
  <si>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</si>
  <si>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</si>
  <si>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</si>
  <si>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</si>
  <si>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</si>
  <si>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</si>
  <si>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</si>
  <si>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</si>
  <si>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</si>
  <si>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</si>
  <si>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</si>
  <si>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</si>
  <si>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</si>
  <si>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</si>
  <si>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</si>
  <si>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</si>
  <si>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</si>
  <si>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</si>
  <si>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</si>
  <si>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</si>
  <si>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</si>
  <si>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</si>
  <si>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</si>
  <si>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</si>
  <si>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</si>
  <si>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</si>
  <si>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</si>
  <si>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</si>
  <si>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</si>
  <si>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</si>
  <si>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</si>
  <si>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</si>
  <si>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</si>
  <si>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</si>
  <si>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</si>
  <si>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</si>
  <si>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</si>
  <si>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</si>
  <si>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</si>
  <si>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</si>
  <si>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</si>
  <si>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</si>
  <si>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</si>
  <si>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</si>
  <si>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</si>
  <si>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</si>
  <si>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</si>
  <si>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</si>
  <si>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</si>
  <si>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</si>
  <si>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</si>
  <si>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</si>
  <si>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</si>
  <si>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</si>
  <si>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</si>
  <si>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</si>
  <si>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</si>
  <si>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</si>
  <si>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</si>
  <si>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</si>
  <si>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</si>
  <si>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</si>
  <si>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</si>
  <si>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</si>
  <si>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</si>
  <si>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</si>
  <si>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</si>
  <si>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</si>
  <si>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</si>
  <si>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</si>
  <si>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</si>
  <si>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</si>
  <si>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</si>
  <si>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</si>
  <si>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</si>
  <si>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</si>
  <si>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</si>
  <si>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</si>
  <si>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</si>
  <si>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</si>
  <si>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</si>
  <si>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</si>
  <si>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</si>
  <si>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</si>
  <si>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</si>
  <si>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</si>
  <si>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</si>
  <si>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</si>
  <si>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</si>
  <si>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</si>
  <si>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</si>
  <si>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</si>
  <si>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</si>
  <si>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</si>
  <si>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</si>
  <si>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</si>
  <si>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</si>
  <si>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</si>
  <si>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</si>
  <si>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</si>
  <si>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</si>
  <si>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</si>
  <si>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</si>
  <si>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</si>
  <si>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</si>
  <si>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</si>
  <si>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</si>
  <si>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</si>
  <si>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</si>
  <si>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</si>
  <si>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</si>
  <si>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</si>
  <si>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</si>
  <si>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</si>
  <si>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</si>
  <si>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</si>
  <si>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</si>
  <si>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</si>
  <si>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</si>
  <si>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</si>
  <si>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</si>
  <si>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</si>
  <si>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</si>
  <si>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</si>
  <si>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</si>
  <si>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</si>
  <si>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</si>
  <si>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</si>
  <si>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</si>
  <si>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</si>
  <si>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</si>
  <si>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</si>
  <si>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</si>
  <si>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</si>
  <si>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</si>
  <si>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</si>
  <si>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</si>
  <si>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</si>
  <si>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</si>
  <si>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</si>
  <si>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</si>
  <si>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</si>
  <si>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</si>
  <si>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</si>
  <si>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</si>
  <si>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</si>
  <si>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</si>
  <si>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</si>
  <si>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</si>
  <si>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</si>
  <si>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</si>
  <si>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</si>
  <si>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</si>
  <si>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</si>
  <si>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</si>
  <si>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</si>
  <si>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</si>
  <si>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</si>
  <si>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</si>
  <si>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</si>
  <si>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</si>
  <si>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</si>
  <si>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</si>
  <si>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</si>
  <si>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</si>
  <si>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</si>
  <si>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</si>
  <si>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</si>
  <si>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</si>
  <si>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</si>
  <si>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</si>
  <si>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</si>
  <si>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</si>
  <si>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נתיב - קרן הפנסיה של פועלי ועובדי מפעלי משק וההסתד</t>
  </si>
  <si>
    <t>בנק לאומי</t>
  </si>
  <si>
    <t>10-800</t>
  </si>
  <si>
    <t>USD</t>
  </si>
  <si>
    <t>בנק מזרחי</t>
  </si>
  <si>
    <t>20-21</t>
  </si>
  <si>
    <t>ILS</t>
  </si>
  <si>
    <t>בנק הפועלים</t>
  </si>
  <si>
    <t>12-600</t>
  </si>
  <si>
    <t>EUR</t>
  </si>
  <si>
    <t>ממשלת ישראל</t>
  </si>
  <si>
    <t>ממשל צמודה 1131</t>
  </si>
  <si>
    <t>IL0011722209</t>
  </si>
  <si>
    <t>ממשלתי צמוד  1151</t>
  </si>
  <si>
    <t>IL0011683013</t>
  </si>
  <si>
    <t>ממשלתי  צמוד 0841</t>
  </si>
  <si>
    <t>IL0011205833</t>
  </si>
  <si>
    <t>ממשלתי צמוד 0536</t>
  </si>
  <si>
    <t>IL0010977085</t>
  </si>
  <si>
    <t>ממשלתי שקלי 1152</t>
  </si>
  <si>
    <t>IL0011840761</t>
  </si>
  <si>
    <t>מקמ 524</t>
  </si>
  <si>
    <t>IL0082405254</t>
  </si>
  <si>
    <t>ממשלתי שקלי 347</t>
  </si>
  <si>
    <t>IL0011401937</t>
  </si>
  <si>
    <t>מקמ 0414</t>
  </si>
  <si>
    <t>IL0082404182</t>
  </si>
  <si>
    <t>ממשל שקלית 425</t>
  </si>
  <si>
    <t>IL0011626681</t>
  </si>
  <si>
    <t>ממשל שקלית 0330</t>
  </si>
  <si>
    <t>IL0011609851</t>
  </si>
  <si>
    <t>ממשלתי צמוד 0545</t>
  </si>
  <si>
    <t>IL0011348658</t>
  </si>
  <si>
    <t>ממשלתי משתנה 0526</t>
  </si>
  <si>
    <t>IL0011417958</t>
  </si>
  <si>
    <t>ממשלתי שקלי 142</t>
  </si>
  <si>
    <t>IL0011254005</t>
  </si>
  <si>
    <t>ממשל צמודה 0726</t>
  </si>
  <si>
    <t>IL0011695645</t>
  </si>
  <si>
    <t>חברת החשמל לישראל בע"מ</t>
  </si>
  <si>
    <t>חשמל 31</t>
  </si>
  <si>
    <t>IL0060002859</t>
  </si>
  <si>
    <t>סחיר_x000D_</t>
  </si>
  <si>
    <t>AA</t>
  </si>
  <si>
    <t>מזרחי טפחות הנפקות</t>
  </si>
  <si>
    <t>מזרחי טפ הנ אגח 68</t>
  </si>
  <si>
    <t>IL0012021429</t>
  </si>
  <si>
    <t>מזרחי טפחות הנפקות 46</t>
  </si>
  <si>
    <t>IL0023102259</t>
  </si>
  <si>
    <t>דיסקונט מנפיקים בע"מ</t>
  </si>
  <si>
    <t>דיסקונט מנפיקים אגח טו</t>
  </si>
  <si>
    <t>IL0074803045</t>
  </si>
  <si>
    <t>מימון ישיר</t>
  </si>
  <si>
    <t>הפחתה בגין קניה בהנפקה מימון ישיר ו 12.9.23</t>
  </si>
  <si>
    <t>IL0011916595</t>
  </si>
  <si>
    <t>מימון ישיר קבוצה ו</t>
  </si>
  <si>
    <t>פועלים אגח 203</t>
  </si>
  <si>
    <t>IL0011998684</t>
  </si>
  <si>
    <t>לאומי</t>
  </si>
  <si>
    <t>לאומי 183</t>
  </si>
  <si>
    <t>IL0060405474</t>
  </si>
  <si>
    <t>מזרחי  טפחות הנפקות  52</t>
  </si>
  <si>
    <t>IL0023103810</t>
  </si>
  <si>
    <t>מזרחי  טפחות הנפקות 64</t>
  </si>
  <si>
    <t>IL0023105559</t>
  </si>
  <si>
    <t>חשמל אגח 33</t>
  </si>
  <si>
    <t>IL0060003923</t>
  </si>
  <si>
    <t>מזרחי טפחות הנפקות אגח 62</t>
  </si>
  <si>
    <t>IL0023104982</t>
  </si>
  <si>
    <t>פועלים 200</t>
  </si>
  <si>
    <t>IL0066204962</t>
  </si>
  <si>
    <t>מקורות חברת מים בע"מ</t>
  </si>
  <si>
    <t>מקורות סדרה 11</t>
  </si>
  <si>
    <t>IL0011584765</t>
  </si>
  <si>
    <t>לאומי 186</t>
  </si>
  <si>
    <t>IL0012018391</t>
  </si>
  <si>
    <t>לאומי אגח 182</t>
  </si>
  <si>
    <t>IL0060405391</t>
  </si>
  <si>
    <t>פועלים התח נד ז</t>
  </si>
  <si>
    <t>IL0011913295</t>
  </si>
  <si>
    <t>פועלים אגח 201</t>
  </si>
  <si>
    <t>IL0011913451</t>
  </si>
  <si>
    <t>מימון ישיר אגח ד</t>
  </si>
  <si>
    <t>IL0011756603</t>
  </si>
  <si>
    <t>מז טפ הנ אגח 66</t>
  </si>
  <si>
    <t>IL0011916678</t>
  </si>
  <si>
    <t>חשמל אגח 27</t>
  </si>
  <si>
    <t>IL0060002107</t>
  </si>
  <si>
    <t>נתיבי הגז הטבעי לישראל בע"מ</t>
  </si>
  <si>
    <t>נתיבי גז אגח ד</t>
  </si>
  <si>
    <t>IL0011475030</t>
  </si>
  <si>
    <t>Aa1</t>
  </si>
  <si>
    <t>קסם קרנות נאמנות בע"מ</t>
  </si>
  <si>
    <t>קסם ETF תא 35</t>
  </si>
  <si>
    <t>IL0011465700</t>
  </si>
  <si>
    <t>מיטב תכלית קרנות נאמנות בע"מ</t>
  </si>
  <si>
    <t>תכלית סל (00) תל בונד 40</t>
  </si>
  <si>
    <t>IL0011450934</t>
  </si>
  <si>
    <t>קסם ETF תלבונד 20</t>
  </si>
  <si>
    <t>IL0011459604</t>
  </si>
  <si>
    <t>הראל קרנות נאמנות בע"מ</t>
  </si>
  <si>
    <t>הראל סל תלבונד 20</t>
  </si>
  <si>
    <t>IL0011504409</t>
  </si>
  <si>
    <t>הראל סל תלבונד 40</t>
  </si>
  <si>
    <t>IL0011504995</t>
  </si>
  <si>
    <t>מגדל קרנות נאמנות בע"מ</t>
  </si>
  <si>
    <t>MTF סל (4A) ת"א 35</t>
  </si>
  <si>
    <t>IL0011501843</t>
  </si>
  <si>
    <t>פסגות קרנות נאמנות בע"מ</t>
  </si>
  <si>
    <t>פסגות ETF תלבונד 40</t>
  </si>
  <si>
    <t>IL0011479743</t>
  </si>
  <si>
    <t>קסם ETF תלבונד 40</t>
  </si>
  <si>
    <t>IL0011462160</t>
  </si>
  <si>
    <t>הראל סל תא 35</t>
  </si>
  <si>
    <t>IL0011489072</t>
  </si>
  <si>
    <t>DWS</t>
  </si>
  <si>
    <t>7LTWFZYICNSX8D621K86</t>
  </si>
  <si>
    <t>XDWD LN DB MSCI World</t>
  </si>
  <si>
    <t>IE00BJ0KDQ92</t>
  </si>
  <si>
    <t>AMUNDI INVT SOLUTIONS</t>
  </si>
  <si>
    <t>549300FMBJ5S1PXQ2305</t>
  </si>
  <si>
    <t>U127 Amundi MSCI EM</t>
  </si>
  <si>
    <t>LU2573966905</t>
  </si>
  <si>
    <t>State Street</t>
  </si>
  <si>
    <t>549300ZFEEJ2IP5VME73</t>
  </si>
  <si>
    <t>SWRD LN  MSCI World SPDR</t>
  </si>
  <si>
    <t>IE00BFY0GT14</t>
  </si>
  <si>
    <t>ISHARES</t>
  </si>
  <si>
    <t>549300LRIF3NWCU26A80</t>
  </si>
  <si>
    <t>IWDA LN iShares MSCI World</t>
  </si>
  <si>
    <t>IE00B4L5Y983</t>
  </si>
  <si>
    <t>ערד 8883 02.02.35 4.8%</t>
  </si>
  <si>
    <t>ערד 8847 1.2.32 4.8%</t>
  </si>
  <si>
    <t>ערד 8897 02.05.36 4.8%</t>
  </si>
  <si>
    <t>ערד 8807 01.10.28 4.8%</t>
  </si>
  <si>
    <t>ערד 8859 01.02.33 4.8%</t>
  </si>
  <si>
    <t>ערד 8893 01.01.36 4.8%</t>
  </si>
  <si>
    <t>ערד 8894 01.02.36 4.8%</t>
  </si>
  <si>
    <t>ערד 8898 01.06.36 4.8%</t>
  </si>
  <si>
    <t>ערד 8822 1.1.30 4.8%</t>
  </si>
  <si>
    <t>ערד 8798 01.01.28 4.8%</t>
  </si>
  <si>
    <t>ערד 8871 1.02.34 4.8%</t>
  </si>
  <si>
    <t>ערד 8774 02.01.26 4.8%</t>
  </si>
  <si>
    <t>ערד 8835 01.02.31 4.8%</t>
  </si>
  <si>
    <t>מקורות סדרה ו</t>
  </si>
  <si>
    <t>מקורות 8 4.1% 2048</t>
  </si>
  <si>
    <t>נתיבי גז ג</t>
  </si>
  <si>
    <t>קרן השקעות של ח.העובדים וחב"ע</t>
  </si>
  <si>
    <t>נתניה -בן צבי ג.8244 שטח חקל</t>
  </si>
  <si>
    <t>רפאל איתן פינת שדרות בן צבי נתניה_x000D_</t>
  </si>
  <si>
    <t>נתיב ס.מ.ישיר 31.12.23</t>
  </si>
  <si>
    <t>התח.ממש.אי העלאת ג.פרישה נשים</t>
  </si>
  <si>
    <t>ilAAA</t>
  </si>
  <si>
    <t>ilRF</t>
  </si>
  <si>
    <t>ilAA</t>
  </si>
  <si>
    <t>Aaa.il</t>
  </si>
  <si>
    <t>A1.il</t>
  </si>
  <si>
    <t>Aa1.il</t>
  </si>
  <si>
    <t>520022351_pn_p_0124.xlsx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</si>
</sst>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_ * #,##0.000_ ;_ * \-#,##0.000_ ;_ * &quot;-&quot;???_ ;_ @_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Font="1" applyAlignment="1">
      <alignment readingOrder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166" fontId="6" fillId="0" borderId="4" xfId="1" applyNumberFormat="1" applyFont="1" applyBorder="1" applyAlignment="1">
      <alignment horizontal="center" vertical="center" wrapText="1"/>
    </xf>
    <xf numFmtId="169" fontId="0" fillId="0" borderId="0" xfId="0" applyNumberFormat="1" applyFont="1" applyAlignment="1"/>
    <xf numFmtId="43" fontId="0" fillId="0" borderId="0" xfId="0" applyNumberFormat="1" applyFont="1" applyAlignment="1"/>
    <xf numFmtId="0" fontId="2" fillId="0" borderId="2" xfId="0" applyFont="1" applyBorder="1" applyProtection="1">
      <protection locked="0"/>
    </xf>
    <xf numFmtId="0" fontId="3" fillId="3" borderId="3" xfId="0" quotePrefix="1" applyFont="1" applyFill="1" applyBorder="1" applyAlignment="1">
      <alignment horizontal="right" vertical="center" wrapText="1"/>
    </xf>
    <xf numFmtId="0" fontId="0" fillId="0" borderId="23" xfId="0" applyFont="1" applyFill="1" applyBorder="1" applyAlignment="1">
      <alignment horizontal="right" readingOrder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8" sqref="D8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13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1206</v>
      </c>
    </row>
    <row r="12" spans="1:8" ht="14.25" customHeight="1"/>
    <row r="13" spans="1:8" ht="14.25" customHeight="1">
      <c r="A13" s="3" t="s">
        <v>6</v>
      </c>
      <c r="D13" s="4">
        <v>520022351</v>
      </c>
    </row>
    <row r="14" spans="1:8" ht="14.25" customHeight="1"/>
    <row r="15" spans="1:8" ht="14.25" customHeight="1">
      <c r="A15" s="6" t="s">
        <v>7</v>
      </c>
      <c r="D15" s="134" t="s">
        <v>1364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8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95</v>
      </c>
      <c r="T1" s="124" t="s">
        <v>76</v>
      </c>
      <c r="U1" s="124" t="s">
        <v>61</v>
      </c>
      <c r="V1" s="124" t="s">
        <v>77</v>
      </c>
      <c r="W1" s="124" t="s">
        <v>63</v>
      </c>
      <c r="X1" s="127" t="s">
        <v>64</v>
      </c>
      <c r="Y1" s="127" t="s">
        <v>65</v>
      </c>
      <c r="Z1" s="11"/>
    </row>
    <row r="2" spans="1:26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1"/>
      <c r="X2" s="122"/>
      <c r="Y2" s="122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76</v>
      </c>
      <c r="T1" s="124" t="s">
        <v>61</v>
      </c>
      <c r="U1" s="124" t="s">
        <v>77</v>
      </c>
      <c r="V1" s="124" t="s">
        <v>63</v>
      </c>
      <c r="W1" s="127" t="s">
        <v>64</v>
      </c>
      <c r="X1" s="127" t="s">
        <v>65</v>
      </c>
      <c r="Y1" s="11"/>
      <c r="Z1" s="11"/>
    </row>
    <row r="2" spans="1:26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2"/>
      <c r="X2" s="122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4" t="s">
        <v>76</v>
      </c>
      <c r="P1" s="124" t="s">
        <v>61</v>
      </c>
      <c r="Q1" s="124" t="s">
        <v>77</v>
      </c>
      <c r="R1" s="124" t="s">
        <v>63</v>
      </c>
      <c r="S1" s="127" t="s">
        <v>64</v>
      </c>
      <c r="T1" s="127" t="s">
        <v>65</v>
      </c>
      <c r="U1" s="11"/>
      <c r="V1" s="11"/>
      <c r="W1" s="11"/>
      <c r="X1" s="11"/>
      <c r="Y1" s="11"/>
      <c r="Z1" s="11"/>
    </row>
    <row r="2" spans="1:26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1"/>
      <c r="P2" s="121"/>
      <c r="Q2" s="121"/>
      <c r="R2" s="121"/>
      <c r="S2" s="122"/>
      <c r="T2" s="122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4" t="s">
        <v>72</v>
      </c>
      <c r="Q1" s="127" t="s">
        <v>62</v>
      </c>
      <c r="R1" s="127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4" t="s">
        <v>76</v>
      </c>
      <c r="X1" s="124" t="s">
        <v>61</v>
      </c>
      <c r="Y1" s="124" t="s">
        <v>77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1"/>
      <c r="Q2" s="122"/>
      <c r="R2" s="122"/>
      <c r="S2" s="119"/>
      <c r="T2" s="119"/>
      <c r="U2" s="119"/>
      <c r="V2" s="119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5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6" t="s">
        <v>97</v>
      </c>
      <c r="K1" s="25" t="s">
        <v>71</v>
      </c>
      <c r="L1" s="25" t="s">
        <v>58</v>
      </c>
      <c r="M1" s="25" t="s">
        <v>59</v>
      </c>
      <c r="N1" s="124" t="s">
        <v>72</v>
      </c>
      <c r="O1" s="126" t="s">
        <v>73</v>
      </c>
      <c r="P1" s="127" t="s">
        <v>62</v>
      </c>
      <c r="Q1" s="127" t="s">
        <v>74</v>
      </c>
      <c r="R1" s="124" t="s">
        <v>76</v>
      </c>
      <c r="S1" s="124" t="s">
        <v>61</v>
      </c>
      <c r="T1" s="124" t="s">
        <v>77</v>
      </c>
      <c r="U1" s="124" t="s">
        <v>63</v>
      </c>
      <c r="V1" s="124" t="s">
        <v>78</v>
      </c>
      <c r="W1" s="25" t="s">
        <v>17</v>
      </c>
      <c r="X1" s="127" t="s">
        <v>64</v>
      </c>
      <c r="Y1" s="127" t="s">
        <v>65</v>
      </c>
    </row>
    <row r="2" spans="1:25" ht="15" customHeight="1">
      <c r="A2" s="120">
        <v>332</v>
      </c>
      <c r="B2" s="120">
        <v>332</v>
      </c>
      <c r="C2" s="119"/>
      <c r="D2" s="119"/>
      <c r="E2" s="120"/>
      <c r="F2" s="119"/>
      <c r="G2" s="119"/>
      <c r="H2" s="119"/>
      <c r="I2" s="119"/>
      <c r="J2" s="123"/>
      <c r="K2" s="119"/>
      <c r="L2" s="119"/>
      <c r="M2" s="119"/>
      <c r="N2" s="121"/>
      <c r="O2" s="123"/>
      <c r="P2" s="122"/>
      <c r="Q2" s="122"/>
      <c r="R2" s="121"/>
      <c r="S2" s="121"/>
      <c r="T2" s="121"/>
      <c r="U2" s="121"/>
      <c r="V2" s="121"/>
      <c r="W2" s="119"/>
      <c r="X2" s="122"/>
      <c r="Y2" s="122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4"/>
  <sheetViews>
    <sheetView rightToLeft="1" workbookViewId="0">
      <selection activeCell="C19" sqref="C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5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4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332</v>
      </c>
      <c r="B2" s="120">
        <v>332</v>
      </c>
      <c r="C2" s="119" t="s">
        <v>984</v>
      </c>
      <c r="D2" s="119" t="s">
        <v>1337</v>
      </c>
      <c r="E2" s="120">
        <v>8288839</v>
      </c>
      <c r="F2" s="123">
        <v>43863</v>
      </c>
      <c r="G2" s="121">
        <v>8.8699999999999992</v>
      </c>
      <c r="H2" s="119" t="s">
        <v>753</v>
      </c>
      <c r="I2" s="123">
        <v>49342</v>
      </c>
      <c r="J2" s="122">
        <v>4.8000000000000001E-2</v>
      </c>
      <c r="K2" s="122">
        <v>1.66E-2</v>
      </c>
      <c r="L2" s="121">
        <v>28080000</v>
      </c>
      <c r="M2" s="121">
        <v>146.4898</v>
      </c>
      <c r="N2" s="121">
        <v>41134.324849999997</v>
      </c>
      <c r="O2" s="121"/>
      <c r="P2" s="119"/>
      <c r="Q2" s="122">
        <v>3.2887E-2</v>
      </c>
      <c r="R2" s="122">
        <v>2.4299999999999999E-3</v>
      </c>
    </row>
    <row r="3" spans="1:26" ht="15" customHeight="1">
      <c r="A3" s="120">
        <v>332</v>
      </c>
      <c r="B3" s="120">
        <v>332</v>
      </c>
      <c r="C3" s="119" t="s">
        <v>984</v>
      </c>
      <c r="D3" s="119" t="s">
        <v>1338</v>
      </c>
      <c r="E3" s="120">
        <v>8288474</v>
      </c>
      <c r="F3" s="123">
        <v>42767</v>
      </c>
      <c r="G3" s="121">
        <v>6.73</v>
      </c>
      <c r="H3" s="119" t="s">
        <v>753</v>
      </c>
      <c r="I3" s="123">
        <v>48245</v>
      </c>
      <c r="J3" s="122">
        <v>4.8000000000000001E-2</v>
      </c>
      <c r="K3" s="122">
        <v>1.5599999999999999E-2</v>
      </c>
      <c r="L3" s="121">
        <v>71372000</v>
      </c>
      <c r="M3" s="121">
        <v>140.9419</v>
      </c>
      <c r="N3" s="121">
        <v>100593.02015</v>
      </c>
      <c r="O3" s="119"/>
      <c r="P3" s="119"/>
      <c r="Q3" s="122">
        <v>8.0424999999999996E-2</v>
      </c>
      <c r="R3" s="122">
        <v>5.9430000000000004E-3</v>
      </c>
    </row>
    <row r="4" spans="1:26" ht="15" customHeight="1">
      <c r="A4" s="120">
        <v>332</v>
      </c>
      <c r="B4" s="120">
        <v>332</v>
      </c>
      <c r="C4" s="119" t="s">
        <v>984</v>
      </c>
      <c r="D4" s="119" t="s">
        <v>1339</v>
      </c>
      <c r="E4" s="120">
        <v>8288979</v>
      </c>
      <c r="F4" s="123">
        <v>44318</v>
      </c>
      <c r="G4" s="121">
        <v>9.61</v>
      </c>
      <c r="H4" s="119" t="s">
        <v>753</v>
      </c>
      <c r="I4" s="123">
        <v>49797</v>
      </c>
      <c r="J4" s="122">
        <v>4.8000000000000001E-2</v>
      </c>
      <c r="K4" s="122">
        <v>1.6899999999999998E-2</v>
      </c>
      <c r="L4" s="121">
        <v>51909000</v>
      </c>
      <c r="M4" s="121">
        <v>150.85220000000001</v>
      </c>
      <c r="N4" s="121">
        <v>78305.884449999998</v>
      </c>
      <c r="O4" s="119"/>
      <c r="P4" s="119"/>
      <c r="Q4" s="122">
        <v>6.2605999999999995E-2</v>
      </c>
      <c r="R4" s="122">
        <v>4.6259999999999999E-3</v>
      </c>
    </row>
    <row r="5" spans="1:26" ht="15" customHeight="1">
      <c r="A5" s="120">
        <v>332</v>
      </c>
      <c r="B5" s="120">
        <v>332</v>
      </c>
      <c r="C5" s="119" t="s">
        <v>984</v>
      </c>
      <c r="D5" s="119" t="s">
        <v>1340</v>
      </c>
      <c r="E5" s="120">
        <v>8288078</v>
      </c>
      <c r="F5" s="123">
        <v>41548</v>
      </c>
      <c r="G5" s="121">
        <v>4.05</v>
      </c>
      <c r="H5" s="119" t="s">
        <v>753</v>
      </c>
      <c r="I5" s="123">
        <v>47027</v>
      </c>
      <c r="J5" s="122">
        <v>4.8000000000000001E-2</v>
      </c>
      <c r="K5" s="122">
        <v>1.3599999999999999E-2</v>
      </c>
      <c r="L5" s="121">
        <v>126456000</v>
      </c>
      <c r="M5" s="121">
        <v>130.87700000000001</v>
      </c>
      <c r="N5" s="121">
        <v>165501.75776000001</v>
      </c>
      <c r="O5" s="119"/>
      <c r="P5" s="119"/>
      <c r="Q5" s="122">
        <v>0.13232099999999999</v>
      </c>
      <c r="R5" s="122">
        <v>9.7780000000000002E-3</v>
      </c>
    </row>
    <row r="6" spans="1:26" ht="15" customHeight="1">
      <c r="A6" s="120">
        <v>332</v>
      </c>
      <c r="B6" s="120">
        <v>332</v>
      </c>
      <c r="C6" s="119" t="s">
        <v>984</v>
      </c>
      <c r="D6" s="119" t="s">
        <v>1341</v>
      </c>
      <c r="E6" s="120">
        <v>8288599</v>
      </c>
      <c r="F6" s="123">
        <v>43132</v>
      </c>
      <c r="G6" s="121">
        <v>7.47</v>
      </c>
      <c r="H6" s="119" t="s">
        <v>753</v>
      </c>
      <c r="I6" s="123">
        <v>48611</v>
      </c>
      <c r="J6" s="122">
        <v>4.8000000000000001E-2</v>
      </c>
      <c r="K6" s="122">
        <v>1.6E-2</v>
      </c>
      <c r="L6" s="121">
        <v>47201000</v>
      </c>
      <c r="M6" s="121">
        <v>143.17859999999999</v>
      </c>
      <c r="N6" s="121">
        <v>67581.73173</v>
      </c>
      <c r="O6" s="119"/>
      <c r="P6" s="119"/>
      <c r="Q6" s="122">
        <v>5.4031999999999997E-2</v>
      </c>
      <c r="R6" s="122">
        <v>3.9919999999999999E-3</v>
      </c>
    </row>
    <row r="7" spans="1:26" ht="15" customHeight="1">
      <c r="A7" s="120">
        <v>332</v>
      </c>
      <c r="B7" s="120">
        <v>332</v>
      </c>
      <c r="C7" s="119" t="s">
        <v>984</v>
      </c>
      <c r="D7" s="119" t="s">
        <v>1342</v>
      </c>
      <c r="E7" s="120">
        <v>8288938</v>
      </c>
      <c r="F7" s="123">
        <v>44197</v>
      </c>
      <c r="G7" s="121">
        <v>9.4499999999999993</v>
      </c>
      <c r="H7" s="119" t="s">
        <v>753</v>
      </c>
      <c r="I7" s="123">
        <v>49675</v>
      </c>
      <c r="J7" s="122">
        <v>4.8000000000000001E-2</v>
      </c>
      <c r="K7" s="122">
        <v>1.6799999999999999E-2</v>
      </c>
      <c r="L7" s="121">
        <v>8142000</v>
      </c>
      <c r="M7" s="121">
        <v>150.1388</v>
      </c>
      <c r="N7" s="121">
        <v>12224.302659999999</v>
      </c>
      <c r="O7" s="119"/>
      <c r="P7" s="119"/>
      <c r="Q7" s="122">
        <v>9.7730000000000004E-3</v>
      </c>
      <c r="R7" s="122">
        <v>7.2199999999999999E-4</v>
      </c>
    </row>
    <row r="8" spans="1:26" ht="15" customHeight="1">
      <c r="A8" s="120">
        <v>332</v>
      </c>
      <c r="B8" s="120">
        <v>332</v>
      </c>
      <c r="C8" s="119" t="s">
        <v>984</v>
      </c>
      <c r="D8" s="119" t="s">
        <v>1343</v>
      </c>
      <c r="E8" s="120">
        <v>8288946</v>
      </c>
      <c r="F8" s="123">
        <v>44228</v>
      </c>
      <c r="G8" s="121">
        <v>9.5299999999999994</v>
      </c>
      <c r="H8" s="119" t="s">
        <v>753</v>
      </c>
      <c r="I8" s="123">
        <v>49706</v>
      </c>
      <c r="J8" s="122">
        <v>4.8000000000000001E-2</v>
      </c>
      <c r="K8" s="122">
        <v>1.6799999999999999E-2</v>
      </c>
      <c r="L8" s="121">
        <v>74862000</v>
      </c>
      <c r="M8" s="121">
        <v>150.08779999999999</v>
      </c>
      <c r="N8" s="121">
        <v>112358.72814000001</v>
      </c>
      <c r="O8" s="119"/>
      <c r="P8" s="119"/>
      <c r="Q8" s="122">
        <v>8.9831999999999995E-2</v>
      </c>
      <c r="R8" s="122">
        <v>6.6379999999999998E-3</v>
      </c>
    </row>
    <row r="9" spans="1:26" ht="15" customHeight="1">
      <c r="A9" s="120">
        <v>332</v>
      </c>
      <c r="B9" s="120">
        <v>332</v>
      </c>
      <c r="C9" s="119" t="s">
        <v>984</v>
      </c>
      <c r="D9" s="119" t="s">
        <v>1344</v>
      </c>
      <c r="E9" s="120">
        <v>8288987</v>
      </c>
      <c r="F9" s="123">
        <v>44348</v>
      </c>
      <c r="G9" s="121">
        <v>9.69</v>
      </c>
      <c r="H9" s="119" t="s">
        <v>753</v>
      </c>
      <c r="I9" s="123">
        <v>49827</v>
      </c>
      <c r="J9" s="122">
        <v>4.8000000000000001E-2</v>
      </c>
      <c r="K9" s="122">
        <v>1.6899999999999998E-2</v>
      </c>
      <c r="L9" s="121">
        <v>163872000</v>
      </c>
      <c r="M9" s="121">
        <v>150.10740000000001</v>
      </c>
      <c r="N9" s="121">
        <v>245983.99001000001</v>
      </c>
      <c r="O9" s="119"/>
      <c r="P9" s="119"/>
      <c r="Q9" s="122">
        <v>0.19666700000000001</v>
      </c>
      <c r="R9" s="122">
        <v>1.4533000000000001E-2</v>
      </c>
    </row>
    <row r="10" spans="1:26" ht="15" customHeight="1">
      <c r="A10" s="120">
        <v>332</v>
      </c>
      <c r="B10" s="120">
        <v>332</v>
      </c>
      <c r="C10" s="119" t="s">
        <v>984</v>
      </c>
      <c r="D10" s="119" t="s">
        <v>1345</v>
      </c>
      <c r="E10" s="120">
        <v>8288227</v>
      </c>
      <c r="F10" s="123">
        <v>42005</v>
      </c>
      <c r="G10" s="121">
        <v>5.1100000000000003</v>
      </c>
      <c r="H10" s="119" t="s">
        <v>753</v>
      </c>
      <c r="I10" s="123">
        <v>47484</v>
      </c>
      <c r="J10" s="122">
        <v>4.8000000000000001E-2</v>
      </c>
      <c r="K10" s="122">
        <v>1.46E-2</v>
      </c>
      <c r="L10" s="121">
        <v>9850000</v>
      </c>
      <c r="M10" s="121">
        <v>133.6112</v>
      </c>
      <c r="N10" s="121">
        <v>13160.69915</v>
      </c>
      <c r="O10" s="119"/>
      <c r="P10" s="119"/>
      <c r="Q10" s="122">
        <v>1.0522E-2</v>
      </c>
      <c r="R10" s="122">
        <v>7.7700000000000002E-4</v>
      </c>
    </row>
    <row r="11" spans="1:26" ht="15" customHeight="1">
      <c r="A11" s="120">
        <v>332</v>
      </c>
      <c r="B11" s="120">
        <v>332</v>
      </c>
      <c r="C11" s="119" t="s">
        <v>984</v>
      </c>
      <c r="D11" s="119" t="s">
        <v>1346</v>
      </c>
      <c r="E11" s="120">
        <v>8287989</v>
      </c>
      <c r="F11" s="123">
        <v>41275</v>
      </c>
      <c r="G11" s="121">
        <v>3.47</v>
      </c>
      <c r="H11" s="119" t="s">
        <v>753</v>
      </c>
      <c r="I11" s="123">
        <v>46754</v>
      </c>
      <c r="J11" s="122">
        <v>4.8000000000000001E-2</v>
      </c>
      <c r="K11" s="122">
        <v>1.29E-2</v>
      </c>
      <c r="L11" s="121">
        <v>57618000</v>
      </c>
      <c r="M11" s="121">
        <v>129.68190000000001</v>
      </c>
      <c r="N11" s="121">
        <v>74720.136329999994</v>
      </c>
      <c r="O11" s="119"/>
      <c r="P11" s="119"/>
      <c r="Q11" s="122">
        <v>5.9739E-2</v>
      </c>
      <c r="R11" s="122">
        <v>4.4140000000000004E-3</v>
      </c>
    </row>
    <row r="12" spans="1:26" ht="15" customHeight="1">
      <c r="A12" s="120">
        <v>332</v>
      </c>
      <c r="B12" s="120">
        <v>332</v>
      </c>
      <c r="C12" s="119" t="s">
        <v>984</v>
      </c>
      <c r="D12" s="119" t="s">
        <v>1347</v>
      </c>
      <c r="E12" s="120">
        <v>8288714</v>
      </c>
      <c r="F12" s="123">
        <v>43497</v>
      </c>
      <c r="G12" s="121">
        <v>8.18</v>
      </c>
      <c r="H12" s="119" t="s">
        <v>753</v>
      </c>
      <c r="I12" s="123">
        <v>48976</v>
      </c>
      <c r="J12" s="122">
        <v>4.8000000000000001E-2</v>
      </c>
      <c r="K12" s="122">
        <v>1.6299999999999999E-2</v>
      </c>
      <c r="L12" s="121">
        <v>51977000</v>
      </c>
      <c r="M12" s="121">
        <v>144.7483</v>
      </c>
      <c r="N12" s="121">
        <v>75235.838220000005</v>
      </c>
      <c r="O12" s="119"/>
      <c r="P12" s="119"/>
      <c r="Q12" s="122">
        <v>6.0151999999999997E-2</v>
      </c>
      <c r="R12" s="122">
        <v>4.4450000000000002E-3</v>
      </c>
    </row>
    <row r="13" spans="1:26" ht="15" customHeight="1">
      <c r="A13" s="120">
        <v>332</v>
      </c>
      <c r="B13" s="120">
        <v>332</v>
      </c>
      <c r="C13" s="119" t="s">
        <v>984</v>
      </c>
      <c r="D13" s="119" t="s">
        <v>1348</v>
      </c>
      <c r="E13" s="120">
        <v>8287740</v>
      </c>
      <c r="F13" s="123">
        <v>40545</v>
      </c>
      <c r="G13" s="121">
        <v>1.69</v>
      </c>
      <c r="H13" s="119" t="s">
        <v>753</v>
      </c>
      <c r="I13" s="123">
        <v>46024</v>
      </c>
      <c r="J13" s="122">
        <v>4.8000000000000001E-2</v>
      </c>
      <c r="K13" s="122">
        <v>1.06E-2</v>
      </c>
      <c r="L13" s="121">
        <v>188571000</v>
      </c>
      <c r="M13" s="121">
        <v>127.3798</v>
      </c>
      <c r="N13" s="121">
        <v>240201.27822000001</v>
      </c>
      <c r="O13" s="119"/>
      <c r="P13" s="119"/>
      <c r="Q13" s="122">
        <v>0.19204399999999999</v>
      </c>
      <c r="R13" s="122">
        <v>1.4191E-2</v>
      </c>
    </row>
    <row r="14" spans="1:26" ht="15" customHeight="1">
      <c r="A14" s="120">
        <v>332</v>
      </c>
      <c r="B14" s="120">
        <v>332</v>
      </c>
      <c r="C14" s="119" t="s">
        <v>984</v>
      </c>
      <c r="D14" s="119" t="s">
        <v>1349</v>
      </c>
      <c r="E14" s="120">
        <v>8288359</v>
      </c>
      <c r="F14" s="123">
        <v>42401</v>
      </c>
      <c r="G14" s="121">
        <v>5.98</v>
      </c>
      <c r="H14" s="119" t="s">
        <v>753</v>
      </c>
      <c r="I14" s="123">
        <v>47880</v>
      </c>
      <c r="J14" s="122">
        <v>4.8000000000000001E-2</v>
      </c>
      <c r="K14" s="122">
        <v>1.5100000000000001E-2</v>
      </c>
      <c r="L14" s="121">
        <v>17243000</v>
      </c>
      <c r="M14" s="121">
        <v>137.77760000000001</v>
      </c>
      <c r="N14" s="121">
        <v>23756.98386</v>
      </c>
      <c r="O14" s="119"/>
      <c r="P14" s="119"/>
      <c r="Q14" s="122">
        <v>1.8994E-2</v>
      </c>
      <c r="R14" s="122">
        <v>1.403E-3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6" t="s">
        <v>100</v>
      </c>
      <c r="E1" s="126" t="s">
        <v>101</v>
      </c>
      <c r="F1" s="124" t="s">
        <v>102</v>
      </c>
      <c r="G1" s="127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332</v>
      </c>
      <c r="B2" s="120">
        <v>332</v>
      </c>
      <c r="C2" s="119"/>
      <c r="D2" s="123"/>
      <c r="E2" s="123"/>
      <c r="F2" s="121"/>
      <c r="G2" s="122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98</v>
      </c>
      <c r="U1" s="25" t="s">
        <v>85</v>
      </c>
      <c r="V1" s="126" t="s">
        <v>73</v>
      </c>
      <c r="W1" s="127" t="s">
        <v>62</v>
      </c>
      <c r="X1" s="127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6" t="s">
        <v>106</v>
      </c>
      <c r="AE1" s="126" t="s">
        <v>107</v>
      </c>
      <c r="AF1" s="124" t="s">
        <v>76</v>
      </c>
      <c r="AG1" s="124" t="s">
        <v>61</v>
      </c>
      <c r="AH1" s="124" t="s">
        <v>77</v>
      </c>
      <c r="AI1" s="124" t="s">
        <v>63</v>
      </c>
      <c r="AJ1" s="124" t="s">
        <v>78</v>
      </c>
      <c r="AK1" s="124" t="s">
        <v>88</v>
      </c>
      <c r="AL1" s="25" t="s">
        <v>17</v>
      </c>
      <c r="AM1" s="127" t="s">
        <v>64</v>
      </c>
      <c r="AN1" s="127" t="s">
        <v>65</v>
      </c>
    </row>
    <row r="2" spans="1:40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19"/>
      <c r="U2" s="119"/>
      <c r="V2" s="123"/>
      <c r="W2" s="122"/>
      <c r="X2" s="122"/>
      <c r="Y2" s="119"/>
      <c r="Z2" s="119"/>
      <c r="AA2" s="119"/>
      <c r="AB2" s="119"/>
      <c r="AC2" s="119"/>
      <c r="AD2" s="123"/>
      <c r="AE2" s="123"/>
      <c r="AF2" s="121"/>
      <c r="AG2" s="121"/>
      <c r="AH2" s="121"/>
      <c r="AI2" s="121"/>
      <c r="AJ2" s="121"/>
      <c r="AK2" s="121"/>
      <c r="AL2" s="119"/>
      <c r="AM2" s="122"/>
      <c r="AN2" s="122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S1" workbookViewId="0">
      <selection activeCell="Z22" sqref="Z2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16.75" bestFit="1" customWidth="1"/>
    <col min="7" max="7" width="11.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5.125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4.5" bestFit="1" customWidth="1"/>
    <col min="31" max="31" width="8.75" bestFit="1" customWidth="1"/>
    <col min="32" max="32" width="11.625" customWidth="1"/>
    <col min="33" max="33" width="10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6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0">
        <v>332</v>
      </c>
      <c r="B2" s="120">
        <v>332</v>
      </c>
      <c r="C2" s="119" t="s">
        <v>1277</v>
      </c>
      <c r="D2" s="120">
        <v>520010869</v>
      </c>
      <c r="E2" s="119" t="s">
        <v>308</v>
      </c>
      <c r="F2" s="119" t="s">
        <v>1350</v>
      </c>
      <c r="G2" s="120">
        <v>1100908</v>
      </c>
      <c r="H2" s="119" t="s">
        <v>311</v>
      </c>
      <c r="I2" s="119" t="s">
        <v>753</v>
      </c>
      <c r="J2" s="119" t="s">
        <v>203</v>
      </c>
      <c r="K2" s="119" t="s">
        <v>203</v>
      </c>
      <c r="L2" s="119" t="s">
        <v>325</v>
      </c>
      <c r="M2" s="119" t="s">
        <v>476</v>
      </c>
      <c r="N2" s="119" t="s">
        <v>338</v>
      </c>
      <c r="O2" s="123">
        <v>39076</v>
      </c>
      <c r="P2" s="119" t="s">
        <v>1249</v>
      </c>
      <c r="Q2" s="119" t="s">
        <v>311</v>
      </c>
      <c r="R2" s="119" t="s">
        <v>406</v>
      </c>
      <c r="S2" s="119" t="s">
        <v>1212</v>
      </c>
      <c r="T2" s="121">
        <v>5.88</v>
      </c>
      <c r="U2" s="123">
        <v>50034</v>
      </c>
      <c r="V2" s="122">
        <v>2.5600000000000001E-2</v>
      </c>
      <c r="W2" s="122">
        <v>4.9000000000000002E-2</v>
      </c>
      <c r="X2" s="119" t="s">
        <v>411</v>
      </c>
      <c r="Y2" s="119"/>
      <c r="Z2" s="119" t="s">
        <v>887</v>
      </c>
      <c r="AA2" s="119" t="s">
        <v>890</v>
      </c>
      <c r="AB2" s="123">
        <v>45382</v>
      </c>
      <c r="AC2" s="123"/>
      <c r="AD2" s="121">
        <v>2137200.38</v>
      </c>
      <c r="AE2" s="121">
        <v>1</v>
      </c>
      <c r="AF2" s="121">
        <v>155.55000000000001</v>
      </c>
      <c r="AG2" s="121">
        <v>3324.4151900000002</v>
      </c>
      <c r="AH2" s="121"/>
      <c r="AI2" s="121"/>
      <c r="AJ2" s="119"/>
      <c r="AK2" s="122">
        <v>0.124156</v>
      </c>
      <c r="AL2" s="122">
        <v>1.9599999999999999E-4</v>
      </c>
    </row>
    <row r="3" spans="1:38" ht="15" customHeight="1">
      <c r="A3" s="120">
        <v>332</v>
      </c>
      <c r="B3" s="120">
        <v>332</v>
      </c>
      <c r="C3" s="119" t="s">
        <v>1277</v>
      </c>
      <c r="D3" s="120">
        <v>520010869</v>
      </c>
      <c r="E3" s="119" t="s">
        <v>308</v>
      </c>
      <c r="F3" s="119" t="s">
        <v>1351</v>
      </c>
      <c r="G3" s="120">
        <v>1124346</v>
      </c>
      <c r="H3" s="119" t="s">
        <v>311</v>
      </c>
      <c r="I3" s="119" t="s">
        <v>753</v>
      </c>
      <c r="J3" s="119" t="s">
        <v>203</v>
      </c>
      <c r="K3" s="119" t="s">
        <v>203</v>
      </c>
      <c r="L3" s="119" t="s">
        <v>325</v>
      </c>
      <c r="M3" s="119" t="s">
        <v>476</v>
      </c>
      <c r="N3" s="119" t="s">
        <v>338</v>
      </c>
      <c r="O3" s="123">
        <v>40738</v>
      </c>
      <c r="P3" s="119" t="s">
        <v>1249</v>
      </c>
      <c r="Q3" s="119" t="s">
        <v>311</v>
      </c>
      <c r="R3" s="119" t="s">
        <v>406</v>
      </c>
      <c r="S3" s="119" t="s">
        <v>1212</v>
      </c>
      <c r="T3" s="121">
        <v>9.5500000000000007</v>
      </c>
      <c r="U3" s="123">
        <v>54253</v>
      </c>
      <c r="V3" s="122">
        <v>2.8199999999999999E-2</v>
      </c>
      <c r="W3" s="122">
        <v>4.1000000000000002E-2</v>
      </c>
      <c r="X3" s="119" t="s">
        <v>411</v>
      </c>
      <c r="Y3" s="119"/>
      <c r="Z3" s="119" t="s">
        <v>887</v>
      </c>
      <c r="AA3" s="119" t="s">
        <v>890</v>
      </c>
      <c r="AB3" s="123">
        <v>45382</v>
      </c>
      <c r="AC3" s="119"/>
      <c r="AD3" s="121">
        <v>14423077.66</v>
      </c>
      <c r="AE3" s="121">
        <v>1</v>
      </c>
      <c r="AF3" s="121">
        <v>133.69</v>
      </c>
      <c r="AG3" s="121">
        <v>19282.212520000001</v>
      </c>
      <c r="AH3" s="121"/>
      <c r="AI3" s="121"/>
      <c r="AJ3" s="119"/>
      <c r="AK3" s="122">
        <v>0.72013099999999997</v>
      </c>
      <c r="AL3" s="122">
        <v>1.139E-3</v>
      </c>
    </row>
    <row r="4" spans="1:38" ht="15" customHeight="1">
      <c r="A4" s="120">
        <v>332</v>
      </c>
      <c r="B4" s="120">
        <v>332</v>
      </c>
      <c r="C4" s="119" t="s">
        <v>1294</v>
      </c>
      <c r="D4" s="120">
        <v>513436394</v>
      </c>
      <c r="E4" s="119" t="s">
        <v>308</v>
      </c>
      <c r="F4" s="119" t="s">
        <v>1352</v>
      </c>
      <c r="G4" s="120">
        <v>1125509</v>
      </c>
      <c r="H4" s="119" t="s">
        <v>311</v>
      </c>
      <c r="I4" s="119" t="s">
        <v>753</v>
      </c>
      <c r="J4" s="119" t="s">
        <v>203</v>
      </c>
      <c r="K4" s="119" t="s">
        <v>203</v>
      </c>
      <c r="L4" s="119" t="s">
        <v>325</v>
      </c>
      <c r="M4" s="119" t="s">
        <v>476</v>
      </c>
      <c r="N4" s="119" t="s">
        <v>338</v>
      </c>
      <c r="O4" s="123">
        <v>40910</v>
      </c>
      <c r="P4" s="119" t="s">
        <v>1363</v>
      </c>
      <c r="Q4" s="119" t="s">
        <v>414</v>
      </c>
      <c r="R4" s="119" t="s">
        <v>406</v>
      </c>
      <c r="S4" s="119" t="s">
        <v>1212</v>
      </c>
      <c r="T4" s="121">
        <v>4.08</v>
      </c>
      <c r="U4" s="123">
        <v>48213</v>
      </c>
      <c r="V4" s="122">
        <v>2.3199999999999998E-2</v>
      </c>
      <c r="W4" s="122">
        <v>4.8000000000000001E-2</v>
      </c>
      <c r="X4" s="119" t="s">
        <v>411</v>
      </c>
      <c r="Y4" s="119"/>
      <c r="Z4" s="119" t="s">
        <v>887</v>
      </c>
      <c r="AA4" s="119" t="s">
        <v>890</v>
      </c>
      <c r="AB4" s="123">
        <v>45382</v>
      </c>
      <c r="AC4" s="119"/>
      <c r="AD4" s="121">
        <v>3235046.73</v>
      </c>
      <c r="AE4" s="121">
        <v>1</v>
      </c>
      <c r="AF4" s="121">
        <v>128.88</v>
      </c>
      <c r="AG4" s="121">
        <v>4169.3282300000001</v>
      </c>
      <c r="AH4" s="121"/>
      <c r="AI4" s="121"/>
      <c r="AJ4" s="119"/>
      <c r="AK4" s="122">
        <v>0.15571099999999999</v>
      </c>
      <c r="AL4" s="122">
        <v>2.4600000000000002E-4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875" bestFit="1" customWidth="1"/>
    <col min="5" max="5" width="9.625" bestFit="1" customWidth="1"/>
    <col min="6" max="6" width="25.62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9.875" bestFit="1" customWidth="1"/>
    <col min="22" max="22" width="8.75" bestFit="1" customWidth="1"/>
    <col min="23" max="23" width="11.625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6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0">
        <v>332</v>
      </c>
      <c r="B2" s="120">
        <v>332</v>
      </c>
      <c r="C2" s="119" t="s">
        <v>313</v>
      </c>
      <c r="D2" s="120">
        <v>510905847</v>
      </c>
      <c r="E2" s="119" t="s">
        <v>308</v>
      </c>
      <c r="F2" s="119" t="s">
        <v>1353</v>
      </c>
      <c r="G2" s="120">
        <v>31000359</v>
      </c>
      <c r="H2" s="119" t="s">
        <v>311</v>
      </c>
      <c r="I2" s="119" t="s">
        <v>764</v>
      </c>
      <c r="J2" s="119" t="s">
        <v>203</v>
      </c>
      <c r="K2" s="119" t="s">
        <v>203</v>
      </c>
      <c r="L2" s="119" t="s">
        <v>325</v>
      </c>
      <c r="M2" s="119" t="s">
        <v>313</v>
      </c>
      <c r="N2" s="119" t="s">
        <v>338</v>
      </c>
      <c r="O2" s="123">
        <v>24473</v>
      </c>
      <c r="P2" s="119" t="s">
        <v>1212</v>
      </c>
      <c r="Q2" s="119" t="s">
        <v>313</v>
      </c>
      <c r="R2" s="119" t="s">
        <v>890</v>
      </c>
      <c r="S2" s="123">
        <v>45291</v>
      </c>
      <c r="T2" s="123"/>
      <c r="U2" s="121">
        <v>9405.1200000000008</v>
      </c>
      <c r="V2" s="121">
        <v>1</v>
      </c>
      <c r="W2" s="121">
        <v>9.9999999999999995E-7</v>
      </c>
      <c r="X2" s="121">
        <v>9.9999999999999995E-7</v>
      </c>
      <c r="Y2" s="122">
        <v>1</v>
      </c>
      <c r="Z2" s="122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7" workbookViewId="0">
      <selection activeCell="B18" sqref="B18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273907.43254000001</v>
      </c>
      <c r="C3" s="116"/>
      <c r="D3" s="117"/>
      <c r="E3" s="112">
        <f>IFERROR(B3/$B$30,0)</f>
        <v>1.6183391994370289E-2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858592.21127999993</v>
      </c>
      <c r="C4" s="116"/>
      <c r="D4" s="117"/>
      <c r="E4" s="112">
        <f>IFERROR(B4/$B$30,0)</f>
        <v>5.0728577131357297E-2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6"/>
      <c r="D5" s="117"/>
      <c r="E5" s="112">
        <f>IFERROR(B5/$B$30,0)</f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231375.20402</v>
      </c>
      <c r="C6" s="116"/>
      <c r="D6" s="117"/>
      <c r="E6" s="112">
        <f>IFERROR(B6/$B$30,0)</f>
        <v>1.3670441833980692E-2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/>
      <c r="C7" s="116"/>
      <c r="D7" s="117"/>
      <c r="E7" s="112">
        <f>IFERROR(B7/$B$30,0)</f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668245.72161000012</v>
      </c>
      <c r="C8" s="116"/>
      <c r="D8" s="117"/>
      <c r="E8" s="112">
        <f t="shared" ref="E8:E29" si="0">IFERROR(B8/$B$30,0)</f>
        <v>3.9482252675988205E-2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6"/>
      <c r="D9" s="117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6"/>
      <c r="D10" s="117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6"/>
      <c r="D11" s="117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6"/>
      <c r="D12" s="117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6"/>
      <c r="D13" s="117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6"/>
      <c r="D14" s="117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1250758.6755300001</v>
      </c>
      <c r="C15" s="116"/>
      <c r="D15" s="117"/>
      <c r="E15" s="112">
        <f t="shared" si="0"/>
        <v>7.3899118942328909E-2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6"/>
      <c r="D16" s="117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6"/>
      <c r="D17" s="117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26775.95594</v>
      </c>
      <c r="C18" s="116"/>
      <c r="D18" s="117"/>
      <c r="E18" s="112">
        <f t="shared" si="0"/>
        <v>1.5820154531138069E-3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9.9999999999999995E-7</v>
      </c>
      <c r="C19" s="116"/>
      <c r="D19" s="117"/>
      <c r="E19" s="112">
        <f t="shared" si="0"/>
        <v>5.9083435028755387E-14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6"/>
      <c r="D20" s="117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6"/>
      <c r="D21" s="117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6"/>
      <c r="D22" s="117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/>
      <c r="C23" s="116"/>
      <c r="D23" s="117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6"/>
      <c r="D24" s="117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6"/>
      <c r="D25" s="117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6"/>
      <c r="D26" s="117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102000</v>
      </c>
      <c r="C27" s="116"/>
      <c r="D27" s="117"/>
      <c r="E27" s="112">
        <f t="shared" si="0"/>
        <v>6.0265103729330496E-3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6"/>
      <c r="D28" s="117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13513562.49357</v>
      </c>
      <c r="C29" s="116"/>
      <c r="D29" s="117"/>
      <c r="E29" s="112">
        <f t="shared" si="0"/>
        <v>0.79842769159586879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30">
        <f>SUM(B3:B29)</f>
        <v>16925217.694490999</v>
      </c>
      <c r="C30" s="118"/>
      <c r="D30" s="118"/>
      <c r="E30" s="113">
        <f t="shared" ref="E30" si="1">SUM(E3:E29)</f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J33" sqref="J3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5" t="s">
        <v>109</v>
      </c>
      <c r="E1" s="25" t="s">
        <v>110</v>
      </c>
      <c r="F1" s="25" t="s">
        <v>111</v>
      </c>
      <c r="G1" s="1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8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61</v>
      </c>
      <c r="V1" s="129" t="s">
        <v>117</v>
      </c>
      <c r="W1" s="124" t="s">
        <v>63</v>
      </c>
      <c r="X1" s="127" t="s">
        <v>118</v>
      </c>
      <c r="Y1" s="127" t="s">
        <v>64</v>
      </c>
      <c r="Z1" s="127" t="s">
        <v>65</v>
      </c>
      <c r="AA1" s="11"/>
    </row>
    <row r="2" spans="1:27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3"/>
      <c r="Q2" s="119"/>
      <c r="R2" s="119"/>
      <c r="S2" s="119"/>
      <c r="T2" s="123"/>
      <c r="U2" s="121"/>
      <c r="V2" s="121"/>
      <c r="W2" s="121"/>
      <c r="X2" s="122"/>
      <c r="Y2" s="122"/>
      <c r="Z2" s="122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25" t="s">
        <v>119</v>
      </c>
      <c r="AA1" s="127" t="s">
        <v>64</v>
      </c>
      <c r="AB1" s="127" t="s">
        <v>65</v>
      </c>
    </row>
    <row r="2" spans="1:28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19"/>
      <c r="AA2" s="122"/>
      <c r="AB2" s="122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0.375" bestFit="1" customWidth="1"/>
    <col min="6" max="6" width="9.25" bestFit="1" customWidth="1"/>
    <col min="7" max="7" width="8" bestFit="1" customWidth="1"/>
    <col min="8" max="8" width="9.25" bestFit="1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8" bestFit="1" customWidth="1"/>
    <col min="15" max="15" width="9.25" bestFit="1" customWidth="1"/>
    <col min="16" max="16" width="9.75" bestFit="1" customWidth="1"/>
    <col min="17" max="17" width="8.75" bestFit="1" customWidth="1"/>
    <col min="18" max="18" width="11.125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4.375" bestFit="1" customWidth="1"/>
    <col min="25" max="25" width="9.625" bestFit="1" customWidth="1"/>
    <col min="26" max="26" width="9.2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5" t="s">
        <v>120</v>
      </c>
      <c r="E1" s="25" t="s">
        <v>121</v>
      </c>
      <c r="F1" s="124" t="s">
        <v>61</v>
      </c>
      <c r="G1" s="124" t="s">
        <v>122</v>
      </c>
      <c r="H1" s="124" t="s">
        <v>123</v>
      </c>
      <c r="I1" s="127" t="s">
        <v>124</v>
      </c>
      <c r="J1" s="127" t="s">
        <v>125</v>
      </c>
      <c r="K1" s="125" t="s">
        <v>126</v>
      </c>
      <c r="L1" s="25" t="s">
        <v>127</v>
      </c>
      <c r="M1" s="25" t="s">
        <v>61</v>
      </c>
      <c r="N1" s="124" t="s">
        <v>128</v>
      </c>
      <c r="O1" s="124" t="s">
        <v>129</v>
      </c>
      <c r="P1" s="127" t="s">
        <v>130</v>
      </c>
      <c r="Q1" s="127" t="s">
        <v>131</v>
      </c>
      <c r="R1" s="124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6" t="s">
        <v>137</v>
      </c>
      <c r="AA1" s="126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7" t="s">
        <v>144</v>
      </c>
      <c r="AI1" s="124" t="s">
        <v>145</v>
      </c>
      <c r="AJ1" s="124" t="s">
        <v>146</v>
      </c>
      <c r="AK1" s="25" t="s">
        <v>147</v>
      </c>
      <c r="AL1" s="127" t="s">
        <v>148</v>
      </c>
      <c r="AM1" s="25" t="s">
        <v>149</v>
      </c>
      <c r="AN1" s="127" t="s">
        <v>64</v>
      </c>
      <c r="AO1" s="127" t="s">
        <v>65</v>
      </c>
    </row>
    <row r="2" spans="1:41" ht="15" customHeight="1">
      <c r="A2" s="120">
        <v>332</v>
      </c>
      <c r="B2" s="120">
        <v>332</v>
      </c>
      <c r="C2" s="119"/>
      <c r="D2" s="120"/>
      <c r="E2" s="119"/>
      <c r="F2" s="121"/>
      <c r="G2" s="121"/>
      <c r="H2" s="121"/>
      <c r="I2" s="122"/>
      <c r="J2" s="122"/>
      <c r="K2" s="120"/>
      <c r="L2" s="119"/>
      <c r="M2" s="119"/>
      <c r="N2" s="121"/>
      <c r="O2" s="121"/>
      <c r="P2" s="122"/>
      <c r="Q2" s="122"/>
      <c r="R2" s="121"/>
      <c r="S2" s="119"/>
      <c r="T2" s="119"/>
      <c r="U2" s="119"/>
      <c r="V2" s="119"/>
      <c r="W2" s="119"/>
      <c r="X2" s="119"/>
      <c r="Y2" s="119"/>
      <c r="Z2" s="123"/>
      <c r="AA2" s="123"/>
      <c r="AB2" s="119"/>
      <c r="AC2" s="119"/>
      <c r="AD2" s="119"/>
      <c r="AE2" s="119"/>
      <c r="AF2" s="119"/>
      <c r="AG2" s="119"/>
      <c r="AH2" s="122"/>
      <c r="AI2" s="121"/>
      <c r="AJ2" s="121"/>
      <c r="AK2" s="119"/>
      <c r="AL2" s="122"/>
      <c r="AM2" s="119"/>
      <c r="AN2" s="122"/>
      <c r="AO2" s="122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375" bestFit="1" customWidth="1"/>
    <col min="44" max="44" width="10" bestFit="1" customWidth="1"/>
    <col min="45" max="45" width="9.25" bestFit="1" customWidth="1"/>
    <col min="46" max="46" width="9.875" bestFit="1" customWidth="1"/>
    <col min="47" max="47" width="7.5" bestFit="1" customWidth="1"/>
    <col min="48" max="48" width="9.875" bestFit="1" customWidth="1"/>
    <col min="49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5" t="s">
        <v>150</v>
      </c>
      <c r="D1" s="25" t="s">
        <v>151</v>
      </c>
      <c r="E1" s="25" t="s">
        <v>152</v>
      </c>
      <c r="F1" s="1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5" t="s">
        <v>156</v>
      </c>
      <c r="O1" s="126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4" t="s">
        <v>72</v>
      </c>
      <c r="U1" s="25" t="s">
        <v>159</v>
      </c>
      <c r="V1" s="127" t="s">
        <v>62</v>
      </c>
      <c r="W1" s="25" t="s">
        <v>98</v>
      </c>
      <c r="X1" s="25" t="s">
        <v>85</v>
      </c>
      <c r="Y1" s="127" t="s">
        <v>160</v>
      </c>
      <c r="Z1" s="127" t="s">
        <v>74</v>
      </c>
      <c r="AA1" s="126" t="s">
        <v>73</v>
      </c>
      <c r="AB1" s="25" t="s">
        <v>86</v>
      </c>
      <c r="AC1" s="25" t="s">
        <v>161</v>
      </c>
      <c r="AD1" s="25" t="s">
        <v>162</v>
      </c>
      <c r="AE1" s="127" t="s">
        <v>163</v>
      </c>
      <c r="AF1" s="126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6" t="s">
        <v>106</v>
      </c>
      <c r="AO1" s="126" t="s">
        <v>107</v>
      </c>
      <c r="AP1" s="127" t="s">
        <v>169</v>
      </c>
      <c r="AQ1" s="25" t="s">
        <v>170</v>
      </c>
      <c r="AR1" s="124" t="s">
        <v>171</v>
      </c>
      <c r="AS1" s="124" t="s">
        <v>61</v>
      </c>
      <c r="AT1" s="25" t="s">
        <v>63</v>
      </c>
      <c r="AU1" s="25" t="s">
        <v>172</v>
      </c>
      <c r="AV1" s="124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0">
        <v>332</v>
      </c>
      <c r="B2" s="120">
        <v>332</v>
      </c>
      <c r="C2" s="120"/>
      <c r="D2" s="119"/>
      <c r="E2" s="119"/>
      <c r="F2" s="120"/>
      <c r="G2" s="119"/>
      <c r="H2" s="119"/>
      <c r="I2" s="119"/>
      <c r="J2" s="119"/>
      <c r="K2" s="119"/>
      <c r="L2" s="119"/>
      <c r="M2" s="119"/>
      <c r="N2" s="120"/>
      <c r="O2" s="123"/>
      <c r="P2" s="119"/>
      <c r="Q2" s="119"/>
      <c r="R2" s="119"/>
      <c r="S2" s="119"/>
      <c r="T2" s="121"/>
      <c r="U2" s="119"/>
      <c r="V2" s="122"/>
      <c r="W2" s="119"/>
      <c r="X2" s="119"/>
      <c r="Y2" s="122"/>
      <c r="Z2" s="122"/>
      <c r="AA2" s="123"/>
      <c r="AB2" s="119"/>
      <c r="AC2" s="119"/>
      <c r="AD2" s="121">
        <v>0</v>
      </c>
      <c r="AE2" s="122"/>
      <c r="AF2" s="123"/>
      <c r="AG2" s="119"/>
      <c r="AH2" s="119"/>
      <c r="AI2" s="119"/>
      <c r="AJ2" s="119"/>
      <c r="AK2" s="119"/>
      <c r="AL2" s="119"/>
      <c r="AM2" s="119"/>
      <c r="AN2" s="123"/>
      <c r="AO2" s="123"/>
      <c r="AP2" s="122"/>
      <c r="AQ2" s="121">
        <v>0</v>
      </c>
      <c r="AR2" s="121"/>
      <c r="AS2" s="121"/>
      <c r="AT2" s="121">
        <v>0</v>
      </c>
      <c r="AU2" s="121">
        <v>0</v>
      </c>
      <c r="AV2" s="121"/>
      <c r="AW2" s="121">
        <v>0</v>
      </c>
      <c r="AX2" s="119"/>
      <c r="AY2" s="119"/>
      <c r="AZ2" s="122">
        <v>0</v>
      </c>
      <c r="BA2" s="122">
        <v>0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127" t="s">
        <v>62</v>
      </c>
      <c r="U1" s="127" t="s">
        <v>74</v>
      </c>
      <c r="V1" s="25" t="s">
        <v>103</v>
      </c>
      <c r="W1" s="25" t="s">
        <v>104</v>
      </c>
      <c r="X1" s="126" t="s">
        <v>106</v>
      </c>
      <c r="Y1" s="124" t="s">
        <v>76</v>
      </c>
      <c r="Z1" s="124" t="s">
        <v>61</v>
      </c>
      <c r="AA1" s="124" t="s">
        <v>77</v>
      </c>
      <c r="AB1" s="124" t="s">
        <v>63</v>
      </c>
      <c r="AC1" s="127" t="s">
        <v>64</v>
      </c>
      <c r="AD1" s="127" t="s">
        <v>65</v>
      </c>
    </row>
    <row r="2" spans="1:30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22"/>
      <c r="U2" s="122"/>
      <c r="V2" s="119"/>
      <c r="W2" s="119"/>
      <c r="X2" s="123"/>
      <c r="Y2" s="121"/>
      <c r="Z2" s="121"/>
      <c r="AA2" s="121"/>
      <c r="AB2" s="121"/>
      <c r="AC2" s="122"/>
      <c r="AD2" s="122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6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4" t="s">
        <v>72</v>
      </c>
      <c r="O1" s="127" t="s">
        <v>62</v>
      </c>
      <c r="P1" s="127" t="s">
        <v>74</v>
      </c>
      <c r="Q1" s="124" t="s">
        <v>60</v>
      </c>
      <c r="R1" s="124" t="s">
        <v>61</v>
      </c>
      <c r="S1" s="124" t="s">
        <v>174</v>
      </c>
      <c r="T1" s="124" t="s">
        <v>63</v>
      </c>
      <c r="U1" s="127" t="s">
        <v>64</v>
      </c>
      <c r="V1" s="127" t="s">
        <v>65</v>
      </c>
      <c r="W1" s="11"/>
      <c r="X1" s="11"/>
      <c r="Y1" s="11"/>
      <c r="Z1" s="11"/>
    </row>
    <row r="2" spans="1:26" ht="15" customHeight="1">
      <c r="A2" s="120">
        <v>332</v>
      </c>
      <c r="B2" s="120">
        <v>332</v>
      </c>
      <c r="C2" s="119"/>
      <c r="D2" s="119"/>
      <c r="E2" s="119"/>
      <c r="F2" s="119"/>
      <c r="G2" s="123"/>
      <c r="H2" s="119"/>
      <c r="I2" s="119"/>
      <c r="J2" s="119"/>
      <c r="K2" s="119"/>
      <c r="L2" s="119"/>
      <c r="M2" s="119"/>
      <c r="N2" s="121"/>
      <c r="O2" s="122"/>
      <c r="P2" s="122"/>
      <c r="Q2" s="121"/>
      <c r="R2" s="121"/>
      <c r="S2" s="121"/>
      <c r="T2" s="121"/>
      <c r="U2" s="122"/>
      <c r="V2" s="122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topLeftCell="D1" workbookViewId="0">
      <selection activeCell="M17" sqref="M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7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5.875" bestFit="1" customWidth="1"/>
    <col min="9" max="9" width="7.875" bestFit="1" customWidth="1"/>
    <col min="10" max="10" width="27" bestFit="1" customWidth="1"/>
    <col min="11" max="11" width="11.2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1.375" bestFit="1" customWidth="1"/>
    <col min="16" max="16" width="11.125" bestFit="1" customWidth="1"/>
    <col min="17" max="17" width="10.5" bestFit="1" customWidth="1"/>
    <col min="18" max="19" width="11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7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0">
        <v>332</v>
      </c>
      <c r="B2" s="120">
        <v>332</v>
      </c>
      <c r="C2" s="119" t="s">
        <v>1354</v>
      </c>
      <c r="D2" s="119" t="s">
        <v>1031</v>
      </c>
      <c r="E2" s="119" t="s">
        <v>203</v>
      </c>
      <c r="F2" s="119" t="s">
        <v>338</v>
      </c>
      <c r="G2" s="123">
        <v>21976</v>
      </c>
      <c r="H2" s="119" t="s">
        <v>859</v>
      </c>
      <c r="I2" s="119" t="s">
        <v>868</v>
      </c>
      <c r="J2" s="119" t="s">
        <v>1355</v>
      </c>
      <c r="K2" s="122">
        <v>0</v>
      </c>
      <c r="L2" s="119"/>
      <c r="M2" s="119" t="s">
        <v>888</v>
      </c>
      <c r="N2" s="119"/>
      <c r="O2" s="119" t="s">
        <v>890</v>
      </c>
      <c r="P2" s="123">
        <v>45291</v>
      </c>
      <c r="Q2" s="119" t="s">
        <v>1212</v>
      </c>
      <c r="R2" s="121">
        <v>102000</v>
      </c>
      <c r="S2" s="121">
        <v>102000</v>
      </c>
      <c r="T2" s="121"/>
      <c r="U2" s="121"/>
      <c r="V2" s="119"/>
      <c r="W2" s="122">
        <v>1</v>
      </c>
      <c r="X2" s="122">
        <v>6.0260000000000001E-3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U2" sqref="U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6" t="s">
        <v>106</v>
      </c>
      <c r="R1" s="126" t="s">
        <v>107</v>
      </c>
      <c r="S1" s="127" t="s">
        <v>182</v>
      </c>
      <c r="T1" s="124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3"/>
      <c r="R2" s="123"/>
      <c r="S2" s="122"/>
      <c r="T2" s="121"/>
      <c r="U2" s="121"/>
      <c r="V2" s="122">
        <v>0</v>
      </c>
      <c r="W2" s="122">
        <v>0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C1" workbookViewId="0">
      <selection activeCell="M4" sqref="M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4.5" bestFit="1" customWidth="1"/>
    <col min="13" max="13" width="8.75" bestFit="1" customWidth="1"/>
    <col min="14" max="14" width="14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4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332</v>
      </c>
      <c r="B2" s="120">
        <v>332</v>
      </c>
      <c r="C2" s="119" t="s">
        <v>1356</v>
      </c>
      <c r="D2" s="120">
        <v>7893817</v>
      </c>
      <c r="E2" s="119" t="s">
        <v>1034</v>
      </c>
      <c r="F2" s="119" t="s">
        <v>203</v>
      </c>
      <c r="G2" s="119" t="s">
        <v>203</v>
      </c>
      <c r="H2" s="119" t="s">
        <v>338</v>
      </c>
      <c r="I2" s="123">
        <v>37668</v>
      </c>
      <c r="J2" s="119" t="s">
        <v>1212</v>
      </c>
      <c r="K2" s="123">
        <v>45379</v>
      </c>
      <c r="L2" s="121">
        <v>13434562.49357</v>
      </c>
      <c r="M2" s="121">
        <v>1</v>
      </c>
      <c r="N2" s="121">
        <v>13434562.49357</v>
      </c>
      <c r="O2" s="121"/>
      <c r="P2" s="119"/>
      <c r="Q2" s="122">
        <v>0.99415399999999998</v>
      </c>
      <c r="R2" s="122">
        <v>0.79376000000000002</v>
      </c>
    </row>
    <row r="3" spans="1:26" ht="15" customHeight="1">
      <c r="A3" s="120">
        <v>332</v>
      </c>
      <c r="B3" s="120">
        <v>332</v>
      </c>
      <c r="C3" s="119" t="s">
        <v>1357</v>
      </c>
      <c r="D3" s="120">
        <v>7900000</v>
      </c>
      <c r="E3" s="119" t="s">
        <v>1033</v>
      </c>
      <c r="F3" s="119" t="s">
        <v>203</v>
      </c>
      <c r="G3" s="119" t="s">
        <v>203</v>
      </c>
      <c r="H3" s="119" t="s">
        <v>338</v>
      </c>
      <c r="I3" s="123">
        <v>39658</v>
      </c>
      <c r="J3" s="119" t="s">
        <v>1212</v>
      </c>
      <c r="K3" s="123">
        <v>45382</v>
      </c>
      <c r="L3" s="121">
        <v>79000</v>
      </c>
      <c r="M3" s="121">
        <v>1</v>
      </c>
      <c r="N3" s="121">
        <v>79000</v>
      </c>
      <c r="O3" s="119"/>
      <c r="P3" s="119"/>
      <c r="Q3" s="122">
        <v>5.8450000000000004E-3</v>
      </c>
      <c r="R3" s="122">
        <v>4.6670000000000001E-3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9"/>
  <sheetViews>
    <sheetView rightToLeft="1" workbookViewId="0">
      <selection activeCell="E31" sqref="E3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11.875" bestFit="1" customWidth="1"/>
    <col min="13" max="13" width="8.75" bestFit="1" customWidth="1"/>
    <col min="14" max="14" width="9.375" bestFit="1" customWidth="1"/>
    <col min="15" max="15" width="11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0">
        <v>332</v>
      </c>
      <c r="B2" s="120">
        <v>332</v>
      </c>
      <c r="C2" s="119" t="s">
        <v>1207</v>
      </c>
      <c r="D2" s="119" t="s">
        <v>1208</v>
      </c>
      <c r="E2" s="119" t="s">
        <v>314</v>
      </c>
      <c r="F2" s="119" t="s">
        <v>937</v>
      </c>
      <c r="G2" s="119" t="s">
        <v>203</v>
      </c>
      <c r="H2" s="119" t="s">
        <v>338</v>
      </c>
      <c r="I2" s="119" t="s">
        <v>1358</v>
      </c>
      <c r="J2" s="119" t="s">
        <v>412</v>
      </c>
      <c r="K2" s="119" t="s">
        <v>1209</v>
      </c>
      <c r="L2" s="121">
        <v>1149.64249</v>
      </c>
      <c r="M2" s="121">
        <v>3.681</v>
      </c>
      <c r="N2" s="122"/>
      <c r="O2" s="121">
        <v>4231.8340099999996</v>
      </c>
      <c r="P2" s="122">
        <v>1.5448999999999999E-2</v>
      </c>
      <c r="Q2" s="122">
        <v>2.5000000000000001E-4</v>
      </c>
    </row>
    <row r="3" spans="1:26" ht="15" customHeight="1">
      <c r="A3" s="120">
        <v>332</v>
      </c>
      <c r="B3" s="120">
        <v>332</v>
      </c>
      <c r="C3" s="119" t="s">
        <v>1210</v>
      </c>
      <c r="D3" s="119" t="s">
        <v>1211</v>
      </c>
      <c r="E3" s="119" t="s">
        <v>314</v>
      </c>
      <c r="F3" s="119" t="s">
        <v>937</v>
      </c>
      <c r="G3" s="119" t="s">
        <v>203</v>
      </c>
      <c r="H3" s="119" t="s">
        <v>338</v>
      </c>
      <c r="I3" s="119" t="s">
        <v>1358</v>
      </c>
      <c r="J3" s="119" t="s">
        <v>412</v>
      </c>
      <c r="K3" s="119" t="s">
        <v>1209</v>
      </c>
      <c r="L3" s="121">
        <v>160.25272000000001</v>
      </c>
      <c r="M3" s="121">
        <v>3.681</v>
      </c>
      <c r="N3" s="122"/>
      <c r="O3" s="121">
        <v>589.89026000000001</v>
      </c>
      <c r="P3" s="122">
        <v>2.153E-3</v>
      </c>
      <c r="Q3" s="122">
        <v>3.4E-5</v>
      </c>
    </row>
    <row r="4" spans="1:26" ht="15" customHeight="1">
      <c r="A4" s="120">
        <v>332</v>
      </c>
      <c r="B4" s="120">
        <v>332</v>
      </c>
      <c r="C4" s="119" t="s">
        <v>1210</v>
      </c>
      <c r="D4" s="119" t="s">
        <v>1211</v>
      </c>
      <c r="E4" s="119" t="s">
        <v>314</v>
      </c>
      <c r="F4" s="119" t="s">
        <v>935</v>
      </c>
      <c r="G4" s="119" t="s">
        <v>203</v>
      </c>
      <c r="H4" s="119" t="s">
        <v>338</v>
      </c>
      <c r="I4" s="119" t="s">
        <v>1358</v>
      </c>
      <c r="J4" s="119" t="s">
        <v>412</v>
      </c>
      <c r="K4" s="119" t="s">
        <v>1212</v>
      </c>
      <c r="L4" s="121">
        <v>3.04853</v>
      </c>
      <c r="M4" s="121">
        <v>1</v>
      </c>
      <c r="N4" s="122"/>
      <c r="O4" s="121">
        <v>3.04853</v>
      </c>
      <c r="P4" s="122">
        <v>1.1E-5</v>
      </c>
      <c r="Q4" s="122">
        <v>0</v>
      </c>
    </row>
    <row r="5" spans="1:26" ht="15" customHeight="1">
      <c r="A5" s="120">
        <v>332</v>
      </c>
      <c r="B5" s="120">
        <v>332</v>
      </c>
      <c r="C5" s="119" t="s">
        <v>1213</v>
      </c>
      <c r="D5" s="119" t="s">
        <v>1214</v>
      </c>
      <c r="E5" s="119" t="s">
        <v>314</v>
      </c>
      <c r="F5" s="119" t="s">
        <v>935</v>
      </c>
      <c r="G5" s="119" t="s">
        <v>203</v>
      </c>
      <c r="H5" s="119" t="s">
        <v>338</v>
      </c>
      <c r="I5" s="119" t="s">
        <v>1358</v>
      </c>
      <c r="J5" s="119" t="s">
        <v>412</v>
      </c>
      <c r="K5" s="119" t="s">
        <v>1212</v>
      </c>
      <c r="L5" s="121">
        <v>92287.411300000007</v>
      </c>
      <c r="M5" s="121">
        <v>1</v>
      </c>
      <c r="N5" s="122"/>
      <c r="O5" s="121">
        <v>92287.411300000007</v>
      </c>
      <c r="P5" s="122">
        <v>0.33692800000000001</v>
      </c>
      <c r="Q5" s="122">
        <v>5.4520000000000002E-3</v>
      </c>
    </row>
    <row r="6" spans="1:26" ht="15" customHeight="1">
      <c r="A6" s="120">
        <v>332</v>
      </c>
      <c r="B6" s="120">
        <v>332</v>
      </c>
      <c r="C6" s="119" t="s">
        <v>1207</v>
      </c>
      <c r="D6" s="119" t="s">
        <v>1208</v>
      </c>
      <c r="E6" s="119" t="s">
        <v>314</v>
      </c>
      <c r="F6" s="119" t="s">
        <v>939</v>
      </c>
      <c r="G6" s="119" t="s">
        <v>203</v>
      </c>
      <c r="H6" s="119" t="s">
        <v>338</v>
      </c>
      <c r="I6" s="119" t="s">
        <v>1358</v>
      </c>
      <c r="J6" s="119" t="s">
        <v>412</v>
      </c>
      <c r="K6" s="119" t="s">
        <v>1212</v>
      </c>
      <c r="L6" s="121">
        <v>100125.9875</v>
      </c>
      <c r="M6" s="121">
        <v>1</v>
      </c>
      <c r="N6" s="122"/>
      <c r="O6" s="121">
        <v>100125.9875</v>
      </c>
      <c r="P6" s="122">
        <v>0.36554599999999998</v>
      </c>
      <c r="Q6" s="122">
        <v>5.9150000000000001E-3</v>
      </c>
    </row>
    <row r="7" spans="1:26" ht="15" customHeight="1">
      <c r="A7" s="120">
        <v>332</v>
      </c>
      <c r="B7" s="120">
        <v>332</v>
      </c>
      <c r="C7" s="119" t="s">
        <v>1207</v>
      </c>
      <c r="D7" s="119" t="s">
        <v>1208</v>
      </c>
      <c r="E7" s="119" t="s">
        <v>314</v>
      </c>
      <c r="F7" s="119" t="s">
        <v>935</v>
      </c>
      <c r="G7" s="119" t="s">
        <v>203</v>
      </c>
      <c r="H7" s="119" t="s">
        <v>338</v>
      </c>
      <c r="I7" s="119" t="s">
        <v>1358</v>
      </c>
      <c r="J7" s="119" t="s">
        <v>412</v>
      </c>
      <c r="K7" s="119" t="s">
        <v>1212</v>
      </c>
      <c r="L7" s="121">
        <v>17531.69169</v>
      </c>
      <c r="M7" s="121">
        <v>1</v>
      </c>
      <c r="N7" s="122"/>
      <c r="O7" s="121">
        <v>17531.69169</v>
      </c>
      <c r="P7" s="122">
        <v>6.4005000000000006E-2</v>
      </c>
      <c r="Q7" s="122">
        <v>1.0349999999999999E-3</v>
      </c>
    </row>
    <row r="8" spans="1:26" ht="15" customHeight="1">
      <c r="A8" s="120">
        <v>332</v>
      </c>
      <c r="B8" s="120">
        <v>332</v>
      </c>
      <c r="C8" s="119" t="s">
        <v>1207</v>
      </c>
      <c r="D8" s="119" t="s">
        <v>1208</v>
      </c>
      <c r="E8" s="119" t="s">
        <v>314</v>
      </c>
      <c r="F8" s="119" t="s">
        <v>937</v>
      </c>
      <c r="G8" s="119" t="s">
        <v>203</v>
      </c>
      <c r="H8" s="119" t="s">
        <v>338</v>
      </c>
      <c r="I8" s="119" t="s">
        <v>1358</v>
      </c>
      <c r="J8" s="119" t="s">
        <v>412</v>
      </c>
      <c r="K8" s="119" t="s">
        <v>1215</v>
      </c>
      <c r="L8" s="121">
        <v>177.99299999999999</v>
      </c>
      <c r="M8" s="121">
        <v>3.9790999999999999</v>
      </c>
      <c r="N8" s="119"/>
      <c r="O8" s="121">
        <v>708.25194999999997</v>
      </c>
      <c r="P8" s="122">
        <v>2.5850000000000001E-3</v>
      </c>
      <c r="Q8" s="122">
        <v>4.1E-5</v>
      </c>
    </row>
    <row r="9" spans="1:26" ht="15" customHeight="1">
      <c r="A9" s="120">
        <v>332</v>
      </c>
      <c r="B9" s="120">
        <v>332</v>
      </c>
      <c r="C9" s="119" t="s">
        <v>1210</v>
      </c>
      <c r="D9" s="119" t="s">
        <v>1211</v>
      </c>
      <c r="E9" s="119" t="s">
        <v>314</v>
      </c>
      <c r="F9" s="119" t="s">
        <v>938</v>
      </c>
      <c r="G9" s="119" t="s">
        <v>203</v>
      </c>
      <c r="H9" s="119" t="s">
        <v>338</v>
      </c>
      <c r="I9" s="119" t="s">
        <v>1358</v>
      </c>
      <c r="J9" s="119" t="s">
        <v>412</v>
      </c>
      <c r="K9" s="119" t="s">
        <v>1212</v>
      </c>
      <c r="L9" s="121">
        <v>58429.317300000002</v>
      </c>
      <c r="M9" s="121">
        <v>1</v>
      </c>
      <c r="N9" s="119"/>
      <c r="O9" s="121">
        <v>58429.317300000002</v>
      </c>
      <c r="P9" s="122">
        <v>0.21331700000000001</v>
      </c>
      <c r="Q9" s="122">
        <v>3.4520000000000002E-3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5" t="s">
        <v>150</v>
      </c>
      <c r="D1" s="25" t="s">
        <v>151</v>
      </c>
      <c r="E1" s="25" t="s">
        <v>152</v>
      </c>
      <c r="F1" s="125" t="s">
        <v>153</v>
      </c>
      <c r="G1" s="126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4" t="s">
        <v>61</v>
      </c>
      <c r="P1" s="127" t="s">
        <v>62</v>
      </c>
      <c r="Q1" s="25" t="s">
        <v>159</v>
      </c>
      <c r="R1" s="124" t="s">
        <v>188</v>
      </c>
      <c r="S1" s="124" t="s">
        <v>189</v>
      </c>
      <c r="T1" s="127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332</v>
      </c>
      <c r="B2" s="120">
        <v>332</v>
      </c>
      <c r="C2" s="120"/>
      <c r="D2" s="119"/>
      <c r="E2" s="119"/>
      <c r="F2" s="120"/>
      <c r="G2" s="123"/>
      <c r="H2" s="119"/>
      <c r="I2" s="119"/>
      <c r="J2" s="119"/>
      <c r="K2" s="119"/>
      <c r="L2" s="119"/>
      <c r="M2" s="119"/>
      <c r="N2" s="119"/>
      <c r="O2" s="121"/>
      <c r="P2" s="122"/>
      <c r="Q2" s="119"/>
      <c r="R2" s="121"/>
      <c r="S2" s="121"/>
      <c r="T2" s="122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125" t="s">
        <v>49</v>
      </c>
      <c r="B1" s="125" t="s">
        <v>50</v>
      </c>
      <c r="C1" s="25" t="s">
        <v>54</v>
      </c>
      <c r="D1" s="25" t="s">
        <v>108</v>
      </c>
      <c r="E1" s="125" t="s">
        <v>109</v>
      </c>
      <c r="F1" s="25" t="s">
        <v>110</v>
      </c>
      <c r="G1" s="25" t="s">
        <v>111</v>
      </c>
      <c r="H1" s="125" t="s">
        <v>112</v>
      </c>
      <c r="I1" s="25" t="s">
        <v>113</v>
      </c>
      <c r="J1" s="25" t="s">
        <v>59</v>
      </c>
      <c r="K1" s="126" t="s">
        <v>191</v>
      </c>
      <c r="L1" s="124" t="s">
        <v>192</v>
      </c>
      <c r="M1" s="124" t="s">
        <v>193</v>
      </c>
      <c r="N1" s="124" t="s">
        <v>194</v>
      </c>
      <c r="O1" s="124" t="s">
        <v>195</v>
      </c>
      <c r="P1" s="127" t="s">
        <v>196</v>
      </c>
      <c r="Q1" s="126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332</v>
      </c>
      <c r="B2" s="120">
        <v>332</v>
      </c>
      <c r="C2" s="119"/>
      <c r="D2" s="119"/>
      <c r="E2" s="120"/>
      <c r="F2" s="119"/>
      <c r="G2" s="119"/>
      <c r="H2" s="120"/>
      <c r="I2" s="119"/>
      <c r="J2" s="119"/>
      <c r="K2" s="123"/>
      <c r="L2" s="121"/>
      <c r="M2" s="121"/>
      <c r="N2" s="121"/>
      <c r="O2" s="121"/>
      <c r="P2" s="122"/>
      <c r="Q2" s="123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317" activePane="bottomLeft" state="frozen"/>
      <selection activeCell="A2" sqref="A2"/>
      <selection pane="bottomLeft" activeCell="C331" sqref="C331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5"/>
  <sheetViews>
    <sheetView rightToLeft="1" workbookViewId="0">
      <selection activeCell="G25" sqref="G2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5.5" bestFit="1" customWidth="1"/>
    <col min="19" max="19" width="8.75" bestFit="1" customWidth="1"/>
    <col min="20" max="20" width="11.625" customWidth="1"/>
    <col min="21" max="21" width="11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4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4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0">
        <v>332</v>
      </c>
      <c r="B2" s="120">
        <v>332</v>
      </c>
      <c r="C2" s="119" t="s">
        <v>1216</v>
      </c>
      <c r="D2" s="119" t="s">
        <v>1217</v>
      </c>
      <c r="E2" s="120" t="s">
        <v>1218</v>
      </c>
      <c r="F2" s="119" t="s">
        <v>944</v>
      </c>
      <c r="G2" s="119" t="s">
        <v>203</v>
      </c>
      <c r="H2" s="119" t="s">
        <v>203</v>
      </c>
      <c r="I2" s="119" t="s">
        <v>339</v>
      </c>
      <c r="J2" s="119" t="s">
        <v>1359</v>
      </c>
      <c r="K2" s="119" t="s">
        <v>412</v>
      </c>
      <c r="L2" s="119" t="s">
        <v>1212</v>
      </c>
      <c r="M2" s="121">
        <v>7.64</v>
      </c>
      <c r="N2" s="123">
        <v>48182</v>
      </c>
      <c r="O2" s="122">
        <v>1E-3</v>
      </c>
      <c r="P2" s="122">
        <v>1.61E-2</v>
      </c>
      <c r="Q2" s="121"/>
      <c r="R2" s="121">
        <v>282587894</v>
      </c>
      <c r="S2" s="121">
        <v>1</v>
      </c>
      <c r="T2" s="121">
        <v>99.81</v>
      </c>
      <c r="U2" s="121">
        <v>282050.97700000001</v>
      </c>
      <c r="V2" s="121"/>
      <c r="W2" s="119"/>
      <c r="X2" s="122">
        <v>9.2029999999999994E-3</v>
      </c>
      <c r="Y2" s="122">
        <v>0.32850400000000002</v>
      </c>
      <c r="Z2" s="122">
        <v>1.6664000000000002E-2</v>
      </c>
    </row>
    <row r="3" spans="1:26" ht="15" customHeight="1">
      <c r="A3" s="120">
        <v>332</v>
      </c>
      <c r="B3" s="120">
        <v>332</v>
      </c>
      <c r="C3" s="119" t="s">
        <v>1216</v>
      </c>
      <c r="D3" s="119" t="s">
        <v>1219</v>
      </c>
      <c r="E3" s="120" t="s">
        <v>1220</v>
      </c>
      <c r="F3" s="119" t="s">
        <v>944</v>
      </c>
      <c r="G3" s="119" t="s">
        <v>203</v>
      </c>
      <c r="H3" s="119" t="s">
        <v>203</v>
      </c>
      <c r="I3" s="119" t="s">
        <v>339</v>
      </c>
      <c r="J3" s="119" t="s">
        <v>1359</v>
      </c>
      <c r="K3" s="119" t="s">
        <v>412</v>
      </c>
      <c r="L3" s="119" t="s">
        <v>1212</v>
      </c>
      <c r="M3" s="121">
        <v>25.39</v>
      </c>
      <c r="N3" s="123">
        <v>55487</v>
      </c>
      <c r="O3" s="122">
        <v>5.0000000000000001E-3</v>
      </c>
      <c r="P3" s="122">
        <v>1.95E-2</v>
      </c>
      <c r="Q3" s="119"/>
      <c r="R3" s="121">
        <v>23396450</v>
      </c>
      <c r="S3" s="121">
        <v>1</v>
      </c>
      <c r="T3" s="121">
        <v>77.58</v>
      </c>
      <c r="U3" s="121">
        <v>18150.965909999999</v>
      </c>
      <c r="V3" s="119"/>
      <c r="W3" s="119"/>
      <c r="X3" s="122">
        <v>1.242E-3</v>
      </c>
      <c r="Y3" s="122">
        <v>2.1139999999999999E-2</v>
      </c>
      <c r="Z3" s="122">
        <v>1.072E-3</v>
      </c>
    </row>
    <row r="4" spans="1:26" ht="15" customHeight="1">
      <c r="A4" s="120">
        <v>332</v>
      </c>
      <c r="B4" s="120">
        <v>332</v>
      </c>
      <c r="C4" s="119" t="s">
        <v>1216</v>
      </c>
      <c r="D4" s="119" t="s">
        <v>1221</v>
      </c>
      <c r="E4" s="120" t="s">
        <v>1222</v>
      </c>
      <c r="F4" s="119" t="s">
        <v>944</v>
      </c>
      <c r="G4" s="119" t="s">
        <v>203</v>
      </c>
      <c r="H4" s="119" t="s">
        <v>203</v>
      </c>
      <c r="I4" s="119" t="s">
        <v>339</v>
      </c>
      <c r="J4" s="119" t="s">
        <v>1359</v>
      </c>
      <c r="K4" s="119" t="s">
        <v>412</v>
      </c>
      <c r="L4" s="119" t="s">
        <v>1212</v>
      </c>
      <c r="M4" s="121">
        <v>14.13</v>
      </c>
      <c r="N4" s="123">
        <v>51744</v>
      </c>
      <c r="O4" s="122">
        <v>2.75E-2</v>
      </c>
      <c r="P4" s="122">
        <v>1.8200000000000001E-2</v>
      </c>
      <c r="Q4" s="119"/>
      <c r="R4" s="121">
        <v>13745931</v>
      </c>
      <c r="S4" s="121">
        <v>1</v>
      </c>
      <c r="T4" s="121">
        <v>138.12</v>
      </c>
      <c r="U4" s="121">
        <v>18985.8799</v>
      </c>
      <c r="V4" s="119"/>
      <c r="W4" s="119"/>
      <c r="X4" s="122">
        <v>7.45E-4</v>
      </c>
      <c r="Y4" s="122">
        <v>2.2112E-2</v>
      </c>
      <c r="Z4" s="122">
        <v>1.121E-3</v>
      </c>
    </row>
    <row r="5" spans="1:26" ht="15" customHeight="1">
      <c r="A5" s="120">
        <v>332</v>
      </c>
      <c r="B5" s="120">
        <v>332</v>
      </c>
      <c r="C5" s="119" t="s">
        <v>1216</v>
      </c>
      <c r="D5" s="119" t="s">
        <v>1223</v>
      </c>
      <c r="E5" s="120" t="s">
        <v>1224</v>
      </c>
      <c r="F5" s="119" t="s">
        <v>944</v>
      </c>
      <c r="G5" s="119" t="s">
        <v>203</v>
      </c>
      <c r="H5" s="119" t="s">
        <v>203</v>
      </c>
      <c r="I5" s="119" t="s">
        <v>339</v>
      </c>
      <c r="J5" s="119" t="s">
        <v>1359</v>
      </c>
      <c r="K5" s="119" t="s">
        <v>412</v>
      </c>
      <c r="L5" s="119" t="s">
        <v>1212</v>
      </c>
      <c r="M5" s="121">
        <v>9.89</v>
      </c>
      <c r="N5" s="123">
        <v>49825</v>
      </c>
      <c r="O5" s="122">
        <v>0.04</v>
      </c>
      <c r="P5" s="122">
        <v>1.7000000000000001E-2</v>
      </c>
      <c r="Q5" s="119"/>
      <c r="R5" s="121">
        <v>110629877</v>
      </c>
      <c r="S5" s="121">
        <v>1</v>
      </c>
      <c r="T5" s="121">
        <v>170.66</v>
      </c>
      <c r="U5" s="121">
        <v>188800.94808999999</v>
      </c>
      <c r="V5" s="119"/>
      <c r="W5" s="119"/>
      <c r="X5" s="122">
        <v>6.9430000000000004E-3</v>
      </c>
      <c r="Y5" s="122">
        <v>0.21989500000000001</v>
      </c>
      <c r="Z5" s="122">
        <v>1.1155E-2</v>
      </c>
    </row>
    <row r="6" spans="1:26" ht="15" customHeight="1">
      <c r="A6" s="120">
        <v>332</v>
      </c>
      <c r="B6" s="120">
        <v>332</v>
      </c>
      <c r="C6" s="119" t="s">
        <v>1216</v>
      </c>
      <c r="D6" s="119" t="s">
        <v>1225</v>
      </c>
      <c r="E6" s="120" t="s">
        <v>1226</v>
      </c>
      <c r="F6" s="119" t="s">
        <v>946</v>
      </c>
      <c r="G6" s="119" t="s">
        <v>203</v>
      </c>
      <c r="H6" s="119" t="s">
        <v>203</v>
      </c>
      <c r="I6" s="119" t="s">
        <v>339</v>
      </c>
      <c r="J6" s="119" t="s">
        <v>1359</v>
      </c>
      <c r="K6" s="119" t="s">
        <v>412</v>
      </c>
      <c r="L6" s="119" t="s">
        <v>1212</v>
      </c>
      <c r="M6" s="121">
        <v>17.78</v>
      </c>
      <c r="N6" s="123">
        <v>55852</v>
      </c>
      <c r="O6" s="122">
        <v>2.8000000000000001E-2</v>
      </c>
      <c r="P6" s="122">
        <v>4.8899999999999999E-2</v>
      </c>
      <c r="Q6" s="119"/>
      <c r="R6" s="121">
        <v>33730623</v>
      </c>
      <c r="S6" s="121">
        <v>1</v>
      </c>
      <c r="T6" s="121">
        <v>69.010000000000005</v>
      </c>
      <c r="U6" s="121">
        <v>23277.502929999999</v>
      </c>
      <c r="V6" s="119"/>
      <c r="W6" s="119"/>
      <c r="X6" s="122">
        <v>2.3029999999999999E-3</v>
      </c>
      <c r="Y6" s="122">
        <v>2.7111E-2</v>
      </c>
      <c r="Z6" s="122">
        <v>1.3749999999999999E-3</v>
      </c>
    </row>
    <row r="7" spans="1:26" ht="15" customHeight="1">
      <c r="A7" s="120">
        <v>332</v>
      </c>
      <c r="B7" s="120">
        <v>332</v>
      </c>
      <c r="C7" s="119" t="s">
        <v>1216</v>
      </c>
      <c r="D7" s="119" t="s">
        <v>1227</v>
      </c>
      <c r="E7" s="120" t="s">
        <v>1228</v>
      </c>
      <c r="F7" s="119" t="s">
        <v>950</v>
      </c>
      <c r="G7" s="119" t="s">
        <v>203</v>
      </c>
      <c r="H7" s="119" t="s">
        <v>203</v>
      </c>
      <c r="I7" s="119" t="s">
        <v>339</v>
      </c>
      <c r="J7" s="119" t="s">
        <v>1359</v>
      </c>
      <c r="K7" s="119" t="s">
        <v>412</v>
      </c>
      <c r="L7" s="119" t="s">
        <v>1212</v>
      </c>
      <c r="M7" s="121">
        <v>0.1</v>
      </c>
      <c r="N7" s="123">
        <v>45420</v>
      </c>
      <c r="O7" s="122">
        <v>0</v>
      </c>
      <c r="P7" s="122">
        <v>4.24E-2</v>
      </c>
      <c r="Q7" s="119"/>
      <c r="R7" s="121">
        <v>115715600</v>
      </c>
      <c r="S7" s="121">
        <v>1</v>
      </c>
      <c r="T7" s="121">
        <v>99.58</v>
      </c>
      <c r="U7" s="121">
        <v>115229.59448</v>
      </c>
      <c r="V7" s="119"/>
      <c r="W7" s="119"/>
      <c r="X7" s="122">
        <v>2.892E-3</v>
      </c>
      <c r="Y7" s="122">
        <v>0.13420699999999999</v>
      </c>
      <c r="Z7" s="122">
        <v>6.8079999999999998E-3</v>
      </c>
    </row>
    <row r="8" spans="1:26" ht="15" customHeight="1">
      <c r="A8" s="120">
        <v>332</v>
      </c>
      <c r="B8" s="120">
        <v>332</v>
      </c>
      <c r="C8" s="119" t="s">
        <v>1216</v>
      </c>
      <c r="D8" s="119" t="s">
        <v>1229</v>
      </c>
      <c r="E8" s="120" t="s">
        <v>1230</v>
      </c>
      <c r="F8" s="119" t="s">
        <v>946</v>
      </c>
      <c r="G8" s="119" t="s">
        <v>203</v>
      </c>
      <c r="H8" s="119" t="s">
        <v>203</v>
      </c>
      <c r="I8" s="119" t="s">
        <v>339</v>
      </c>
      <c r="J8" s="119" t="s">
        <v>1359</v>
      </c>
      <c r="K8" s="119" t="s">
        <v>412</v>
      </c>
      <c r="L8" s="119" t="s">
        <v>1212</v>
      </c>
      <c r="M8" s="121">
        <v>15.14</v>
      </c>
      <c r="N8" s="123">
        <v>53782</v>
      </c>
      <c r="O8" s="122">
        <v>3.7499999999999999E-2</v>
      </c>
      <c r="P8" s="122">
        <v>4.82E-2</v>
      </c>
      <c r="Q8" s="119"/>
      <c r="R8" s="121">
        <v>47489322</v>
      </c>
      <c r="S8" s="121">
        <v>1</v>
      </c>
      <c r="T8" s="121">
        <v>85.26</v>
      </c>
      <c r="U8" s="121">
        <v>40489.395940000002</v>
      </c>
      <c r="V8" s="119"/>
      <c r="W8" s="119"/>
      <c r="X8" s="122">
        <v>1.882E-3</v>
      </c>
      <c r="Y8" s="122">
        <v>4.7156999999999998E-2</v>
      </c>
      <c r="Z8" s="122">
        <v>2.392E-3</v>
      </c>
    </row>
    <row r="9" spans="1:26" ht="15" customHeight="1">
      <c r="A9" s="120">
        <v>332</v>
      </c>
      <c r="B9" s="120">
        <v>332</v>
      </c>
      <c r="C9" s="119" t="s">
        <v>1216</v>
      </c>
      <c r="D9" s="119" t="s">
        <v>1231</v>
      </c>
      <c r="E9" s="120" t="s">
        <v>1232</v>
      </c>
      <c r="F9" s="119" t="s">
        <v>950</v>
      </c>
      <c r="G9" s="119" t="s">
        <v>203</v>
      </c>
      <c r="H9" s="119" t="s">
        <v>203</v>
      </c>
      <c r="I9" s="119" t="s">
        <v>339</v>
      </c>
      <c r="J9" s="119" t="s">
        <v>1359</v>
      </c>
      <c r="K9" s="119" t="s">
        <v>412</v>
      </c>
      <c r="L9" s="119" t="s">
        <v>1212</v>
      </c>
      <c r="M9" s="121">
        <v>0.01</v>
      </c>
      <c r="N9" s="123">
        <v>45385</v>
      </c>
      <c r="O9" s="122">
        <v>0</v>
      </c>
      <c r="P9" s="122">
        <v>5.6300000000000003E-2</v>
      </c>
      <c r="Q9" s="119"/>
      <c r="R9" s="121">
        <v>130676206</v>
      </c>
      <c r="S9" s="121">
        <v>1</v>
      </c>
      <c r="T9" s="121">
        <v>99.97</v>
      </c>
      <c r="U9" s="121">
        <v>130637.00314</v>
      </c>
      <c r="V9" s="119"/>
      <c r="W9" s="119"/>
      <c r="X9" s="122">
        <v>3.1110000000000001E-3</v>
      </c>
      <c r="Y9" s="122">
        <v>0.15215200000000001</v>
      </c>
      <c r="Z9" s="122">
        <v>7.718E-3</v>
      </c>
    </row>
    <row r="10" spans="1:26" ht="15" customHeight="1">
      <c r="A10" s="120">
        <v>332</v>
      </c>
      <c r="B10" s="120">
        <v>332</v>
      </c>
      <c r="C10" s="119" t="s">
        <v>1216</v>
      </c>
      <c r="D10" s="119" t="s">
        <v>1233</v>
      </c>
      <c r="E10" s="120" t="s">
        <v>1234</v>
      </c>
      <c r="F10" s="119" t="s">
        <v>946</v>
      </c>
      <c r="G10" s="119" t="s">
        <v>203</v>
      </c>
      <c r="H10" s="119" t="s">
        <v>203</v>
      </c>
      <c r="I10" s="119" t="s">
        <v>339</v>
      </c>
      <c r="J10" s="119" t="s">
        <v>1359</v>
      </c>
      <c r="K10" s="119" t="s">
        <v>412</v>
      </c>
      <c r="L10" s="119" t="s">
        <v>1212</v>
      </c>
      <c r="M10" s="121">
        <v>1.07</v>
      </c>
      <c r="N10" s="123">
        <v>45777</v>
      </c>
      <c r="O10" s="122">
        <v>5.0000000000000001E-3</v>
      </c>
      <c r="P10" s="122">
        <v>4.0599999999999997E-2</v>
      </c>
      <c r="Q10" s="119"/>
      <c r="R10" s="121">
        <v>131265</v>
      </c>
      <c r="S10" s="121">
        <v>1</v>
      </c>
      <c r="T10" s="121">
        <v>96.77</v>
      </c>
      <c r="U10" s="121">
        <v>127.02513999999999</v>
      </c>
      <c r="V10" s="119"/>
      <c r="W10" s="119"/>
      <c r="X10" s="122">
        <v>5.0000000000000004E-6</v>
      </c>
      <c r="Y10" s="122">
        <v>1.47E-4</v>
      </c>
      <c r="Z10" s="122">
        <v>6.9999999999999999E-6</v>
      </c>
    </row>
    <row r="11" spans="1:26" ht="15" customHeight="1">
      <c r="A11" s="120">
        <v>332</v>
      </c>
      <c r="B11" s="120">
        <v>332</v>
      </c>
      <c r="C11" s="119" t="s">
        <v>1216</v>
      </c>
      <c r="D11" s="119" t="s">
        <v>1235</v>
      </c>
      <c r="E11" s="120" t="s">
        <v>1236</v>
      </c>
      <c r="F11" s="119" t="s">
        <v>946</v>
      </c>
      <c r="G11" s="119" t="s">
        <v>203</v>
      </c>
      <c r="H11" s="119" t="s">
        <v>203</v>
      </c>
      <c r="I11" s="119" t="s">
        <v>339</v>
      </c>
      <c r="J11" s="119" t="s">
        <v>1359</v>
      </c>
      <c r="K11" s="119" t="s">
        <v>412</v>
      </c>
      <c r="L11" s="119" t="s">
        <v>1212</v>
      </c>
      <c r="M11" s="121">
        <v>5.84</v>
      </c>
      <c r="N11" s="123">
        <v>47573</v>
      </c>
      <c r="O11" s="122">
        <v>0.01</v>
      </c>
      <c r="P11" s="122">
        <v>4.1700000000000001E-2</v>
      </c>
      <c r="Q11" s="119"/>
      <c r="R11" s="121">
        <v>1136155</v>
      </c>
      <c r="S11" s="121">
        <v>1</v>
      </c>
      <c r="T11" s="121">
        <v>83.47</v>
      </c>
      <c r="U11" s="121">
        <v>948.34857999999997</v>
      </c>
      <c r="V11" s="119"/>
      <c r="W11" s="119"/>
      <c r="X11" s="122">
        <v>3.0000000000000001E-5</v>
      </c>
      <c r="Y11" s="122">
        <v>1.1039999999999999E-3</v>
      </c>
      <c r="Z11" s="122">
        <v>5.5999999999999999E-5</v>
      </c>
    </row>
    <row r="12" spans="1:26" ht="15" customHeight="1">
      <c r="A12" s="120">
        <v>332</v>
      </c>
      <c r="B12" s="120">
        <v>332</v>
      </c>
      <c r="C12" s="119" t="s">
        <v>1216</v>
      </c>
      <c r="D12" s="119" t="s">
        <v>1237</v>
      </c>
      <c r="E12" s="120" t="s">
        <v>1238</v>
      </c>
      <c r="F12" s="119" t="s">
        <v>944</v>
      </c>
      <c r="G12" s="119" t="s">
        <v>203</v>
      </c>
      <c r="H12" s="119" t="s">
        <v>203</v>
      </c>
      <c r="I12" s="119" t="s">
        <v>339</v>
      </c>
      <c r="J12" s="119" t="s">
        <v>1359</v>
      </c>
      <c r="K12" s="119" t="s">
        <v>412</v>
      </c>
      <c r="L12" s="119" t="s">
        <v>1212</v>
      </c>
      <c r="M12" s="121">
        <v>18.79</v>
      </c>
      <c r="N12" s="123">
        <v>53113</v>
      </c>
      <c r="O12" s="122">
        <v>0.01</v>
      </c>
      <c r="P12" s="122">
        <v>1.8800000000000001E-2</v>
      </c>
      <c r="Q12" s="119"/>
      <c r="R12" s="121">
        <v>23107743</v>
      </c>
      <c r="S12" s="121">
        <v>1</v>
      </c>
      <c r="T12" s="121">
        <v>96.44</v>
      </c>
      <c r="U12" s="121">
        <v>22285.107349999998</v>
      </c>
      <c r="V12" s="119"/>
      <c r="W12" s="119"/>
      <c r="X12" s="122">
        <v>1.276E-3</v>
      </c>
      <c r="Y12" s="122">
        <v>2.5954999999999999E-2</v>
      </c>
      <c r="Z12" s="122">
        <v>1.3159999999999999E-3</v>
      </c>
    </row>
    <row r="13" spans="1:26" ht="15" customHeight="1">
      <c r="A13" s="120">
        <v>332</v>
      </c>
      <c r="B13" s="120">
        <v>332</v>
      </c>
      <c r="C13" s="119" t="s">
        <v>1216</v>
      </c>
      <c r="D13" s="119" t="s">
        <v>1239</v>
      </c>
      <c r="E13" s="120" t="s">
        <v>1240</v>
      </c>
      <c r="F13" s="119" t="s">
        <v>947</v>
      </c>
      <c r="G13" s="119" t="s">
        <v>203</v>
      </c>
      <c r="H13" s="119" t="s">
        <v>203</v>
      </c>
      <c r="I13" s="119" t="s">
        <v>339</v>
      </c>
      <c r="J13" s="119" t="s">
        <v>1359</v>
      </c>
      <c r="K13" s="119" t="s">
        <v>412</v>
      </c>
      <c r="L13" s="119" t="s">
        <v>1212</v>
      </c>
      <c r="M13" s="121">
        <v>2.08</v>
      </c>
      <c r="N13" s="123">
        <v>46173</v>
      </c>
      <c r="O13" s="122">
        <v>0</v>
      </c>
      <c r="P13" s="122">
        <v>4.6100000000000002E-2</v>
      </c>
      <c r="Q13" s="119"/>
      <c r="R13" s="121">
        <v>416739</v>
      </c>
      <c r="S13" s="121">
        <v>1</v>
      </c>
      <c r="T13" s="121">
        <v>99.22</v>
      </c>
      <c r="U13" s="121">
        <v>413.48844000000003</v>
      </c>
      <c r="V13" s="119"/>
      <c r="W13" s="119"/>
      <c r="X13" s="122">
        <v>1.9000000000000001E-5</v>
      </c>
      <c r="Y13" s="122">
        <v>4.8099999999999998E-4</v>
      </c>
      <c r="Z13" s="122">
        <v>2.4000000000000001E-5</v>
      </c>
    </row>
    <row r="14" spans="1:26" ht="15" customHeight="1">
      <c r="A14" s="120">
        <v>332</v>
      </c>
      <c r="B14" s="120">
        <v>332</v>
      </c>
      <c r="C14" s="119" t="s">
        <v>1216</v>
      </c>
      <c r="D14" s="119" t="s">
        <v>1241</v>
      </c>
      <c r="E14" s="120" t="s">
        <v>1242</v>
      </c>
      <c r="F14" s="119" t="s">
        <v>946</v>
      </c>
      <c r="G14" s="119" t="s">
        <v>203</v>
      </c>
      <c r="H14" s="119" t="s">
        <v>203</v>
      </c>
      <c r="I14" s="119" t="s">
        <v>339</v>
      </c>
      <c r="J14" s="119" t="s">
        <v>1359</v>
      </c>
      <c r="K14" s="119" t="s">
        <v>412</v>
      </c>
      <c r="L14" s="119" t="s">
        <v>1212</v>
      </c>
      <c r="M14" s="121">
        <v>11.99</v>
      </c>
      <c r="N14" s="123">
        <v>51897</v>
      </c>
      <c r="O14" s="122">
        <v>5.5E-2</v>
      </c>
      <c r="P14" s="122">
        <v>4.7100000000000003E-2</v>
      </c>
      <c r="Q14" s="119"/>
      <c r="R14" s="121">
        <v>13791820</v>
      </c>
      <c r="S14" s="121">
        <v>1</v>
      </c>
      <c r="T14" s="121">
        <v>110.25</v>
      </c>
      <c r="U14" s="121">
        <v>15205.48155</v>
      </c>
      <c r="V14" s="119"/>
      <c r="W14" s="119"/>
      <c r="X14" s="122">
        <v>7.1400000000000001E-4</v>
      </c>
      <c r="Y14" s="122">
        <v>1.7708999999999999E-2</v>
      </c>
      <c r="Z14" s="122">
        <v>8.9800000000000004E-4</v>
      </c>
    </row>
    <row r="15" spans="1:26" ht="15" customHeight="1">
      <c r="A15" s="120">
        <v>332</v>
      </c>
      <c r="B15" s="120">
        <v>332</v>
      </c>
      <c r="C15" s="119" t="s">
        <v>1216</v>
      </c>
      <c r="D15" s="119" t="s">
        <v>1243</v>
      </c>
      <c r="E15" s="120" t="s">
        <v>1244</v>
      </c>
      <c r="F15" s="119" t="s">
        <v>944</v>
      </c>
      <c r="G15" s="119" t="s">
        <v>203</v>
      </c>
      <c r="H15" s="119" t="s">
        <v>203</v>
      </c>
      <c r="I15" s="119" t="s">
        <v>339</v>
      </c>
      <c r="J15" s="119" t="s">
        <v>1359</v>
      </c>
      <c r="K15" s="119" t="s">
        <v>412</v>
      </c>
      <c r="L15" s="119" t="s">
        <v>1212</v>
      </c>
      <c r="M15" s="121">
        <v>2.33</v>
      </c>
      <c r="N15" s="123">
        <v>46234</v>
      </c>
      <c r="O15" s="122">
        <v>1E-3</v>
      </c>
      <c r="P15" s="122">
        <v>1.15E-2</v>
      </c>
      <c r="Q15" s="119"/>
      <c r="R15" s="121">
        <v>1822295</v>
      </c>
      <c r="S15" s="121">
        <v>1</v>
      </c>
      <c r="T15" s="121">
        <v>109.23</v>
      </c>
      <c r="U15" s="121">
        <v>1990.4928299999999</v>
      </c>
      <c r="V15" s="119"/>
      <c r="W15" s="119"/>
      <c r="X15" s="122">
        <v>9.0000000000000006E-5</v>
      </c>
      <c r="Y15" s="122">
        <v>2.3180000000000002E-3</v>
      </c>
      <c r="Z15" s="122">
        <v>1.17E-4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85</v>
      </c>
      <c r="U1" s="126" t="s">
        <v>73</v>
      </c>
      <c r="V1" s="127" t="s">
        <v>62</v>
      </c>
      <c r="W1" s="127" t="s">
        <v>74</v>
      </c>
      <c r="X1" s="25" t="s">
        <v>86</v>
      </c>
      <c r="Y1" s="25" t="s">
        <v>87</v>
      </c>
      <c r="Z1" s="124" t="s">
        <v>76</v>
      </c>
      <c r="AA1" s="124" t="s">
        <v>61</v>
      </c>
      <c r="AB1" s="124" t="s">
        <v>77</v>
      </c>
      <c r="AC1" s="124" t="s">
        <v>75</v>
      </c>
      <c r="AD1" s="124" t="s">
        <v>63</v>
      </c>
      <c r="AE1" s="124" t="s">
        <v>78</v>
      </c>
      <c r="AF1" s="124" t="s">
        <v>88</v>
      </c>
      <c r="AG1" s="25" t="s">
        <v>17</v>
      </c>
      <c r="AH1" s="127" t="s">
        <v>79</v>
      </c>
      <c r="AI1" s="127" t="s">
        <v>64</v>
      </c>
      <c r="AJ1" s="127" t="s">
        <v>65</v>
      </c>
    </row>
    <row r="2" spans="1:36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1"/>
      <c r="T2" s="119"/>
      <c r="U2" s="123"/>
      <c r="V2" s="122"/>
      <c r="W2" s="122"/>
      <c r="X2" s="119"/>
      <c r="Y2" s="119"/>
      <c r="Z2" s="121"/>
      <c r="AA2" s="121"/>
      <c r="AB2" s="121"/>
      <c r="AC2" s="121"/>
      <c r="AD2" s="121"/>
      <c r="AE2" s="121"/>
      <c r="AF2" s="121"/>
      <c r="AG2" s="119"/>
      <c r="AH2" s="122"/>
      <c r="AI2" s="122"/>
      <c r="AJ2" s="122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6"/>
  <sheetViews>
    <sheetView rightToLeft="1" topLeftCell="N1" workbookViewId="0">
      <selection activeCell="S29" sqref="S2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3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3" bestFit="1" customWidth="1"/>
    <col min="15" max="15" width="9.25" customWidth="1"/>
    <col min="16" max="16" width="7.625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4" t="s">
        <v>78</v>
      </c>
      <c r="AF1" s="124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0">
        <v>332</v>
      </c>
      <c r="B2" s="120">
        <v>332</v>
      </c>
      <c r="C2" s="119" t="s">
        <v>1245</v>
      </c>
      <c r="D2" s="120">
        <v>520000472</v>
      </c>
      <c r="E2" s="119" t="s">
        <v>308</v>
      </c>
      <c r="F2" s="119" t="s">
        <v>1246</v>
      </c>
      <c r="G2" s="120" t="s">
        <v>1247</v>
      </c>
      <c r="H2" s="119" t="s">
        <v>320</v>
      </c>
      <c r="I2" s="119" t="s">
        <v>753</v>
      </c>
      <c r="J2" s="119" t="s">
        <v>203</v>
      </c>
      <c r="K2" s="119" t="s">
        <v>203</v>
      </c>
      <c r="L2" s="119" t="s">
        <v>1248</v>
      </c>
      <c r="M2" s="119" t="s">
        <v>339</v>
      </c>
      <c r="N2" s="119" t="s">
        <v>439</v>
      </c>
      <c r="O2" s="119" t="s">
        <v>338</v>
      </c>
      <c r="P2" s="119" t="s">
        <v>1249</v>
      </c>
      <c r="Q2" s="119" t="s">
        <v>311</v>
      </c>
      <c r="R2" s="119" t="s">
        <v>406</v>
      </c>
      <c r="S2" s="119" t="s">
        <v>1212</v>
      </c>
      <c r="T2" s="121">
        <v>6.24</v>
      </c>
      <c r="U2" s="123">
        <v>48112</v>
      </c>
      <c r="V2" s="122">
        <v>2.3900000000000001E-2</v>
      </c>
      <c r="W2" s="122">
        <v>2.5100000000000001E-2</v>
      </c>
      <c r="X2" s="119" t="s">
        <v>411</v>
      </c>
      <c r="Y2" s="119"/>
      <c r="Z2" s="121">
        <v>24671762</v>
      </c>
      <c r="AA2" s="121">
        <v>1</v>
      </c>
      <c r="AB2" s="121">
        <v>110.76</v>
      </c>
      <c r="AC2" s="121"/>
      <c r="AD2" s="121">
        <v>27326.443589999999</v>
      </c>
      <c r="AE2" s="121"/>
      <c r="AF2" s="121"/>
      <c r="AG2" s="119"/>
      <c r="AH2" s="122">
        <v>6.3429999999999997E-3</v>
      </c>
      <c r="AI2" s="122">
        <v>0.118104</v>
      </c>
      <c r="AJ2" s="122">
        <v>1.614E-3</v>
      </c>
    </row>
    <row r="3" spans="1:36" ht="15" customHeight="1">
      <c r="A3" s="120">
        <v>332</v>
      </c>
      <c r="B3" s="120">
        <v>332</v>
      </c>
      <c r="C3" s="119" t="s">
        <v>1250</v>
      </c>
      <c r="D3" s="120">
        <v>520032046</v>
      </c>
      <c r="E3" s="119" t="s">
        <v>308</v>
      </c>
      <c r="F3" s="119" t="s">
        <v>1251</v>
      </c>
      <c r="G3" s="120" t="s">
        <v>1252</v>
      </c>
      <c r="H3" s="119" t="s">
        <v>320</v>
      </c>
      <c r="I3" s="119" t="s">
        <v>753</v>
      </c>
      <c r="J3" s="119" t="s">
        <v>203</v>
      </c>
      <c r="K3" s="119" t="s">
        <v>203</v>
      </c>
      <c r="L3" s="119" t="s">
        <v>1248</v>
      </c>
      <c r="M3" s="119" t="s">
        <v>339</v>
      </c>
      <c r="N3" s="119" t="s">
        <v>447</v>
      </c>
      <c r="O3" s="119" t="s">
        <v>338</v>
      </c>
      <c r="P3" s="119" t="s">
        <v>1361</v>
      </c>
      <c r="Q3" s="119" t="s">
        <v>414</v>
      </c>
      <c r="R3" s="119" t="s">
        <v>406</v>
      </c>
      <c r="S3" s="119" t="s">
        <v>1212</v>
      </c>
      <c r="T3" s="121">
        <v>4.92</v>
      </c>
      <c r="U3" s="123">
        <v>48938</v>
      </c>
      <c r="V3" s="122">
        <v>1.9900000000000001E-2</v>
      </c>
      <c r="W3" s="122">
        <v>2.01E-2</v>
      </c>
      <c r="X3" s="119" t="s">
        <v>411</v>
      </c>
      <c r="Y3" s="119"/>
      <c r="Z3" s="121">
        <v>25200000</v>
      </c>
      <c r="AA3" s="121">
        <v>1</v>
      </c>
      <c r="AB3" s="121">
        <v>100.72</v>
      </c>
      <c r="AC3" s="121"/>
      <c r="AD3" s="121">
        <v>25381.439999999999</v>
      </c>
      <c r="AE3" s="119"/>
      <c r="AF3" s="119"/>
      <c r="AG3" s="119"/>
      <c r="AH3" s="122">
        <v>9.3329999999999993E-3</v>
      </c>
      <c r="AI3" s="122">
        <v>0.109698</v>
      </c>
      <c r="AJ3" s="122">
        <v>1.4989999999999999E-3</v>
      </c>
    </row>
    <row r="4" spans="1:36" ht="15" customHeight="1">
      <c r="A4" s="120">
        <v>332</v>
      </c>
      <c r="B4" s="120">
        <v>332</v>
      </c>
      <c r="C4" s="119" t="s">
        <v>1250</v>
      </c>
      <c r="D4" s="120">
        <v>520032046</v>
      </c>
      <c r="E4" s="119" t="s">
        <v>308</v>
      </c>
      <c r="F4" s="119" t="s">
        <v>1253</v>
      </c>
      <c r="G4" s="120" t="s">
        <v>1254</v>
      </c>
      <c r="H4" s="119" t="s">
        <v>320</v>
      </c>
      <c r="I4" s="119" t="s">
        <v>753</v>
      </c>
      <c r="J4" s="119" t="s">
        <v>203</v>
      </c>
      <c r="K4" s="119" t="s">
        <v>203</v>
      </c>
      <c r="L4" s="119" t="s">
        <v>1248</v>
      </c>
      <c r="M4" s="119" t="s">
        <v>339</v>
      </c>
      <c r="N4" s="119" t="s">
        <v>447</v>
      </c>
      <c r="O4" s="119" t="s">
        <v>338</v>
      </c>
      <c r="P4" s="119" t="s">
        <v>1358</v>
      </c>
      <c r="Q4" s="119" t="s">
        <v>412</v>
      </c>
      <c r="R4" s="119" t="s">
        <v>406</v>
      </c>
      <c r="S4" s="119" t="s">
        <v>1212</v>
      </c>
      <c r="T4" s="121">
        <v>3.42</v>
      </c>
      <c r="U4" s="123">
        <v>46658</v>
      </c>
      <c r="V4" s="122">
        <v>1.2200000000000001E-2</v>
      </c>
      <c r="W4" s="122">
        <v>1.7999999999999999E-2</v>
      </c>
      <c r="X4" s="119" t="s">
        <v>411</v>
      </c>
      <c r="Y4" s="119"/>
      <c r="Z4" s="121">
        <v>7224635</v>
      </c>
      <c r="AA4" s="121">
        <v>1</v>
      </c>
      <c r="AB4" s="121">
        <v>111.35</v>
      </c>
      <c r="AC4" s="121"/>
      <c r="AD4" s="121">
        <v>8044.6310700000004</v>
      </c>
      <c r="AE4" s="119"/>
      <c r="AF4" s="119"/>
      <c r="AG4" s="119"/>
      <c r="AH4" s="122">
        <v>2.395E-3</v>
      </c>
      <c r="AI4" s="122">
        <v>3.4768E-2</v>
      </c>
      <c r="AJ4" s="122">
        <v>4.75E-4</v>
      </c>
    </row>
    <row r="5" spans="1:36" ht="15" customHeight="1">
      <c r="A5" s="120">
        <v>332</v>
      </c>
      <c r="B5" s="120">
        <v>332</v>
      </c>
      <c r="C5" s="119" t="s">
        <v>1255</v>
      </c>
      <c r="D5" s="120">
        <v>520029935</v>
      </c>
      <c r="E5" s="119" t="s">
        <v>308</v>
      </c>
      <c r="F5" s="119" t="s">
        <v>1256</v>
      </c>
      <c r="G5" s="120" t="s">
        <v>1257</v>
      </c>
      <c r="H5" s="119" t="s">
        <v>320</v>
      </c>
      <c r="I5" s="119" t="s">
        <v>753</v>
      </c>
      <c r="J5" s="119" t="s">
        <v>203</v>
      </c>
      <c r="K5" s="119" t="s">
        <v>203</v>
      </c>
      <c r="L5" s="119" t="s">
        <v>1248</v>
      </c>
      <c r="M5" s="119" t="s">
        <v>339</v>
      </c>
      <c r="N5" s="119" t="s">
        <v>447</v>
      </c>
      <c r="O5" s="119" t="s">
        <v>338</v>
      </c>
      <c r="P5" s="119" t="s">
        <v>1358</v>
      </c>
      <c r="Q5" s="119" t="s">
        <v>412</v>
      </c>
      <c r="R5" s="119" t="s">
        <v>406</v>
      </c>
      <c r="S5" s="119" t="s">
        <v>1212</v>
      </c>
      <c r="T5" s="121">
        <v>4.25</v>
      </c>
      <c r="U5" s="123">
        <v>48441</v>
      </c>
      <c r="V5" s="122">
        <v>2E-3</v>
      </c>
      <c r="W5" s="122">
        <v>1.9400000000000001E-2</v>
      </c>
      <c r="X5" s="119" t="s">
        <v>411</v>
      </c>
      <c r="Y5" s="119"/>
      <c r="Z5" s="121">
        <v>6757619.0099999998</v>
      </c>
      <c r="AA5" s="121">
        <v>1</v>
      </c>
      <c r="AB5" s="121">
        <v>101.27</v>
      </c>
      <c r="AC5" s="121"/>
      <c r="AD5" s="121">
        <v>6843.4407700000002</v>
      </c>
      <c r="AE5" s="119"/>
      <c r="AF5" s="119"/>
      <c r="AG5" s="119"/>
      <c r="AH5" s="122">
        <v>1.7489999999999999E-3</v>
      </c>
      <c r="AI5" s="122">
        <v>2.9576999999999999E-2</v>
      </c>
      <c r="AJ5" s="122">
        <v>4.0400000000000001E-4</v>
      </c>
    </row>
    <row r="6" spans="1:36" ht="15" customHeight="1">
      <c r="A6" s="120">
        <v>332</v>
      </c>
      <c r="B6" s="120">
        <v>332</v>
      </c>
      <c r="C6" s="119" t="s">
        <v>1258</v>
      </c>
      <c r="D6" s="120">
        <v>513893123</v>
      </c>
      <c r="E6" s="119" t="s">
        <v>308</v>
      </c>
      <c r="F6" s="119" t="s">
        <v>1259</v>
      </c>
      <c r="G6" s="120" t="s">
        <v>1260</v>
      </c>
      <c r="H6" s="119" t="s">
        <v>320</v>
      </c>
      <c r="I6" s="119" t="s">
        <v>753</v>
      </c>
      <c r="J6" s="119" t="s">
        <v>203</v>
      </c>
      <c r="K6" s="119" t="s">
        <v>203</v>
      </c>
      <c r="L6" s="119" t="s">
        <v>1248</v>
      </c>
      <c r="M6" s="119" t="s">
        <v>339</v>
      </c>
      <c r="N6" s="119" t="s">
        <v>442</v>
      </c>
      <c r="O6" s="119" t="s">
        <v>338</v>
      </c>
      <c r="P6" s="119" t="s">
        <v>1362</v>
      </c>
      <c r="Q6" s="119" t="s">
        <v>414</v>
      </c>
      <c r="R6" s="119" t="s">
        <v>406</v>
      </c>
      <c r="S6" s="119" t="s">
        <v>1212</v>
      </c>
      <c r="T6" s="121">
        <v>2.12</v>
      </c>
      <c r="U6" s="123">
        <v>46477</v>
      </c>
      <c r="V6" s="122">
        <v>3.5400000000000001E-2</v>
      </c>
      <c r="W6" s="122">
        <v>5.3699999999999998E-2</v>
      </c>
      <c r="X6" s="119" t="s">
        <v>411</v>
      </c>
      <c r="Y6" s="119"/>
      <c r="Z6" s="121">
        <v>-16747.5</v>
      </c>
      <c r="AA6" s="121">
        <v>1</v>
      </c>
      <c r="AB6" s="121">
        <v>100</v>
      </c>
      <c r="AC6" s="121"/>
      <c r="AD6" s="121">
        <v>-16.747499999999999</v>
      </c>
      <c r="AE6" s="119"/>
      <c r="AF6" s="119"/>
      <c r="AG6" s="119"/>
      <c r="AH6" s="122">
        <v>-1.4E-5</v>
      </c>
      <c r="AI6" s="122">
        <v>-7.2000000000000002E-5</v>
      </c>
      <c r="AJ6" s="122">
        <v>0</v>
      </c>
    </row>
    <row r="7" spans="1:36" ht="15" customHeight="1">
      <c r="A7" s="120">
        <v>332</v>
      </c>
      <c r="B7" s="120">
        <v>332</v>
      </c>
      <c r="C7" s="119" t="s">
        <v>1258</v>
      </c>
      <c r="D7" s="120">
        <v>513893123</v>
      </c>
      <c r="E7" s="119" t="s">
        <v>308</v>
      </c>
      <c r="F7" s="119" t="s">
        <v>1261</v>
      </c>
      <c r="G7" s="120" t="s">
        <v>1260</v>
      </c>
      <c r="H7" s="119" t="s">
        <v>320</v>
      </c>
      <c r="I7" s="119" t="s">
        <v>753</v>
      </c>
      <c r="J7" s="119" t="s">
        <v>203</v>
      </c>
      <c r="K7" s="119" t="s">
        <v>203</v>
      </c>
      <c r="L7" s="119" t="s">
        <v>1248</v>
      </c>
      <c r="M7" s="119" t="s">
        <v>339</v>
      </c>
      <c r="N7" s="119" t="s">
        <v>442</v>
      </c>
      <c r="O7" s="119" t="s">
        <v>338</v>
      </c>
      <c r="P7" s="119" t="s">
        <v>1362</v>
      </c>
      <c r="Q7" s="119" t="s">
        <v>414</v>
      </c>
      <c r="R7" s="119" t="s">
        <v>406</v>
      </c>
      <c r="S7" s="119" t="s">
        <v>1212</v>
      </c>
      <c r="T7" s="121">
        <v>2.13</v>
      </c>
      <c r="U7" s="123">
        <v>46477</v>
      </c>
      <c r="V7" s="122">
        <v>3.5400000000000001E-2</v>
      </c>
      <c r="W7" s="122">
        <v>3.3700000000000001E-2</v>
      </c>
      <c r="X7" s="119" t="s">
        <v>411</v>
      </c>
      <c r="Y7" s="119"/>
      <c r="Z7" s="121">
        <v>3184006</v>
      </c>
      <c r="AA7" s="121">
        <v>1</v>
      </c>
      <c r="AB7" s="121">
        <v>104.17</v>
      </c>
      <c r="AC7" s="121"/>
      <c r="AD7" s="121">
        <v>3316.7790500000001</v>
      </c>
      <c r="AE7" s="119"/>
      <c r="AF7" s="119"/>
      <c r="AG7" s="119"/>
      <c r="AH7" s="122">
        <v>2.8500000000000001E-3</v>
      </c>
      <c r="AI7" s="122">
        <v>1.4335000000000001E-2</v>
      </c>
      <c r="AJ7" s="122">
        <v>1.95E-4</v>
      </c>
    </row>
    <row r="8" spans="1:36" ht="15" customHeight="1">
      <c r="A8" s="120">
        <v>332</v>
      </c>
      <c r="B8" s="120">
        <v>332</v>
      </c>
      <c r="C8" s="119" t="s">
        <v>1213</v>
      </c>
      <c r="D8" s="120">
        <v>520000118</v>
      </c>
      <c r="E8" s="119" t="s">
        <v>308</v>
      </c>
      <c r="F8" s="119" t="s">
        <v>1262</v>
      </c>
      <c r="G8" s="120" t="s">
        <v>1263</v>
      </c>
      <c r="H8" s="119" t="s">
        <v>320</v>
      </c>
      <c r="I8" s="119" t="s">
        <v>753</v>
      </c>
      <c r="J8" s="119" t="s">
        <v>203</v>
      </c>
      <c r="K8" s="119" t="s">
        <v>203</v>
      </c>
      <c r="L8" s="119" t="s">
        <v>1248</v>
      </c>
      <c r="M8" s="119" t="s">
        <v>339</v>
      </c>
      <c r="N8" s="119" t="s">
        <v>447</v>
      </c>
      <c r="O8" s="119" t="s">
        <v>338</v>
      </c>
      <c r="P8" s="119" t="s">
        <v>1358</v>
      </c>
      <c r="Q8" s="119" t="s">
        <v>412</v>
      </c>
      <c r="R8" s="119" t="s">
        <v>406</v>
      </c>
      <c r="S8" s="119" t="s">
        <v>1212</v>
      </c>
      <c r="T8" s="121">
        <v>3.53</v>
      </c>
      <c r="U8" s="123">
        <v>47819</v>
      </c>
      <c r="V8" s="122">
        <v>1.7500000000000002E-2</v>
      </c>
      <c r="W8" s="122">
        <v>1.89E-2</v>
      </c>
      <c r="X8" s="119" t="s">
        <v>411</v>
      </c>
      <c r="Y8" s="119"/>
      <c r="Z8" s="121">
        <v>1977719.64</v>
      </c>
      <c r="AA8" s="121">
        <v>1</v>
      </c>
      <c r="AB8" s="121">
        <v>111.16</v>
      </c>
      <c r="AC8" s="121"/>
      <c r="AD8" s="121">
        <v>2198.4331499999998</v>
      </c>
      <c r="AE8" s="119"/>
      <c r="AF8" s="119"/>
      <c r="AG8" s="119"/>
      <c r="AH8" s="122">
        <v>7.3099999999999999E-4</v>
      </c>
      <c r="AI8" s="122">
        <v>9.5010000000000008E-3</v>
      </c>
      <c r="AJ8" s="122">
        <v>1.2899999999999999E-4</v>
      </c>
    </row>
    <row r="9" spans="1:36" ht="15" customHeight="1">
      <c r="A9" s="120">
        <v>332</v>
      </c>
      <c r="B9" s="120">
        <v>332</v>
      </c>
      <c r="C9" s="119" t="s">
        <v>1264</v>
      </c>
      <c r="D9" s="120">
        <v>520018078</v>
      </c>
      <c r="E9" s="119" t="s">
        <v>308</v>
      </c>
      <c r="F9" s="119" t="s">
        <v>1265</v>
      </c>
      <c r="G9" s="120" t="s">
        <v>1266</v>
      </c>
      <c r="H9" s="119" t="s">
        <v>320</v>
      </c>
      <c r="I9" s="119" t="s">
        <v>753</v>
      </c>
      <c r="J9" s="119" t="s">
        <v>203</v>
      </c>
      <c r="K9" s="119" t="s">
        <v>203</v>
      </c>
      <c r="L9" s="119" t="s">
        <v>1248</v>
      </c>
      <c r="M9" s="119" t="s">
        <v>339</v>
      </c>
      <c r="N9" s="119" t="s">
        <v>447</v>
      </c>
      <c r="O9" s="119" t="s">
        <v>338</v>
      </c>
      <c r="P9" s="119" t="s">
        <v>1361</v>
      </c>
      <c r="Q9" s="119" t="s">
        <v>414</v>
      </c>
      <c r="R9" s="119" t="s">
        <v>406</v>
      </c>
      <c r="S9" s="119" t="s">
        <v>1212</v>
      </c>
      <c r="T9" s="121">
        <v>5.64</v>
      </c>
      <c r="U9" s="123">
        <v>47447</v>
      </c>
      <c r="V9" s="122">
        <v>1E-3</v>
      </c>
      <c r="W9" s="122">
        <v>2.07E-2</v>
      </c>
      <c r="X9" s="119" t="s">
        <v>411</v>
      </c>
      <c r="Y9" s="119"/>
      <c r="Z9" s="121">
        <v>4529614</v>
      </c>
      <c r="AA9" s="121">
        <v>1</v>
      </c>
      <c r="AB9" s="121">
        <v>97.7</v>
      </c>
      <c r="AC9" s="121"/>
      <c r="AD9" s="121">
        <v>4425.4328800000003</v>
      </c>
      <c r="AE9" s="119"/>
      <c r="AF9" s="119"/>
      <c r="AG9" s="119"/>
      <c r="AH9" s="122">
        <v>1.8209999999999999E-3</v>
      </c>
      <c r="AI9" s="122">
        <v>1.9126000000000001E-2</v>
      </c>
      <c r="AJ9" s="122">
        <v>2.61E-4</v>
      </c>
    </row>
    <row r="10" spans="1:36" ht="15" customHeight="1">
      <c r="A10" s="120">
        <v>332</v>
      </c>
      <c r="B10" s="120">
        <v>332</v>
      </c>
      <c r="C10" s="119" t="s">
        <v>1250</v>
      </c>
      <c r="D10" s="120">
        <v>520032046</v>
      </c>
      <c r="E10" s="119" t="s">
        <v>308</v>
      </c>
      <c r="F10" s="119" t="s">
        <v>1267</v>
      </c>
      <c r="G10" s="120" t="s">
        <v>1268</v>
      </c>
      <c r="H10" s="119" t="s">
        <v>320</v>
      </c>
      <c r="I10" s="119" t="s">
        <v>753</v>
      </c>
      <c r="J10" s="119" t="s">
        <v>203</v>
      </c>
      <c r="K10" s="119" t="s">
        <v>203</v>
      </c>
      <c r="L10" s="119" t="s">
        <v>1248</v>
      </c>
      <c r="M10" s="119" t="s">
        <v>339</v>
      </c>
      <c r="N10" s="119" t="s">
        <v>447</v>
      </c>
      <c r="O10" s="119" t="s">
        <v>338</v>
      </c>
      <c r="P10" s="119" t="s">
        <v>1358</v>
      </c>
      <c r="Q10" s="119" t="s">
        <v>412</v>
      </c>
      <c r="R10" s="119" t="s">
        <v>406</v>
      </c>
      <c r="S10" s="119" t="s">
        <v>1212</v>
      </c>
      <c r="T10" s="121">
        <v>6.21</v>
      </c>
      <c r="U10" s="123">
        <v>47665</v>
      </c>
      <c r="V10" s="122">
        <v>2E-3</v>
      </c>
      <c r="W10" s="122">
        <v>2.0899999999999998E-2</v>
      </c>
      <c r="X10" s="119" t="s">
        <v>411</v>
      </c>
      <c r="Y10" s="119"/>
      <c r="Z10" s="121">
        <v>16375500</v>
      </c>
      <c r="AA10" s="121">
        <v>1</v>
      </c>
      <c r="AB10" s="121">
        <v>99.71</v>
      </c>
      <c r="AC10" s="121"/>
      <c r="AD10" s="121">
        <v>16328.011049999999</v>
      </c>
      <c r="AE10" s="119"/>
      <c r="AF10" s="119"/>
      <c r="AG10" s="119"/>
      <c r="AH10" s="122">
        <v>1.7086E-2</v>
      </c>
      <c r="AI10" s="122">
        <v>7.0569000000000007E-2</v>
      </c>
      <c r="AJ10" s="122">
        <v>9.6400000000000001E-4</v>
      </c>
    </row>
    <row r="11" spans="1:36" ht="15" customHeight="1">
      <c r="A11" s="120">
        <v>332</v>
      </c>
      <c r="B11" s="120">
        <v>332</v>
      </c>
      <c r="C11" s="119" t="s">
        <v>1250</v>
      </c>
      <c r="D11" s="120">
        <v>520032046</v>
      </c>
      <c r="E11" s="119" t="s">
        <v>308</v>
      </c>
      <c r="F11" s="119" t="s">
        <v>1269</v>
      </c>
      <c r="G11" s="120" t="s">
        <v>1270</v>
      </c>
      <c r="H11" s="119" t="s">
        <v>320</v>
      </c>
      <c r="I11" s="119" t="s">
        <v>753</v>
      </c>
      <c r="J11" s="119" t="s">
        <v>203</v>
      </c>
      <c r="K11" s="119" t="s">
        <v>203</v>
      </c>
      <c r="L11" s="119" t="s">
        <v>1248</v>
      </c>
      <c r="M11" s="119" t="s">
        <v>339</v>
      </c>
      <c r="N11" s="119" t="s">
        <v>447</v>
      </c>
      <c r="O11" s="119" t="s">
        <v>338</v>
      </c>
      <c r="P11" s="119" t="s">
        <v>1358</v>
      </c>
      <c r="Q11" s="119" t="s">
        <v>412</v>
      </c>
      <c r="R11" s="119" t="s">
        <v>406</v>
      </c>
      <c r="S11" s="119" t="s">
        <v>1212</v>
      </c>
      <c r="T11" s="121">
        <v>3.43</v>
      </c>
      <c r="U11" s="123">
        <v>47950</v>
      </c>
      <c r="V11" s="122">
        <v>1E-3</v>
      </c>
      <c r="W11" s="122">
        <v>1.8800000000000001E-2</v>
      </c>
      <c r="X11" s="119" t="s">
        <v>411</v>
      </c>
      <c r="Y11" s="119"/>
      <c r="Z11" s="121">
        <v>2328918</v>
      </c>
      <c r="AA11" s="121">
        <v>1</v>
      </c>
      <c r="AB11" s="121">
        <v>101.54</v>
      </c>
      <c r="AC11" s="121"/>
      <c r="AD11" s="121">
        <v>2364.78334</v>
      </c>
      <c r="AE11" s="119"/>
      <c r="AF11" s="119"/>
      <c r="AG11" s="119"/>
      <c r="AH11" s="122">
        <v>2.2399999999999998E-3</v>
      </c>
      <c r="AI11" s="122">
        <v>1.022E-2</v>
      </c>
      <c r="AJ11" s="122">
        <v>1.3899999999999999E-4</v>
      </c>
    </row>
    <row r="12" spans="1:36" ht="15" customHeight="1">
      <c r="A12" s="120">
        <v>332</v>
      </c>
      <c r="B12" s="120">
        <v>332</v>
      </c>
      <c r="C12" s="119" t="s">
        <v>1245</v>
      </c>
      <c r="D12" s="120">
        <v>520000472</v>
      </c>
      <c r="E12" s="119" t="s">
        <v>308</v>
      </c>
      <c r="F12" s="119" t="s">
        <v>1271</v>
      </c>
      <c r="G12" s="120" t="s">
        <v>1272</v>
      </c>
      <c r="H12" s="119" t="s">
        <v>320</v>
      </c>
      <c r="I12" s="119" t="s">
        <v>753</v>
      </c>
      <c r="J12" s="119" t="s">
        <v>203</v>
      </c>
      <c r="K12" s="119" t="s">
        <v>203</v>
      </c>
      <c r="L12" s="119" t="s">
        <v>1248</v>
      </c>
      <c r="M12" s="119" t="s">
        <v>339</v>
      </c>
      <c r="N12" s="119" t="s">
        <v>439</v>
      </c>
      <c r="O12" s="119" t="s">
        <v>338</v>
      </c>
      <c r="P12" s="119" t="s">
        <v>1249</v>
      </c>
      <c r="Q12" s="119" t="s">
        <v>311</v>
      </c>
      <c r="R12" s="119" t="s">
        <v>406</v>
      </c>
      <c r="S12" s="119" t="s">
        <v>1212</v>
      </c>
      <c r="T12" s="121">
        <v>11.12</v>
      </c>
      <c r="U12" s="123">
        <v>49825</v>
      </c>
      <c r="V12" s="122">
        <v>1.2500000000000001E-2</v>
      </c>
      <c r="W12" s="122">
        <v>2.98E-2</v>
      </c>
      <c r="X12" s="119" t="s">
        <v>411</v>
      </c>
      <c r="Y12" s="119"/>
      <c r="Z12" s="121">
        <v>4957600</v>
      </c>
      <c r="AA12" s="121">
        <v>1</v>
      </c>
      <c r="AB12" s="121">
        <v>92.01</v>
      </c>
      <c r="AC12" s="121"/>
      <c r="AD12" s="121">
        <v>4561.48776</v>
      </c>
      <c r="AE12" s="119"/>
      <c r="AF12" s="119"/>
      <c r="AG12" s="119"/>
      <c r="AH12" s="122">
        <v>1.155E-3</v>
      </c>
      <c r="AI12" s="122">
        <v>1.9713999999999999E-2</v>
      </c>
      <c r="AJ12" s="122">
        <v>2.6899999999999998E-4</v>
      </c>
    </row>
    <row r="13" spans="1:36" ht="15" customHeight="1">
      <c r="A13" s="120">
        <v>332</v>
      </c>
      <c r="B13" s="120">
        <v>332</v>
      </c>
      <c r="C13" s="119" t="s">
        <v>1250</v>
      </c>
      <c r="D13" s="120">
        <v>520032046</v>
      </c>
      <c r="E13" s="119" t="s">
        <v>308</v>
      </c>
      <c r="F13" s="119" t="s">
        <v>1273</v>
      </c>
      <c r="G13" s="120" t="s">
        <v>1274</v>
      </c>
      <c r="H13" s="119" t="s">
        <v>320</v>
      </c>
      <c r="I13" s="119" t="s">
        <v>753</v>
      </c>
      <c r="J13" s="119" t="s">
        <v>203</v>
      </c>
      <c r="K13" s="119" t="s">
        <v>203</v>
      </c>
      <c r="L13" s="119" t="s">
        <v>1248</v>
      </c>
      <c r="M13" s="119" t="s">
        <v>339</v>
      </c>
      <c r="N13" s="119" t="s">
        <v>447</v>
      </c>
      <c r="O13" s="119" t="s">
        <v>338</v>
      </c>
      <c r="P13" s="119" t="s">
        <v>1358</v>
      </c>
      <c r="Q13" s="119" t="s">
        <v>412</v>
      </c>
      <c r="R13" s="119" t="s">
        <v>406</v>
      </c>
      <c r="S13" s="119" t="s">
        <v>1212</v>
      </c>
      <c r="T13" s="121">
        <v>4.55</v>
      </c>
      <c r="U13" s="123">
        <v>47048</v>
      </c>
      <c r="V13" s="122">
        <v>1E-3</v>
      </c>
      <c r="W13" s="122">
        <v>1.9699999999999999E-2</v>
      </c>
      <c r="X13" s="119" t="s">
        <v>411</v>
      </c>
      <c r="Y13" s="119"/>
      <c r="Z13" s="121">
        <v>10053628</v>
      </c>
      <c r="AA13" s="121">
        <v>1</v>
      </c>
      <c r="AB13" s="121">
        <v>100.35</v>
      </c>
      <c r="AC13" s="121"/>
      <c r="AD13" s="121">
        <v>10088.815699999999</v>
      </c>
      <c r="AE13" s="119"/>
      <c r="AF13" s="119"/>
      <c r="AG13" s="119"/>
      <c r="AH13" s="122">
        <v>2.9759999999999999E-3</v>
      </c>
      <c r="AI13" s="122">
        <v>4.3603000000000003E-2</v>
      </c>
      <c r="AJ13" s="122">
        <v>5.9599999999999996E-4</v>
      </c>
    </row>
    <row r="14" spans="1:36" ht="15" customHeight="1">
      <c r="A14" s="120">
        <v>332</v>
      </c>
      <c r="B14" s="120">
        <v>332</v>
      </c>
      <c r="C14" s="119" t="s">
        <v>1213</v>
      </c>
      <c r="D14" s="120">
        <v>520000118</v>
      </c>
      <c r="E14" s="119" t="s">
        <v>308</v>
      </c>
      <c r="F14" s="119" t="s">
        <v>1275</v>
      </c>
      <c r="G14" s="120" t="s">
        <v>1276</v>
      </c>
      <c r="H14" s="119" t="s">
        <v>320</v>
      </c>
      <c r="I14" s="119" t="s">
        <v>753</v>
      </c>
      <c r="J14" s="119" t="s">
        <v>203</v>
      </c>
      <c r="K14" s="119" t="s">
        <v>203</v>
      </c>
      <c r="L14" s="119" t="s">
        <v>1248</v>
      </c>
      <c r="M14" s="119" t="s">
        <v>339</v>
      </c>
      <c r="N14" s="119" t="s">
        <v>447</v>
      </c>
      <c r="O14" s="119" t="s">
        <v>338</v>
      </c>
      <c r="P14" s="119" t="s">
        <v>1358</v>
      </c>
      <c r="Q14" s="119" t="s">
        <v>412</v>
      </c>
      <c r="R14" s="119" t="s">
        <v>406</v>
      </c>
      <c r="S14" s="119" t="s">
        <v>1212</v>
      </c>
      <c r="T14" s="121">
        <v>4.08</v>
      </c>
      <c r="U14" s="123">
        <v>48191</v>
      </c>
      <c r="V14" s="122">
        <v>1E-3</v>
      </c>
      <c r="W14" s="122">
        <v>1.9699999999999999E-2</v>
      </c>
      <c r="X14" s="119" t="s">
        <v>411</v>
      </c>
      <c r="Y14" s="119"/>
      <c r="Z14" s="121">
        <v>16793376.890000001</v>
      </c>
      <c r="AA14" s="121">
        <v>1</v>
      </c>
      <c r="AB14" s="121">
        <v>101.03</v>
      </c>
      <c r="AC14" s="121"/>
      <c r="AD14" s="121">
        <v>16966.348669999999</v>
      </c>
      <c r="AE14" s="119"/>
      <c r="AF14" s="119"/>
      <c r="AG14" s="119"/>
      <c r="AH14" s="122">
        <v>9.0720000000000002E-3</v>
      </c>
      <c r="AI14" s="122">
        <v>7.3328000000000004E-2</v>
      </c>
      <c r="AJ14" s="122">
        <v>1.0020000000000001E-3</v>
      </c>
    </row>
    <row r="15" spans="1:36" ht="15" customHeight="1">
      <c r="A15" s="120">
        <v>332</v>
      </c>
      <c r="B15" s="120">
        <v>332</v>
      </c>
      <c r="C15" s="119" t="s">
        <v>1277</v>
      </c>
      <c r="D15" s="120">
        <v>520010869</v>
      </c>
      <c r="E15" s="119" t="s">
        <v>308</v>
      </c>
      <c r="F15" s="119" t="s">
        <v>1278</v>
      </c>
      <c r="G15" s="120" t="s">
        <v>1279</v>
      </c>
      <c r="H15" s="119" t="s">
        <v>320</v>
      </c>
      <c r="I15" s="119" t="s">
        <v>753</v>
      </c>
      <c r="J15" s="119" t="s">
        <v>203</v>
      </c>
      <c r="K15" s="119" t="s">
        <v>203</v>
      </c>
      <c r="L15" s="119" t="s">
        <v>1248</v>
      </c>
      <c r="M15" s="119" t="s">
        <v>339</v>
      </c>
      <c r="N15" s="119" t="s">
        <v>476</v>
      </c>
      <c r="O15" s="119" t="s">
        <v>338</v>
      </c>
      <c r="P15" s="119" t="s">
        <v>1249</v>
      </c>
      <c r="Q15" s="119" t="s">
        <v>311</v>
      </c>
      <c r="R15" s="119" t="s">
        <v>406</v>
      </c>
      <c r="S15" s="119" t="s">
        <v>1212</v>
      </c>
      <c r="T15" s="121">
        <v>12.14</v>
      </c>
      <c r="U15" s="123">
        <v>56249</v>
      </c>
      <c r="V15" s="122">
        <v>2.07E-2</v>
      </c>
      <c r="W15" s="122">
        <v>2.7900000000000001E-2</v>
      </c>
      <c r="X15" s="119" t="s">
        <v>411</v>
      </c>
      <c r="Y15" s="119"/>
      <c r="Z15" s="121">
        <v>27561536.02</v>
      </c>
      <c r="AA15" s="121">
        <v>1</v>
      </c>
      <c r="AB15" s="121">
        <v>101.58</v>
      </c>
      <c r="AC15" s="121"/>
      <c r="AD15" s="121">
        <v>27997.008290000002</v>
      </c>
      <c r="AE15" s="119"/>
      <c r="AF15" s="119"/>
      <c r="AG15" s="119"/>
      <c r="AH15" s="122">
        <v>6.0520000000000001E-3</v>
      </c>
      <c r="AI15" s="122">
        <v>0.121002</v>
      </c>
      <c r="AJ15" s="122">
        <v>1.6540000000000001E-3</v>
      </c>
    </row>
    <row r="16" spans="1:36" ht="15" customHeight="1">
      <c r="A16" s="120">
        <v>332</v>
      </c>
      <c r="B16" s="120">
        <v>332</v>
      </c>
      <c r="C16" s="119" t="s">
        <v>1264</v>
      </c>
      <c r="D16" s="120">
        <v>520018078</v>
      </c>
      <c r="E16" s="119" t="s">
        <v>308</v>
      </c>
      <c r="F16" s="119" t="s">
        <v>1280</v>
      </c>
      <c r="G16" s="120" t="s">
        <v>1281</v>
      </c>
      <c r="H16" s="119" t="s">
        <v>320</v>
      </c>
      <c r="I16" s="119" t="s">
        <v>753</v>
      </c>
      <c r="J16" s="119" t="s">
        <v>203</v>
      </c>
      <c r="K16" s="119" t="s">
        <v>203</v>
      </c>
      <c r="L16" s="119" t="s">
        <v>1248</v>
      </c>
      <c r="M16" s="119" t="s">
        <v>339</v>
      </c>
      <c r="N16" s="119" t="s">
        <v>447</v>
      </c>
      <c r="O16" s="119" t="s">
        <v>338</v>
      </c>
      <c r="P16" s="119" t="s">
        <v>1358</v>
      </c>
      <c r="Q16" s="119" t="s">
        <v>412</v>
      </c>
      <c r="R16" s="119" t="s">
        <v>406</v>
      </c>
      <c r="S16" s="119" t="s">
        <v>1212</v>
      </c>
      <c r="T16" s="121">
        <v>5.53</v>
      </c>
      <c r="U16" s="123">
        <v>48913</v>
      </c>
      <c r="V16" s="122">
        <v>2.0199999999999999E-2</v>
      </c>
      <c r="W16" s="122">
        <v>2.0500000000000001E-2</v>
      </c>
      <c r="X16" s="119" t="s">
        <v>411</v>
      </c>
      <c r="Y16" s="119"/>
      <c r="Z16" s="121">
        <v>25200000</v>
      </c>
      <c r="AA16" s="121">
        <v>1</v>
      </c>
      <c r="AB16" s="121">
        <v>100.75</v>
      </c>
      <c r="AC16" s="121"/>
      <c r="AD16" s="121">
        <v>25389</v>
      </c>
      <c r="AE16" s="119"/>
      <c r="AF16" s="119"/>
      <c r="AG16" s="119"/>
      <c r="AH16" s="122">
        <v>1.1871E-2</v>
      </c>
      <c r="AI16" s="122">
        <v>0.10972999999999999</v>
      </c>
      <c r="AJ16" s="122">
        <v>1.5E-3</v>
      </c>
    </row>
    <row r="17" spans="1:36" ht="15" customHeight="1">
      <c r="A17" s="120">
        <v>332</v>
      </c>
      <c r="B17" s="120">
        <v>332</v>
      </c>
      <c r="C17" s="119" t="s">
        <v>1264</v>
      </c>
      <c r="D17" s="120">
        <v>520018078</v>
      </c>
      <c r="E17" s="119" t="s">
        <v>308</v>
      </c>
      <c r="F17" s="119" t="s">
        <v>1282</v>
      </c>
      <c r="G17" s="120" t="s">
        <v>1283</v>
      </c>
      <c r="H17" s="119" t="s">
        <v>320</v>
      </c>
      <c r="I17" s="119" t="s">
        <v>753</v>
      </c>
      <c r="J17" s="119" t="s">
        <v>203</v>
      </c>
      <c r="K17" s="119" t="s">
        <v>203</v>
      </c>
      <c r="L17" s="119" t="s">
        <v>1248</v>
      </c>
      <c r="M17" s="119" t="s">
        <v>339</v>
      </c>
      <c r="N17" s="119" t="s">
        <v>447</v>
      </c>
      <c r="O17" s="119" t="s">
        <v>338</v>
      </c>
      <c r="P17" s="119" t="s">
        <v>1361</v>
      </c>
      <c r="Q17" s="119" t="s">
        <v>414</v>
      </c>
      <c r="R17" s="119" t="s">
        <v>406</v>
      </c>
      <c r="S17" s="119" t="s">
        <v>1212</v>
      </c>
      <c r="T17" s="121">
        <v>3.65</v>
      </c>
      <c r="U17" s="123">
        <v>46716</v>
      </c>
      <c r="V17" s="122">
        <v>1E-3</v>
      </c>
      <c r="W17" s="122">
        <v>1.7999999999999999E-2</v>
      </c>
      <c r="X17" s="119" t="s">
        <v>411</v>
      </c>
      <c r="Y17" s="119"/>
      <c r="Z17" s="121">
        <v>9628000</v>
      </c>
      <c r="AA17" s="121">
        <v>1</v>
      </c>
      <c r="AB17" s="121">
        <v>102.55</v>
      </c>
      <c r="AC17" s="121"/>
      <c r="AD17" s="121">
        <v>9873.5139999999992</v>
      </c>
      <c r="AE17" s="119"/>
      <c r="AF17" s="119"/>
      <c r="AG17" s="119"/>
      <c r="AH17" s="122">
        <v>3.068E-3</v>
      </c>
      <c r="AI17" s="122">
        <v>4.2673000000000003E-2</v>
      </c>
      <c r="AJ17" s="122">
        <v>5.8299999999999997E-4</v>
      </c>
    </row>
    <row r="18" spans="1:36" ht="15" customHeight="1">
      <c r="A18" s="120">
        <v>332</v>
      </c>
      <c r="B18" s="120">
        <v>332</v>
      </c>
      <c r="C18" s="119" t="s">
        <v>1213</v>
      </c>
      <c r="D18" s="120">
        <v>520000118</v>
      </c>
      <c r="E18" s="119" t="s">
        <v>308</v>
      </c>
      <c r="F18" s="119" t="s">
        <v>1284</v>
      </c>
      <c r="G18" s="120" t="s">
        <v>1285</v>
      </c>
      <c r="H18" s="119" t="s">
        <v>320</v>
      </c>
      <c r="I18" s="119" t="s">
        <v>753</v>
      </c>
      <c r="J18" s="119" t="s">
        <v>203</v>
      </c>
      <c r="K18" s="119" t="s">
        <v>203</v>
      </c>
      <c r="L18" s="119" t="s">
        <v>1248</v>
      </c>
      <c r="M18" s="119" t="s">
        <v>339</v>
      </c>
      <c r="N18" s="119" t="s">
        <v>447</v>
      </c>
      <c r="O18" s="119" t="s">
        <v>338</v>
      </c>
      <c r="P18" s="119" t="s">
        <v>1360</v>
      </c>
      <c r="Q18" s="119" t="s">
        <v>412</v>
      </c>
      <c r="R18" s="119" t="s">
        <v>406</v>
      </c>
      <c r="S18" s="119" t="s">
        <v>1212</v>
      </c>
      <c r="T18" s="121">
        <v>4.38</v>
      </c>
      <c r="U18" s="123">
        <v>47086</v>
      </c>
      <c r="V18" s="122">
        <v>3.09E-2</v>
      </c>
      <c r="W18" s="122">
        <v>2.7099999999999999E-2</v>
      </c>
      <c r="X18" s="119" t="s">
        <v>410</v>
      </c>
      <c r="Y18" s="119"/>
      <c r="Z18" s="121">
        <v>2350000</v>
      </c>
      <c r="AA18" s="121">
        <v>1</v>
      </c>
      <c r="AB18" s="121">
        <v>106.5</v>
      </c>
      <c r="AC18" s="121"/>
      <c r="AD18" s="121">
        <v>2502.75</v>
      </c>
      <c r="AE18" s="119"/>
      <c r="AF18" s="119"/>
      <c r="AG18" s="119"/>
      <c r="AH18" s="122">
        <v>2.4729999999999999E-3</v>
      </c>
      <c r="AI18" s="122">
        <v>1.0815999999999999E-2</v>
      </c>
      <c r="AJ18" s="122">
        <v>1.47E-4</v>
      </c>
    </row>
    <row r="19" spans="1:36" ht="15" customHeight="1">
      <c r="A19" s="120">
        <v>332</v>
      </c>
      <c r="B19" s="120">
        <v>332</v>
      </c>
      <c r="C19" s="119" t="s">
        <v>1213</v>
      </c>
      <c r="D19" s="120">
        <v>520000118</v>
      </c>
      <c r="E19" s="119" t="s">
        <v>308</v>
      </c>
      <c r="F19" s="119" t="s">
        <v>1286</v>
      </c>
      <c r="G19" s="120" t="s">
        <v>1287</v>
      </c>
      <c r="H19" s="119" t="s">
        <v>320</v>
      </c>
      <c r="I19" s="119" t="s">
        <v>753</v>
      </c>
      <c r="J19" s="119" t="s">
        <v>203</v>
      </c>
      <c r="K19" s="119" t="s">
        <v>203</v>
      </c>
      <c r="L19" s="119" t="s">
        <v>1248</v>
      </c>
      <c r="M19" s="119" t="s">
        <v>339</v>
      </c>
      <c r="N19" s="119" t="s">
        <v>447</v>
      </c>
      <c r="O19" s="119" t="s">
        <v>338</v>
      </c>
      <c r="P19" s="119" t="s">
        <v>1358</v>
      </c>
      <c r="Q19" s="119" t="s">
        <v>412</v>
      </c>
      <c r="R19" s="119" t="s">
        <v>406</v>
      </c>
      <c r="S19" s="119" t="s">
        <v>1212</v>
      </c>
      <c r="T19" s="121">
        <v>4.45</v>
      </c>
      <c r="U19" s="123">
        <v>48547</v>
      </c>
      <c r="V19" s="122">
        <v>1.3899999999999999E-2</v>
      </c>
      <c r="W19" s="122">
        <v>1.9900000000000001E-2</v>
      </c>
      <c r="X19" s="119" t="s">
        <v>411</v>
      </c>
      <c r="Y19" s="119"/>
      <c r="Z19" s="121">
        <v>1283400</v>
      </c>
      <c r="AA19" s="121">
        <v>1</v>
      </c>
      <c r="AB19" s="121">
        <v>101.5</v>
      </c>
      <c r="AC19" s="121"/>
      <c r="AD19" s="121">
        <v>1302.6510000000001</v>
      </c>
      <c r="AE19" s="119"/>
      <c r="AF19" s="119"/>
      <c r="AG19" s="119"/>
      <c r="AH19" s="122">
        <v>7.1299999999999998E-4</v>
      </c>
      <c r="AI19" s="122">
        <v>5.6299999999999996E-3</v>
      </c>
      <c r="AJ19" s="122">
        <v>7.6000000000000004E-5</v>
      </c>
    </row>
    <row r="20" spans="1:36" ht="15" customHeight="1">
      <c r="A20" s="120">
        <v>332</v>
      </c>
      <c r="B20" s="120">
        <v>332</v>
      </c>
      <c r="C20" s="119" t="s">
        <v>1258</v>
      </c>
      <c r="D20" s="120">
        <v>513893123</v>
      </c>
      <c r="E20" s="119" t="s">
        <v>308</v>
      </c>
      <c r="F20" s="119" t="s">
        <v>1288</v>
      </c>
      <c r="G20" s="120" t="s">
        <v>1289</v>
      </c>
      <c r="H20" s="119" t="s">
        <v>320</v>
      </c>
      <c r="I20" s="119" t="s">
        <v>753</v>
      </c>
      <c r="J20" s="119" t="s">
        <v>203</v>
      </c>
      <c r="K20" s="119" t="s">
        <v>203</v>
      </c>
      <c r="L20" s="119" t="s">
        <v>1248</v>
      </c>
      <c r="M20" s="119" t="s">
        <v>339</v>
      </c>
      <c r="N20" s="119" t="s">
        <v>442</v>
      </c>
      <c r="O20" s="119" t="s">
        <v>338</v>
      </c>
      <c r="P20" s="119" t="s">
        <v>1362</v>
      </c>
      <c r="Q20" s="119" t="s">
        <v>414</v>
      </c>
      <c r="R20" s="119" t="s">
        <v>406</v>
      </c>
      <c r="S20" s="119" t="s">
        <v>1212</v>
      </c>
      <c r="T20" s="121">
        <v>0.9</v>
      </c>
      <c r="U20" s="123">
        <v>46054</v>
      </c>
      <c r="V20" s="122">
        <v>0.01</v>
      </c>
      <c r="W20" s="122">
        <v>2.58E-2</v>
      </c>
      <c r="X20" s="119" t="s">
        <v>411</v>
      </c>
      <c r="Y20" s="119"/>
      <c r="Z20" s="121">
        <v>2731478.91</v>
      </c>
      <c r="AA20" s="121">
        <v>1</v>
      </c>
      <c r="AB20" s="121">
        <v>109.27</v>
      </c>
      <c r="AC20" s="121"/>
      <c r="AD20" s="121">
        <v>2984.6869999999999</v>
      </c>
      <c r="AE20" s="119"/>
      <c r="AF20" s="119"/>
      <c r="AG20" s="119"/>
      <c r="AH20" s="122">
        <v>4.6379999999999998E-3</v>
      </c>
      <c r="AI20" s="122">
        <v>1.2899000000000001E-2</v>
      </c>
      <c r="AJ20" s="122">
        <v>1.76E-4</v>
      </c>
    </row>
    <row r="21" spans="1:36" ht="15" customHeight="1">
      <c r="A21" s="120">
        <v>332</v>
      </c>
      <c r="B21" s="120">
        <v>332</v>
      </c>
      <c r="C21" s="119" t="s">
        <v>1250</v>
      </c>
      <c r="D21" s="120">
        <v>520032046</v>
      </c>
      <c r="E21" s="119" t="s">
        <v>308</v>
      </c>
      <c r="F21" s="119" t="s">
        <v>1290</v>
      </c>
      <c r="G21" s="120" t="s">
        <v>1291</v>
      </c>
      <c r="H21" s="119" t="s">
        <v>320</v>
      </c>
      <c r="I21" s="119" t="s">
        <v>753</v>
      </c>
      <c r="J21" s="119" t="s">
        <v>203</v>
      </c>
      <c r="K21" s="119" t="s">
        <v>203</v>
      </c>
      <c r="L21" s="119" t="s">
        <v>1248</v>
      </c>
      <c r="M21" s="119" t="s">
        <v>339</v>
      </c>
      <c r="N21" s="119" t="s">
        <v>447</v>
      </c>
      <c r="O21" s="119" t="s">
        <v>338</v>
      </c>
      <c r="P21" s="119" t="s">
        <v>1358</v>
      </c>
      <c r="Q21" s="119" t="s">
        <v>412</v>
      </c>
      <c r="R21" s="119" t="s">
        <v>406</v>
      </c>
      <c r="S21" s="119" t="s">
        <v>1212</v>
      </c>
      <c r="T21" s="121">
        <v>4.01</v>
      </c>
      <c r="U21" s="123">
        <v>48190</v>
      </c>
      <c r="V21" s="122">
        <v>1.6400000000000001E-2</v>
      </c>
      <c r="W21" s="122">
        <v>1.9699999999999999E-2</v>
      </c>
      <c r="X21" s="119" t="s">
        <v>411</v>
      </c>
      <c r="Y21" s="119"/>
      <c r="Z21" s="121">
        <v>4672058.4000000004</v>
      </c>
      <c r="AA21" s="121">
        <v>1</v>
      </c>
      <c r="AB21" s="121">
        <v>102.94</v>
      </c>
      <c r="AC21" s="121"/>
      <c r="AD21" s="121">
        <v>4809.4169199999997</v>
      </c>
      <c r="AE21" s="119"/>
      <c r="AF21" s="119"/>
      <c r="AG21" s="119"/>
      <c r="AH21" s="122">
        <v>4.3429999999999996E-3</v>
      </c>
      <c r="AI21" s="122">
        <v>2.0785999999999999E-2</v>
      </c>
      <c r="AJ21" s="122">
        <v>2.8400000000000002E-4</v>
      </c>
    </row>
    <row r="22" spans="1:36" ht="15" customHeight="1">
      <c r="A22" s="120">
        <v>332</v>
      </c>
      <c r="B22" s="120">
        <v>332</v>
      </c>
      <c r="C22" s="119" t="s">
        <v>1245</v>
      </c>
      <c r="D22" s="120">
        <v>520000472</v>
      </c>
      <c r="E22" s="119" t="s">
        <v>308</v>
      </c>
      <c r="F22" s="119" t="s">
        <v>1292</v>
      </c>
      <c r="G22" s="120" t="s">
        <v>1293</v>
      </c>
      <c r="H22" s="119" t="s">
        <v>320</v>
      </c>
      <c r="I22" s="119" t="s">
        <v>753</v>
      </c>
      <c r="J22" s="119" t="s">
        <v>203</v>
      </c>
      <c r="K22" s="119" t="s">
        <v>203</v>
      </c>
      <c r="L22" s="119" t="s">
        <v>1248</v>
      </c>
      <c r="M22" s="119" t="s">
        <v>339</v>
      </c>
      <c r="N22" s="119" t="s">
        <v>439</v>
      </c>
      <c r="O22" s="119" t="s">
        <v>338</v>
      </c>
      <c r="P22" s="119" t="s">
        <v>1249</v>
      </c>
      <c r="Q22" s="119" t="s">
        <v>311</v>
      </c>
      <c r="R22" s="119" t="s">
        <v>406</v>
      </c>
      <c r="S22" s="119" t="s">
        <v>1212</v>
      </c>
      <c r="T22" s="121">
        <v>3.88</v>
      </c>
      <c r="U22" s="123">
        <v>47220</v>
      </c>
      <c r="V22" s="122">
        <v>3.85E-2</v>
      </c>
      <c r="W22" s="122">
        <v>2.0299999999999999E-2</v>
      </c>
      <c r="X22" s="119" t="s">
        <v>411</v>
      </c>
      <c r="Y22" s="119"/>
      <c r="Z22" s="121">
        <v>5898080.2199999997</v>
      </c>
      <c r="AA22" s="121">
        <v>1</v>
      </c>
      <c r="AB22" s="121">
        <v>120.49</v>
      </c>
      <c r="AC22" s="121">
        <v>201.24947</v>
      </c>
      <c r="AD22" s="121">
        <v>7307.8463300000003</v>
      </c>
      <c r="AE22" s="119"/>
      <c r="AF22" s="119"/>
      <c r="AG22" s="119"/>
      <c r="AH22" s="122">
        <v>2.333E-3</v>
      </c>
      <c r="AI22" s="122">
        <v>3.1583E-2</v>
      </c>
      <c r="AJ22" s="122">
        <v>4.2999999999999999E-4</v>
      </c>
    </row>
    <row r="23" spans="1:36" ht="15" customHeight="1">
      <c r="A23" s="120">
        <v>332</v>
      </c>
      <c r="B23" s="120">
        <v>332</v>
      </c>
      <c r="C23" s="119" t="s">
        <v>1294</v>
      </c>
      <c r="D23" s="120">
        <v>513436394</v>
      </c>
      <c r="E23" s="119" t="s">
        <v>308</v>
      </c>
      <c r="F23" s="119" t="s">
        <v>1295</v>
      </c>
      <c r="G23" s="120" t="s">
        <v>1296</v>
      </c>
      <c r="H23" s="119" t="s">
        <v>320</v>
      </c>
      <c r="I23" s="119" t="s">
        <v>753</v>
      </c>
      <c r="J23" s="119" t="s">
        <v>203</v>
      </c>
      <c r="K23" s="119" t="s">
        <v>203</v>
      </c>
      <c r="L23" s="119" t="s">
        <v>1248</v>
      </c>
      <c r="M23" s="119" t="s">
        <v>339</v>
      </c>
      <c r="N23" s="119" t="s">
        <v>476</v>
      </c>
      <c r="O23" s="119" t="s">
        <v>338</v>
      </c>
      <c r="P23" s="119" t="s">
        <v>1297</v>
      </c>
      <c r="Q23" s="119" t="s">
        <v>414</v>
      </c>
      <c r="R23" s="119" t="s">
        <v>406</v>
      </c>
      <c r="S23" s="119" t="s">
        <v>1212</v>
      </c>
      <c r="T23" s="121">
        <v>5.89</v>
      </c>
      <c r="U23" s="123">
        <v>48760</v>
      </c>
      <c r="V23" s="122">
        <v>2.9499999999999998E-2</v>
      </c>
      <c r="W23" s="122">
        <v>2.24E-2</v>
      </c>
      <c r="X23" s="119" t="s">
        <v>411</v>
      </c>
      <c r="Y23" s="119"/>
      <c r="Z23" s="121">
        <v>18446100.91</v>
      </c>
      <c r="AA23" s="121">
        <v>1</v>
      </c>
      <c r="AB23" s="121">
        <v>115.9</v>
      </c>
      <c r="AC23" s="119"/>
      <c r="AD23" s="121">
        <v>21379.03095</v>
      </c>
      <c r="AE23" s="119"/>
      <c r="AF23" s="119"/>
      <c r="AG23" s="119"/>
      <c r="AH23" s="122">
        <v>1.244E-2</v>
      </c>
      <c r="AI23" s="122">
        <v>9.2398999999999995E-2</v>
      </c>
      <c r="AJ23" s="122">
        <v>1.263E-3</v>
      </c>
    </row>
    <row r="25" spans="1:36" ht="15" customHeight="1">
      <c r="P25" s="119"/>
    </row>
    <row r="26" spans="1:36" ht="15" customHeight="1">
      <c r="Z26" s="131"/>
      <c r="AA26" s="132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8.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4" t="s">
        <v>76</v>
      </c>
      <c r="R1" s="124" t="s">
        <v>61</v>
      </c>
      <c r="S1" s="124" t="s">
        <v>77</v>
      </c>
      <c r="T1" s="124" t="s">
        <v>75</v>
      </c>
      <c r="U1" s="124" t="s">
        <v>63</v>
      </c>
      <c r="V1" s="127" t="s">
        <v>79</v>
      </c>
      <c r="W1" s="127" t="s">
        <v>64</v>
      </c>
      <c r="X1" s="127" t="s">
        <v>65</v>
      </c>
      <c r="Y1" s="11"/>
      <c r="Z1" s="11"/>
    </row>
    <row r="2" spans="1:26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1"/>
      <c r="R2" s="121"/>
      <c r="S2" s="121"/>
      <c r="T2" s="121"/>
      <c r="U2" s="121"/>
      <c r="V2" s="122"/>
      <c r="W2" s="122"/>
      <c r="X2" s="122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9"/>
  <sheetViews>
    <sheetView rightToLeft="1" topLeftCell="F1" workbookViewId="0">
      <selection activeCell="Q13" sqref="Q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4.5" bestFit="1" customWidth="1"/>
    <col min="4" max="4" width="23.5" bestFit="1" customWidth="1"/>
    <col min="5" max="5" width="9.625" bestFit="1" customWidth="1"/>
    <col min="6" max="6" width="26.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43.875" style="115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2.6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14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4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332</v>
      </c>
      <c r="B2" s="120">
        <v>332</v>
      </c>
      <c r="C2" s="119" t="s">
        <v>1298</v>
      </c>
      <c r="D2" s="120">
        <v>510938608</v>
      </c>
      <c r="E2" s="119" t="s">
        <v>308</v>
      </c>
      <c r="F2" s="119" t="s">
        <v>1299</v>
      </c>
      <c r="G2" s="120" t="s">
        <v>1300</v>
      </c>
      <c r="H2" s="119" t="s">
        <v>320</v>
      </c>
      <c r="I2" s="119" t="s">
        <v>965</v>
      </c>
      <c r="J2" s="119" t="s">
        <v>203</v>
      </c>
      <c r="K2" s="119" t="s">
        <v>203</v>
      </c>
      <c r="L2" s="119" t="s">
        <v>339</v>
      </c>
      <c r="M2" s="133" t="s">
        <v>573</v>
      </c>
      <c r="N2" s="119" t="s">
        <v>338</v>
      </c>
      <c r="O2" s="119" t="s">
        <v>1212</v>
      </c>
      <c r="P2" s="121">
        <v>217682.29</v>
      </c>
      <c r="Q2" s="121">
        <v>1</v>
      </c>
      <c r="R2" s="121">
        <v>19770</v>
      </c>
      <c r="S2" s="121"/>
      <c r="T2" s="121">
        <v>43035.78873</v>
      </c>
      <c r="U2" s="122">
        <v>6.8120000000000003E-3</v>
      </c>
      <c r="V2" s="122">
        <v>6.4401E-2</v>
      </c>
      <c r="W2" s="122">
        <v>2.542E-3</v>
      </c>
    </row>
    <row r="3" spans="1:26" ht="15" customHeight="1">
      <c r="A3" s="120">
        <v>332</v>
      </c>
      <c r="B3" s="120">
        <v>332</v>
      </c>
      <c r="C3" s="119" t="s">
        <v>1301</v>
      </c>
      <c r="D3" s="120">
        <v>513534974</v>
      </c>
      <c r="E3" s="119" t="s">
        <v>308</v>
      </c>
      <c r="F3" s="119" t="s">
        <v>1302</v>
      </c>
      <c r="G3" s="120" t="s">
        <v>1303</v>
      </c>
      <c r="H3" s="119" t="s">
        <v>320</v>
      </c>
      <c r="I3" s="119" t="s">
        <v>967</v>
      </c>
      <c r="J3" s="119" t="s">
        <v>203</v>
      </c>
      <c r="K3" s="119" t="s">
        <v>203</v>
      </c>
      <c r="L3" s="119" t="s">
        <v>339</v>
      </c>
      <c r="M3" s="135" t="s">
        <v>574</v>
      </c>
      <c r="N3" s="119" t="s">
        <v>338</v>
      </c>
      <c r="O3" s="119" t="s">
        <v>1212</v>
      </c>
      <c r="P3" s="121">
        <v>517738</v>
      </c>
      <c r="Q3" s="121">
        <v>1</v>
      </c>
      <c r="R3" s="121">
        <v>347.22</v>
      </c>
      <c r="S3" s="119"/>
      <c r="T3" s="121">
        <v>1797.6898799999999</v>
      </c>
      <c r="U3" s="122">
        <v>9.01E-4</v>
      </c>
      <c r="V3" s="122">
        <v>2.6900000000000001E-3</v>
      </c>
      <c r="W3" s="122">
        <v>1.06E-4</v>
      </c>
    </row>
    <row r="4" spans="1:26" ht="15" customHeight="1">
      <c r="A4" s="120">
        <v>332</v>
      </c>
      <c r="B4" s="120">
        <v>332</v>
      </c>
      <c r="C4" s="119" t="s">
        <v>1298</v>
      </c>
      <c r="D4" s="120">
        <v>510938608</v>
      </c>
      <c r="E4" s="119" t="s">
        <v>308</v>
      </c>
      <c r="F4" s="119" t="s">
        <v>1304</v>
      </c>
      <c r="G4" s="120" t="s">
        <v>1305</v>
      </c>
      <c r="H4" s="119" t="s">
        <v>320</v>
      </c>
      <c r="I4" s="119" t="s">
        <v>967</v>
      </c>
      <c r="J4" s="119" t="s">
        <v>203</v>
      </c>
      <c r="K4" s="119" t="s">
        <v>203</v>
      </c>
      <c r="L4" s="119" t="s">
        <v>339</v>
      </c>
      <c r="M4" s="135" t="s">
        <v>572</v>
      </c>
      <c r="N4" s="119" t="s">
        <v>338</v>
      </c>
      <c r="O4" s="119" t="s">
        <v>1212</v>
      </c>
      <c r="P4" s="121">
        <v>832723.37</v>
      </c>
      <c r="Q4" s="121">
        <v>1</v>
      </c>
      <c r="R4" s="121">
        <v>3642.46</v>
      </c>
      <c r="S4" s="119"/>
      <c r="T4" s="121">
        <v>30331.615659999999</v>
      </c>
      <c r="U4" s="122">
        <v>1.0551E-2</v>
      </c>
      <c r="V4" s="122">
        <v>4.5388999999999999E-2</v>
      </c>
      <c r="W4" s="122">
        <v>1.792E-3</v>
      </c>
    </row>
    <row r="5" spans="1:26" ht="15" customHeight="1">
      <c r="A5" s="120">
        <v>332</v>
      </c>
      <c r="B5" s="120">
        <v>332</v>
      </c>
      <c r="C5" s="119" t="s">
        <v>1306</v>
      </c>
      <c r="D5" s="120">
        <v>511776783</v>
      </c>
      <c r="E5" s="119" t="s">
        <v>308</v>
      </c>
      <c r="F5" s="119" t="s">
        <v>1307</v>
      </c>
      <c r="G5" s="120" t="s">
        <v>1308</v>
      </c>
      <c r="H5" s="119" t="s">
        <v>320</v>
      </c>
      <c r="I5" s="119" t="s">
        <v>967</v>
      </c>
      <c r="J5" s="119" t="s">
        <v>203</v>
      </c>
      <c r="K5" s="119" t="s">
        <v>203</v>
      </c>
      <c r="L5" s="119" t="s">
        <v>339</v>
      </c>
      <c r="M5" s="135" t="s">
        <v>572</v>
      </c>
      <c r="N5" s="119" t="s">
        <v>338</v>
      </c>
      <c r="O5" s="119" t="s">
        <v>1212</v>
      </c>
      <c r="P5" s="121">
        <v>4845640</v>
      </c>
      <c r="Q5" s="121">
        <v>1</v>
      </c>
      <c r="R5" s="121">
        <v>367.74</v>
      </c>
      <c r="S5" s="119"/>
      <c r="T5" s="121">
        <v>17819.356540000001</v>
      </c>
      <c r="U5" s="122">
        <v>1.9875E-2</v>
      </c>
      <c r="V5" s="122">
        <v>2.6665000000000001E-2</v>
      </c>
      <c r="W5" s="122">
        <v>1.052E-3</v>
      </c>
    </row>
    <row r="6" spans="1:26" ht="15" customHeight="1">
      <c r="A6" s="120">
        <v>332</v>
      </c>
      <c r="B6" s="120">
        <v>332</v>
      </c>
      <c r="C6" s="119" t="s">
        <v>1306</v>
      </c>
      <c r="D6" s="120">
        <v>511776783</v>
      </c>
      <c r="E6" s="119" t="s">
        <v>308</v>
      </c>
      <c r="F6" s="119" t="s">
        <v>1309</v>
      </c>
      <c r="G6" s="120" t="s">
        <v>1310</v>
      </c>
      <c r="H6" s="119" t="s">
        <v>320</v>
      </c>
      <c r="I6" s="119" t="s">
        <v>967</v>
      </c>
      <c r="J6" s="119" t="s">
        <v>203</v>
      </c>
      <c r="K6" s="119" t="s">
        <v>203</v>
      </c>
      <c r="L6" s="119" t="s">
        <v>339</v>
      </c>
      <c r="M6" s="135" t="s">
        <v>574</v>
      </c>
      <c r="N6" s="119" t="s">
        <v>338</v>
      </c>
      <c r="O6" s="119" t="s">
        <v>1212</v>
      </c>
      <c r="P6" s="121">
        <v>2238580</v>
      </c>
      <c r="Q6" s="121">
        <v>1</v>
      </c>
      <c r="R6" s="121">
        <v>347.01</v>
      </c>
      <c r="S6" s="119"/>
      <c r="T6" s="121">
        <v>7768.0964599999998</v>
      </c>
      <c r="U6" s="122">
        <v>1.5448999999999999E-2</v>
      </c>
      <c r="V6" s="122">
        <v>1.1624000000000001E-2</v>
      </c>
      <c r="W6" s="122">
        <v>4.5800000000000002E-4</v>
      </c>
    </row>
    <row r="7" spans="1:26" ht="15" customHeight="1">
      <c r="A7" s="120">
        <v>332</v>
      </c>
      <c r="B7" s="120">
        <v>332</v>
      </c>
      <c r="C7" s="119" t="s">
        <v>1311</v>
      </c>
      <c r="D7" s="120">
        <v>511303661</v>
      </c>
      <c r="E7" s="119" t="s">
        <v>308</v>
      </c>
      <c r="F7" s="119" t="s">
        <v>1312</v>
      </c>
      <c r="G7" s="120" t="s">
        <v>1313</v>
      </c>
      <c r="H7" s="119" t="s">
        <v>320</v>
      </c>
      <c r="I7" s="119" t="s">
        <v>965</v>
      </c>
      <c r="J7" s="119" t="s">
        <v>203</v>
      </c>
      <c r="K7" s="119" t="s">
        <v>203</v>
      </c>
      <c r="L7" s="119" t="s">
        <v>339</v>
      </c>
      <c r="M7" s="133" t="s">
        <v>573</v>
      </c>
      <c r="N7" s="119" t="s">
        <v>338</v>
      </c>
      <c r="O7" s="119" t="s">
        <v>1212</v>
      </c>
      <c r="P7" s="121">
        <v>2536010</v>
      </c>
      <c r="Q7" s="121">
        <v>1</v>
      </c>
      <c r="R7" s="121">
        <v>2713</v>
      </c>
      <c r="S7" s="119"/>
      <c r="T7" s="121">
        <v>68801.951300000001</v>
      </c>
      <c r="U7" s="122">
        <v>3.6228000000000003E-2</v>
      </c>
      <c r="V7" s="122">
        <v>0.10295899999999999</v>
      </c>
      <c r="W7" s="122">
        <v>4.065E-3</v>
      </c>
    </row>
    <row r="8" spans="1:26" ht="15" customHeight="1">
      <c r="A8" s="120">
        <v>332</v>
      </c>
      <c r="B8" s="120">
        <v>332</v>
      </c>
      <c r="C8" s="119" t="s">
        <v>1314</v>
      </c>
      <c r="D8" s="120">
        <v>513765339</v>
      </c>
      <c r="E8" s="119" t="s">
        <v>308</v>
      </c>
      <c r="F8" s="119" t="s">
        <v>1315</v>
      </c>
      <c r="G8" s="120" t="s">
        <v>1316</v>
      </c>
      <c r="H8" s="119" t="s">
        <v>320</v>
      </c>
      <c r="I8" s="119" t="s">
        <v>967</v>
      </c>
      <c r="J8" s="119" t="s">
        <v>203</v>
      </c>
      <c r="K8" s="119" t="s">
        <v>203</v>
      </c>
      <c r="L8" s="119" t="s">
        <v>339</v>
      </c>
      <c r="M8" s="135" t="s">
        <v>574</v>
      </c>
      <c r="N8" s="119" t="s">
        <v>338</v>
      </c>
      <c r="O8" s="119" t="s">
        <v>1212</v>
      </c>
      <c r="P8" s="121">
        <v>3177180</v>
      </c>
      <c r="Q8" s="121">
        <v>1</v>
      </c>
      <c r="R8" s="121">
        <v>348.23</v>
      </c>
      <c r="S8" s="119"/>
      <c r="T8" s="121">
        <v>11063.893910000001</v>
      </c>
      <c r="U8" s="122">
        <v>3.3310000000000002E-3</v>
      </c>
      <c r="V8" s="122">
        <v>1.6556000000000001E-2</v>
      </c>
      <c r="W8" s="122">
        <v>6.5300000000000004E-4</v>
      </c>
    </row>
    <row r="9" spans="1:26" ht="15" customHeight="1">
      <c r="A9" s="120">
        <v>332</v>
      </c>
      <c r="B9" s="120">
        <v>332</v>
      </c>
      <c r="C9" s="119" t="s">
        <v>1298</v>
      </c>
      <c r="D9" s="120">
        <v>510938608</v>
      </c>
      <c r="E9" s="119" t="s">
        <v>308</v>
      </c>
      <c r="F9" s="119" t="s">
        <v>1317</v>
      </c>
      <c r="G9" s="120" t="s">
        <v>1318</v>
      </c>
      <c r="H9" s="119" t="s">
        <v>320</v>
      </c>
      <c r="I9" s="119" t="s">
        <v>967</v>
      </c>
      <c r="J9" s="119" t="s">
        <v>203</v>
      </c>
      <c r="K9" s="119" t="s">
        <v>203</v>
      </c>
      <c r="L9" s="119" t="s">
        <v>339</v>
      </c>
      <c r="M9" s="135" t="s">
        <v>574</v>
      </c>
      <c r="N9" s="119" t="s">
        <v>338</v>
      </c>
      <c r="O9" s="119" t="s">
        <v>1212</v>
      </c>
      <c r="P9" s="121">
        <v>313071</v>
      </c>
      <c r="Q9" s="121">
        <v>1</v>
      </c>
      <c r="R9" s="121">
        <v>3454</v>
      </c>
      <c r="S9" s="119"/>
      <c r="T9" s="121">
        <v>10813.47234</v>
      </c>
      <c r="U9" s="122">
        <v>1.4227999999999999E-2</v>
      </c>
      <c r="V9" s="122">
        <v>1.6181000000000001E-2</v>
      </c>
      <c r="W9" s="122">
        <v>6.38E-4</v>
      </c>
    </row>
    <row r="10" spans="1:26" ht="15" customHeight="1">
      <c r="A10" s="120">
        <v>332</v>
      </c>
      <c r="B10" s="120">
        <v>332</v>
      </c>
      <c r="C10" s="119" t="s">
        <v>1306</v>
      </c>
      <c r="D10" s="120">
        <v>511776783</v>
      </c>
      <c r="E10" s="119" t="s">
        <v>308</v>
      </c>
      <c r="F10" s="119" t="s">
        <v>1319</v>
      </c>
      <c r="G10" s="120" t="s">
        <v>1320</v>
      </c>
      <c r="H10" s="119" t="s">
        <v>320</v>
      </c>
      <c r="I10" s="119" t="s">
        <v>965</v>
      </c>
      <c r="J10" s="119" t="s">
        <v>203</v>
      </c>
      <c r="K10" s="119" t="s">
        <v>203</v>
      </c>
      <c r="L10" s="119" t="s">
        <v>339</v>
      </c>
      <c r="M10" s="133" t="s">
        <v>573</v>
      </c>
      <c r="N10" s="119" t="s">
        <v>338</v>
      </c>
      <c r="O10" s="119" t="s">
        <v>1212</v>
      </c>
      <c r="P10" s="121">
        <v>234781</v>
      </c>
      <c r="Q10" s="121">
        <v>1</v>
      </c>
      <c r="R10" s="121">
        <v>1990</v>
      </c>
      <c r="S10" s="119"/>
      <c r="T10" s="121">
        <v>4672.1418999999996</v>
      </c>
      <c r="U10" s="122">
        <v>2.7550000000000001E-3</v>
      </c>
      <c r="V10" s="122">
        <v>6.9909999999999998E-3</v>
      </c>
      <c r="W10" s="122">
        <v>2.7599999999999999E-4</v>
      </c>
    </row>
    <row r="11" spans="1:26" ht="15" customHeight="1">
      <c r="A11" s="120">
        <v>332</v>
      </c>
      <c r="B11" s="120">
        <v>332</v>
      </c>
      <c r="C11" s="119" t="s">
        <v>1321</v>
      </c>
      <c r="D11" s="120" t="s">
        <v>1322</v>
      </c>
      <c r="E11" s="119" t="s">
        <v>312</v>
      </c>
      <c r="F11" s="119" t="s">
        <v>1323</v>
      </c>
      <c r="G11" s="120" t="s">
        <v>1324</v>
      </c>
      <c r="H11" s="119" t="s">
        <v>320</v>
      </c>
      <c r="I11" s="119" t="s">
        <v>966</v>
      </c>
      <c r="J11" s="119" t="s">
        <v>204</v>
      </c>
      <c r="K11" s="119" t="s">
        <v>288</v>
      </c>
      <c r="L11" s="119" t="s">
        <v>379</v>
      </c>
      <c r="M11" s="119" t="s">
        <v>734</v>
      </c>
      <c r="N11" s="119" t="s">
        <v>338</v>
      </c>
      <c r="O11" s="119" t="s">
        <v>1209</v>
      </c>
      <c r="P11" s="121">
        <v>165924</v>
      </c>
      <c r="Q11" s="121">
        <v>3.681</v>
      </c>
      <c r="R11" s="131">
        <v>10809</v>
      </c>
      <c r="S11" s="119"/>
      <c r="T11" s="121">
        <v>66017.723310000001</v>
      </c>
      <c r="U11" s="122">
        <v>1.536E-3</v>
      </c>
      <c r="V11" s="122">
        <v>9.8792000000000005E-2</v>
      </c>
      <c r="W11" s="122">
        <v>3.8999999999999998E-3</v>
      </c>
      <c r="X11" s="131"/>
    </row>
    <row r="12" spans="1:26" ht="15" customHeight="1">
      <c r="A12" s="120">
        <v>332</v>
      </c>
      <c r="B12" s="120">
        <v>332</v>
      </c>
      <c r="C12" s="119" t="s">
        <v>1325</v>
      </c>
      <c r="D12" s="120" t="s">
        <v>1326</v>
      </c>
      <c r="E12" s="119" t="s">
        <v>312</v>
      </c>
      <c r="F12" s="119" t="s">
        <v>1327</v>
      </c>
      <c r="G12" s="120" t="s">
        <v>1328</v>
      </c>
      <c r="H12" s="119" t="s">
        <v>320</v>
      </c>
      <c r="I12" s="119" t="s">
        <v>966</v>
      </c>
      <c r="J12" s="119" t="s">
        <v>204</v>
      </c>
      <c r="K12" s="119" t="s">
        <v>295</v>
      </c>
      <c r="L12" s="119" t="s">
        <v>379</v>
      </c>
      <c r="M12" s="119" t="s">
        <v>734</v>
      </c>
      <c r="N12" s="119" t="s">
        <v>338</v>
      </c>
      <c r="O12" s="119" t="s">
        <v>1209</v>
      </c>
      <c r="P12" s="121">
        <v>263654</v>
      </c>
      <c r="Q12" s="121">
        <v>3.681</v>
      </c>
      <c r="R12" s="131">
        <v>4607.5</v>
      </c>
      <c r="S12" s="119"/>
      <c r="T12" s="121">
        <v>44716.265480000002</v>
      </c>
      <c r="U12" s="122">
        <v>7.5449999999999996E-3</v>
      </c>
      <c r="V12" s="122">
        <v>6.6915000000000002E-2</v>
      </c>
      <c r="W12" s="122">
        <v>2.6410000000000001E-3</v>
      </c>
      <c r="X12" s="131"/>
    </row>
    <row r="13" spans="1:26" ht="15" customHeight="1">
      <c r="A13" s="120">
        <v>332</v>
      </c>
      <c r="B13" s="120">
        <v>332</v>
      </c>
      <c r="C13" s="119" t="s">
        <v>1329</v>
      </c>
      <c r="D13" s="120" t="s">
        <v>1330</v>
      </c>
      <c r="E13" s="119" t="s">
        <v>312</v>
      </c>
      <c r="F13" s="119" t="s">
        <v>1331</v>
      </c>
      <c r="G13" s="120" t="s">
        <v>1332</v>
      </c>
      <c r="H13" s="119" t="s">
        <v>320</v>
      </c>
      <c r="I13" s="119" t="s">
        <v>966</v>
      </c>
      <c r="J13" s="119" t="s">
        <v>204</v>
      </c>
      <c r="K13" s="119" t="s">
        <v>288</v>
      </c>
      <c r="L13" s="119" t="s">
        <v>379</v>
      </c>
      <c r="M13" s="119" t="s">
        <v>734</v>
      </c>
      <c r="N13" s="119" t="s">
        <v>338</v>
      </c>
      <c r="O13" s="119" t="s">
        <v>1209</v>
      </c>
      <c r="P13" s="121">
        <v>99491</v>
      </c>
      <c r="Q13" s="121">
        <v>3.681</v>
      </c>
      <c r="R13" s="131">
        <v>3604.9999999999995</v>
      </c>
      <c r="S13" s="119"/>
      <c r="T13" s="121">
        <v>13202.46067</v>
      </c>
      <c r="U13" s="122">
        <v>6.5600000000000001E-4</v>
      </c>
      <c r="V13" s="122">
        <v>1.9755999999999999E-2</v>
      </c>
      <c r="W13" s="122">
        <v>7.7999999999999999E-4</v>
      </c>
      <c r="X13" s="131"/>
    </row>
    <row r="14" spans="1:26" ht="15" customHeight="1">
      <c r="A14" s="120">
        <v>332</v>
      </c>
      <c r="B14" s="120">
        <v>332</v>
      </c>
      <c r="C14" s="119" t="s">
        <v>1333</v>
      </c>
      <c r="D14" s="120" t="s">
        <v>1334</v>
      </c>
      <c r="E14" s="119" t="s">
        <v>312</v>
      </c>
      <c r="F14" s="119" t="s">
        <v>1335</v>
      </c>
      <c r="G14" s="120" t="s">
        <v>1336</v>
      </c>
      <c r="H14" s="119" t="s">
        <v>320</v>
      </c>
      <c r="I14" s="119" t="s">
        <v>966</v>
      </c>
      <c r="J14" s="119" t="s">
        <v>204</v>
      </c>
      <c r="K14" s="119" t="s">
        <v>288</v>
      </c>
      <c r="L14" s="119" t="s">
        <v>379</v>
      </c>
      <c r="M14" s="119" t="s">
        <v>734</v>
      </c>
      <c r="N14" s="119" t="s">
        <v>338</v>
      </c>
      <c r="O14" s="119" t="s">
        <v>1209</v>
      </c>
      <c r="P14" s="121">
        <v>957830</v>
      </c>
      <c r="Q14" s="121">
        <v>3.681</v>
      </c>
      <c r="R14" s="131">
        <v>9876</v>
      </c>
      <c r="S14" s="119"/>
      <c r="T14" s="121">
        <v>348205.26543000003</v>
      </c>
      <c r="U14" s="122">
        <v>1.3010000000000001E-3</v>
      </c>
      <c r="V14" s="122">
        <v>0.52107300000000001</v>
      </c>
      <c r="W14" s="122">
        <v>2.0573000000000001E-2</v>
      </c>
      <c r="X14" s="131"/>
    </row>
    <row r="18" spans="16:20" ht="15" customHeight="1">
      <c r="P18" s="132"/>
    </row>
    <row r="19" spans="16:20" ht="15" customHeight="1">
      <c r="T19" s="132"/>
    </row>
  </sheetData>
  <dataValidations disablePrompts="1" count="1">
    <dataValidation type="list" allowBlank="1" showInputMessage="1" showErrorMessage="1" sqref="M2 M7 M10" xr:uid="{2201AF4F-F891-46BE-B393-09BDCBA508BD}">
      <formula1>Fund_type</formula1>
    </dataValidation>
  </dataValidation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91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90</v>
      </c>
      <c r="O1" s="25" t="s">
        <v>56</v>
      </c>
      <c r="P1" s="25" t="s">
        <v>59</v>
      </c>
      <c r="Q1" s="124" t="s">
        <v>76</v>
      </c>
      <c r="R1" s="124" t="s">
        <v>61</v>
      </c>
      <c r="S1" s="124" t="s">
        <v>77</v>
      </c>
      <c r="T1" s="124" t="s">
        <v>63</v>
      </c>
      <c r="U1" s="127" t="s">
        <v>79</v>
      </c>
      <c r="V1" s="127" t="s">
        <v>64</v>
      </c>
      <c r="W1" s="127" t="s">
        <v>65</v>
      </c>
      <c r="X1" s="11"/>
      <c r="Y1" s="11"/>
      <c r="Z1" s="11"/>
    </row>
    <row r="2" spans="1:26" ht="15" customHeight="1">
      <c r="A2" s="120">
        <v>332</v>
      </c>
      <c r="B2" s="120">
        <v>332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1"/>
      <c r="R2" s="121"/>
      <c r="S2" s="121"/>
      <c r="T2" s="121"/>
      <c r="U2" s="122"/>
      <c r="V2" s="122"/>
      <c r="W2" s="12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2024-06-20T11:15:11Z</dcterms:modified>
</cp:coreProperties>
</file>