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3.2024\כל הדוחות לאתר\"/>
    </mc:Choice>
  </mc:AlternateContent>
  <xr:revisionPtr revIDLastSave="0" documentId="13_ncr:1_{A50583AA-9437-4C7C-BD28-F6AF6408AD41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16" i="2" l="1"/>
  <c r="B23" i="2"/>
  <c r="B29" i="2" l="1"/>
  <c r="B26" i="2"/>
  <c r="B20" i="2"/>
  <c r="B18" i="2"/>
  <c r="B15" i="2"/>
  <c r="B8" i="2"/>
  <c r="B7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4" i="2" l="1"/>
  <c r="E20" i="2"/>
  <c r="E6" i="2"/>
  <c r="E8" i="2"/>
  <c r="E9" i="2"/>
  <c r="E10" i="2"/>
  <c r="E27" i="2"/>
  <c r="E12" i="2"/>
  <c r="E13" i="2"/>
  <c r="E17" i="2"/>
  <c r="E19" i="2"/>
  <c r="E5" i="2"/>
  <c r="E21" i="2"/>
  <c r="E22" i="2"/>
  <c r="E7" i="2"/>
  <c r="E23" i="2"/>
  <c r="E24" i="2"/>
  <c r="E25" i="2"/>
  <c r="E26" i="2"/>
  <c r="E11" i="2"/>
  <c r="E28" i="2"/>
  <c r="E29" i="2"/>
  <c r="E14" i="2"/>
  <c r="E15" i="2"/>
  <c r="E16" i="2"/>
  <c r="E18" i="2"/>
  <c r="E3" i="2"/>
  <c r="E30" i="2" l="1"/>
</calcChain>
</file>

<file path=xl/sharedStrings.xml><?xml version="1.0" encoding="utf-8"?>
<sst xmlns="http://schemas.openxmlformats.org/spreadsheetml/2006/main" count="5324" uniqueCount="1390">
  <si>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</si>
  <si>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</si>
  <si>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</si>
  <si>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</si>
  <si>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</si>
  <si>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</si>
  <si>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</si>
  <si>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</si>
  <si>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</si>
  <si>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</si>
  <si>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</si>
  <si>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</si>
  <si>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</si>
  <si>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</si>
  <si>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</si>
  <si>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</si>
  <si>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</si>
  <si>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</si>
  <si>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</si>
  <si>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</si>
  <si>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</si>
  <si>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</si>
  <si>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</si>
  <si>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</si>
  <si>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</si>
  <si>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</si>
  <si>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</si>
  <si>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</si>
  <si>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</si>
  <si>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</si>
  <si>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</si>
  <si>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</si>
  <si>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</si>
  <si>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</si>
  <si>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</si>
  <si>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</si>
  <si>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</si>
  <si>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</si>
  <si>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</si>
  <si>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</si>
  <si>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</si>
  <si>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</si>
  <si>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</si>
  <si>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</si>
  <si>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</si>
  <si>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</si>
  <si>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</si>
  <si>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</si>
  <si>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</si>
  <si>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</si>
  <si>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</si>
  <si>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</si>
  <si>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</si>
  <si>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</si>
  <si>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</si>
  <si>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</si>
  <si>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</si>
  <si>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</si>
  <si>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</si>
  <si>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</si>
  <si>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</si>
  <si>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</si>
  <si>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</si>
  <si>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</si>
  <si>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</si>
  <si>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</si>
  <si>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</si>
  <si>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</si>
  <si>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</si>
  <si>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</si>
  <si>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</si>
  <si>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</si>
  <si>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</si>
  <si>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</si>
  <si>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</si>
  <si>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</si>
  <si>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</si>
  <si>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</si>
  <si>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</si>
  <si>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</si>
  <si>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</si>
  <si>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</si>
  <si>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</si>
  <si>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</si>
  <si>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</si>
  <si>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</si>
  <si>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</si>
  <si>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</si>
  <si>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</si>
  <si>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</si>
  <si>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</si>
  <si>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</si>
  <si>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</si>
  <si>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</si>
  <si>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</si>
  <si>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</si>
  <si>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</si>
  <si>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</si>
  <si>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</si>
  <si>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</si>
  <si>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</si>
  <si>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</si>
  <si>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</si>
  <si>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</si>
  <si>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</si>
  <si>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</si>
  <si>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</si>
  <si>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</si>
  <si>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</si>
  <si>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</si>
  <si>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</si>
  <si>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</si>
  <si>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</si>
  <si>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</si>
  <si>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</si>
  <si>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</si>
  <si>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</si>
  <si>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</si>
  <si>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</si>
  <si>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</si>
  <si>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</si>
  <si>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</si>
  <si>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</si>
  <si>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</si>
  <si>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</si>
  <si>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</si>
  <si>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</si>
  <si>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</si>
  <si>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</si>
  <si>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</si>
  <si>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</si>
  <si>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</si>
  <si>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</si>
  <si>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</si>
  <si>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</si>
  <si>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</si>
  <si>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</si>
  <si>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</si>
  <si>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</si>
  <si>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</si>
  <si>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</si>
  <si>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</si>
  <si>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</si>
  <si>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</si>
  <si>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</si>
  <si>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</si>
  <si>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</si>
  <si>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</si>
  <si>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</si>
  <si>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</si>
  <si>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</si>
  <si>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</si>
  <si>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</si>
  <si>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</si>
  <si>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</si>
  <si>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</si>
  <si>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</si>
  <si>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</si>
  <si>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</si>
  <si>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</si>
  <si>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</si>
  <si>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</si>
  <si>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</si>
  <si>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</si>
  <si>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</si>
  <si>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</si>
  <si>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</si>
  <si>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</si>
  <si>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</si>
  <si>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</si>
  <si>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</si>
  <si>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</si>
  <si>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</si>
  <si>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</si>
  <si>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</si>
  <si>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</si>
  <si>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</si>
  <si>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</si>
  <si>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</si>
  <si>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</si>
  <si>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</si>
  <si>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</si>
  <si>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</si>
  <si>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</si>
  <si>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</si>
  <si>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</si>
  <si>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</si>
  <si>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</si>
  <si>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</si>
  <si>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</si>
  <si>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</si>
  <si>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</si>
  <si>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</si>
  <si>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</si>
  <si>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</si>
  <si>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</si>
  <si>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</si>
  <si>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</si>
  <si>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</si>
  <si>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</si>
  <si>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</si>
  <si>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</si>
  <si>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</si>
  <si>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</si>
  <si>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</si>
  <si>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</si>
  <si>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</si>
  <si>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</si>
  <si>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</si>
  <si>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</si>
  <si>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</si>
  <si>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</si>
  <si>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</si>
  <si>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</si>
  <si>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</si>
  <si>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</si>
  <si>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</si>
  <si>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</si>
  <si>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</si>
  <si>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</si>
  <si>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</si>
  <si>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</si>
  <si>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</si>
  <si>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</si>
  <si>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</si>
  <si>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</si>
  <si>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</si>
  <si>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</si>
  <si>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</si>
  <si>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</si>
  <si>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</si>
  <si>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</si>
  <si>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</si>
  <si>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</si>
  <si>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</si>
  <si>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</si>
  <si>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</si>
  <si>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</si>
  <si>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</si>
  <si>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</si>
  <si>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</si>
  <si>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</si>
  <si>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</si>
  <si>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</si>
  <si>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</si>
  <si>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</si>
  <si>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</si>
  <si>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</si>
  <si>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</si>
  <si>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</si>
  <si>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</si>
  <si>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</si>
  <si>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</si>
  <si>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</si>
  <si>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</si>
  <si>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</si>
  <si>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</si>
  <si>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</si>
  <si>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</si>
  <si>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</si>
  <si>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</si>
  <si>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</si>
  <si>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</si>
  <si>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</si>
  <si>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</si>
  <si>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</si>
  <si>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</si>
  <si>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</si>
  <si>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</si>
  <si>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</si>
  <si>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</si>
  <si>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</si>
  <si>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</si>
  <si>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</si>
  <si>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</si>
  <si>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</si>
  <si>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</si>
  <si>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</si>
  <si>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</si>
  <si>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</si>
  <si>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</si>
  <si>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</si>
  <si>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</si>
  <si>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</si>
  <si>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</si>
  <si>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</si>
  <si>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</si>
  <si>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</si>
  <si>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</si>
  <si>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</si>
  <si>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</si>
  <si>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</si>
  <si>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</si>
  <si>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</si>
  <si>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</si>
  <si>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</si>
  <si>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</si>
  <si>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</si>
  <si>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</si>
  <si>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</si>
  <si>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</si>
  <si>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</si>
  <si>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</si>
  <si>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</si>
  <si>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</si>
  <si>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</si>
  <si>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</si>
  <si>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</si>
  <si>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</si>
  <si>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</si>
  <si>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</si>
  <si>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</si>
  <si>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</si>
  <si>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</si>
  <si>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</si>
  <si>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</si>
  <si>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</si>
  <si>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</si>
  <si>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</si>
  <si>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</si>
  <si>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</si>
  <si>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</si>
  <si>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</si>
  <si>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</si>
  <si>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</si>
  <si>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</si>
  <si>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</si>
  <si>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</si>
  <si>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</si>
  <si>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</si>
  <si>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</si>
  <si>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</si>
  <si>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</si>
  <si>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</si>
  <si>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</si>
  <si>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</si>
  <si>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</si>
  <si>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</si>
  <si>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</si>
  <si>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</si>
  <si>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</si>
  <si>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</si>
  <si>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</si>
  <si>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</si>
  <si>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</si>
  <si>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</si>
  <si>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</si>
  <si>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</si>
  <si>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</si>
  <si>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</si>
  <si>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</si>
  <si>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</si>
  <si>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</si>
  <si>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</si>
  <si>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</si>
  <si>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</si>
  <si>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</si>
  <si>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</si>
  <si>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</si>
  <si>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</si>
  <si>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</si>
  <si>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</si>
  <si>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</si>
  <si>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</si>
  <si>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</si>
  <si>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</si>
  <si>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</si>
  <si>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</si>
  <si>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</si>
  <si>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</si>
  <si>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</si>
  <si>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</si>
  <si>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</si>
  <si>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</si>
  <si>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</si>
  <si>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</si>
  <si>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</si>
  <si>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</si>
  <si>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</si>
  <si>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</si>
  <si>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</si>
  <si>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</si>
  <si>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</si>
  <si>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</si>
  <si>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</si>
  <si>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</si>
  <si>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</si>
  <si>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</si>
  <si>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</si>
  <si>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</si>
  <si>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</si>
  <si>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</si>
  <si>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</si>
  <si>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</si>
  <si>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</si>
  <si>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</si>
  <si>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</si>
  <si>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</si>
  <si>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</si>
  <si>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</si>
  <si>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</si>
  <si>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</si>
  <si>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</si>
  <si>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</si>
  <si>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</si>
  <si>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</si>
  <si>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</si>
  <si>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</si>
  <si>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</si>
  <si>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</si>
  <si>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</si>
  <si>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</si>
  <si>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</si>
  <si>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</si>
  <si>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</si>
  <si>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</si>
  <si>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</si>
  <si>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</si>
  <si>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</si>
  <si>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</si>
  <si>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</si>
  <si>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</si>
  <si>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</si>
  <si>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</si>
  <si>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</si>
  <si>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</si>
  <si>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</si>
  <si>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</si>
  <si>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</si>
  <si>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</si>
  <si>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</si>
  <si>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</si>
  <si>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</si>
  <si>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</si>
  <si>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</si>
  <si>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</si>
  <si>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</si>
  <si>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</si>
  <si>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</si>
  <si>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</si>
  <si>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</si>
  <si>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</si>
  <si>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</si>
  <si>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</si>
  <si>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</si>
  <si>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</si>
  <si>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</si>
  <si>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</si>
  <si>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</si>
  <si>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</si>
  <si>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</si>
  <si>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</si>
  <si>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</si>
  <si>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</si>
  <si>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</si>
  <si>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</si>
  <si>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</si>
  <si>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</si>
  <si>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</si>
  <si>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</si>
  <si>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</si>
  <si>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</si>
  <si>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</si>
  <si>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</si>
  <si>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</si>
  <si>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</si>
  <si>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</si>
  <si>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</si>
  <si>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</si>
  <si>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</si>
  <si>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</si>
  <si>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</si>
  <si>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</si>
  <si>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</si>
  <si>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</si>
  <si>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</si>
  <si>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</si>
  <si>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</si>
  <si>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</si>
  <si>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</si>
  <si>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</si>
  <si>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</si>
  <si>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</si>
  <si>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</si>
  <si>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</si>
  <si>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</si>
  <si>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</si>
  <si>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</si>
  <si>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</si>
  <si>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</si>
  <si>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</si>
  <si>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</si>
  <si>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</si>
  <si>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</si>
  <si>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</si>
  <si>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</si>
  <si>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</si>
  <si>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</si>
  <si>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</si>
  <si>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</si>
  <si>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</si>
  <si>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</si>
  <si>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</si>
  <si>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</si>
  <si>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</si>
  <si>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</si>
  <si>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</si>
  <si>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</si>
  <si>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</si>
  <si>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</si>
  <si>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</si>
  <si>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</si>
  <si>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</si>
  <si>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</si>
  <si>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</si>
  <si>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</si>
  <si>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</si>
  <si>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</si>
  <si>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</si>
  <si>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</si>
  <si>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</si>
  <si>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</si>
  <si>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</si>
  <si>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</si>
  <si>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</si>
  <si>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</si>
  <si>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</si>
  <si>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</si>
  <si>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</si>
  <si>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</si>
  <si>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</si>
  <si>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</si>
  <si>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</si>
  <si>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</si>
  <si>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</si>
  <si>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</si>
  <si>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</si>
  <si>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</si>
  <si>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</si>
  <si>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</si>
  <si>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</si>
  <si>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</si>
  <si>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</si>
  <si>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</si>
  <si>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</si>
  <si>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</si>
  <si>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</si>
  <si>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</si>
  <si>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</si>
  <si>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</si>
  <si>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</si>
  <si>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</si>
  <si>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</si>
  <si>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</si>
  <si>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</si>
  <si>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</si>
  <si>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</si>
  <si>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</si>
  <si>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</si>
  <si>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</si>
  <si>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</si>
  <si>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</si>
  <si>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</si>
  <si>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</si>
  <si>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</si>
  <si>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</si>
  <si>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</si>
  <si>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</si>
  <si>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</si>
  <si>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</si>
  <si>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</si>
  <si>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</si>
  <si>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</si>
  <si>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</si>
  <si>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</si>
  <si>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</si>
  <si>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</si>
  <si>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</si>
  <si>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</si>
  <si>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</si>
  <si>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</si>
  <si>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</si>
  <si>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</si>
  <si>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</si>
  <si>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</si>
  <si>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</si>
  <si>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</si>
  <si>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</si>
  <si>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</si>
  <si>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</si>
  <si>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</si>
  <si>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</si>
  <si>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</si>
  <si>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</si>
  <si>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</si>
  <si>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</si>
  <si>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</si>
  <si>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</si>
  <si>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</si>
  <si>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</si>
  <si>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</si>
  <si>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</si>
  <si>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</si>
  <si>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</si>
  <si>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</si>
  <si>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</si>
  <si>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</si>
  <si>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</si>
  <si>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</si>
  <si>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</si>
  <si>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</si>
  <si>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</si>
  <si>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</si>
  <si>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</si>
  <si>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</si>
  <si>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</si>
  <si>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</si>
  <si>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</si>
  <si>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</si>
  <si>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</si>
  <si>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</si>
  <si>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</si>
  <si>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</si>
  <si>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</si>
  <si>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</si>
  <si>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</si>
  <si>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</si>
  <si>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</si>
  <si>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</si>
  <si>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</si>
  <si>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</si>
  <si>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</si>
  <si>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</si>
  <si>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</si>
  <si>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</si>
  <si>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</si>
  <si>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</si>
  <si>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</si>
  <si>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</si>
  <si>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</si>
  <si>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</si>
  <si>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</si>
  <si>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</si>
  <si>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</si>
  <si>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</si>
  <si>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</si>
  <si>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</si>
  <si>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</si>
  <si>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</si>
  <si>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</si>
  <si>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</si>
  <si>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</si>
  <si>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</si>
  <si>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</si>
  <si>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</si>
  <si>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</si>
  <si>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</si>
  <si>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</si>
  <si>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</si>
  <si>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</si>
  <si>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</si>
  <si>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</si>
  <si>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</si>
  <si>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</si>
  <si>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</si>
  <si>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</si>
  <si>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</si>
  <si>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</si>
  <si>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</si>
  <si>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</si>
  <si>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</si>
  <si>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</si>
  <si>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</si>
  <si>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</si>
  <si>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</si>
  <si>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</si>
  <si>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</si>
  <si>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</si>
  <si>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</si>
  <si>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</si>
  <si>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</si>
  <si>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</si>
  <si>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</si>
  <si>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</si>
  <si>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</si>
  <si>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</si>
  <si>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</si>
  <si>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</si>
  <si>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</si>
  <si>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</si>
  <si>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</si>
  <si>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</si>
  <si>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</si>
  <si>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</si>
  <si>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</si>
  <si>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</si>
  <si>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</si>
  <si>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</si>
  <si>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</si>
  <si>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</si>
  <si>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</si>
  <si>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</si>
  <si>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</si>
  <si>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</si>
  <si>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</si>
  <si>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</si>
  <si>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</si>
  <si>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</si>
  <si>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</si>
  <si>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</si>
  <si>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</si>
  <si>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</si>
  <si>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</si>
  <si>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</si>
  <si>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</si>
  <si>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</si>
  <si>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</si>
  <si>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</si>
  <si>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</si>
  <si>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</si>
  <si>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</si>
  <si>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</si>
  <si>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</si>
  <si>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</si>
  <si>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</si>
  <si>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</si>
  <si>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</si>
  <si>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</si>
  <si>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</si>
  <si>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</si>
  <si>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</si>
  <si>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</si>
  <si>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</si>
  <si>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</si>
  <si>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</si>
  <si>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</si>
  <si>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</si>
  <si>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</si>
  <si>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</si>
  <si>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</si>
  <si>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</si>
  <si>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</si>
  <si>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</si>
  <si>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</si>
  <si>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</si>
  <si>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</si>
  <si>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</si>
  <si>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</si>
  <si>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</si>
  <si>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</si>
  <si>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</si>
  <si>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</si>
  <si>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</si>
  <si>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</si>
  <si>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</si>
  <si>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</si>
  <si>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</si>
  <si>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</si>
  <si>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</si>
  <si>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</si>
  <si>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</si>
  <si>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</si>
  <si>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</si>
  <si>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</si>
  <si>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</si>
  <si>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</si>
  <si>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</si>
  <si>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</si>
  <si>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</si>
  <si>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</si>
  <si>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</si>
  <si>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</si>
  <si>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</si>
  <si>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</si>
  <si>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</si>
  <si>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</si>
  <si>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</si>
  <si>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</si>
  <si>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</si>
  <si>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</si>
  <si>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</si>
  <si>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</si>
  <si>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</si>
  <si>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</si>
  <si>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</si>
  <si>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</si>
  <si>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</si>
  <si>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</si>
  <si>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</si>
  <si>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</si>
  <si>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</si>
  <si>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</si>
  <si>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</si>
  <si>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</si>
  <si>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</si>
  <si>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</si>
  <si>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</si>
  <si>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</si>
  <si>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</si>
  <si>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</si>
  <si>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</si>
  <si>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</si>
  <si>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</si>
  <si>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</si>
  <si>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</si>
  <si>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</si>
  <si>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</si>
  <si>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</si>
  <si>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</si>
  <si>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</si>
  <si>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</si>
  <si>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</si>
  <si>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</si>
  <si>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</si>
  <si>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</si>
  <si>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</si>
  <si>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</si>
  <si>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</si>
  <si>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</si>
  <si>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</si>
  <si>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</si>
  <si>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</si>
  <si>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</si>
  <si>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</si>
  <si>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</si>
  <si>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</si>
  <si>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</si>
  <si>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</si>
  <si>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</si>
  <si>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</si>
  <si>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</si>
  <si>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</si>
  <si>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</si>
  <si>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</si>
  <si>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</si>
  <si>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</si>
  <si>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</si>
  <si>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</si>
  <si>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</si>
  <si>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</si>
  <si>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</si>
  <si>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</si>
  <si>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</si>
  <si>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</si>
  <si>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</si>
  <si>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</si>
  <si>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</si>
  <si>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</si>
  <si>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</si>
  <si>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</si>
  <si>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</si>
  <si>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</si>
  <si>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</si>
  <si>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</si>
  <si>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</si>
  <si>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</si>
  <si>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</si>
  <si>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</si>
  <si>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</si>
  <si>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</si>
  <si>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</si>
  <si>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</si>
  <si>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</si>
  <si>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</si>
  <si>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</si>
  <si>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</si>
  <si>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</si>
  <si>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</si>
  <si>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</si>
  <si>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</si>
  <si>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</si>
  <si>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</si>
  <si>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</si>
  <si>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</si>
  <si>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</si>
  <si>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</si>
  <si>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</si>
  <si>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</si>
  <si>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</si>
  <si>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</si>
  <si>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</si>
  <si>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</si>
  <si>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</si>
  <si>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</si>
  <si>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</si>
  <si>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</si>
  <si>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</si>
  <si>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</si>
  <si>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</si>
  <si>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</si>
  <si>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</si>
  <si>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</si>
  <si>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</si>
  <si>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</si>
  <si>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</si>
  <si>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</si>
  <si>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</si>
  <si>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</si>
  <si>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</si>
  <si>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</si>
  <si>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</si>
  <si>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</si>
  <si>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</si>
  <si>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</si>
  <si>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</si>
  <si>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</si>
  <si>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</si>
  <si>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</si>
  <si>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</si>
  <si>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</si>
  <si>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</si>
  <si>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</si>
  <si>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</si>
  <si>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</si>
  <si>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</si>
  <si>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</si>
  <si>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</si>
  <si>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</si>
  <si>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</si>
  <si>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</si>
  <si>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</si>
  <si>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</si>
  <si>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</si>
  <si>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</si>
  <si>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</si>
  <si>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</si>
  <si>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</si>
  <si>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</si>
  <si>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</si>
  <si>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</si>
  <si>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</si>
  <si>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</si>
  <si>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</si>
  <si>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</si>
  <si>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</si>
  <si>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</si>
  <si>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</si>
  <si>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</si>
  <si>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</si>
  <si>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</si>
  <si>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</si>
  <si>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</si>
  <si>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</si>
  <si>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</si>
  <si>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</si>
  <si>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</si>
  <si>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</si>
  <si>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</si>
  <si>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</si>
  <si>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</si>
  <si>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</si>
  <si>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</si>
  <si>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</si>
  <si>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</si>
  <si>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</si>
  <si>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</si>
  <si>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</si>
  <si>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</si>
  <si>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</si>
  <si>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</si>
  <si>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</si>
  <si>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</si>
  <si>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</si>
  <si>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</si>
  <si>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</si>
  <si>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</si>
  <si>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</si>
  <si>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</si>
  <si>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</si>
  <si>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</si>
  <si>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</si>
  <si>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</si>
  <si>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</si>
  <si>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</si>
  <si>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</si>
  <si>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</si>
  <si>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</si>
  <si>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</si>
  <si>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</si>
  <si>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</si>
  <si>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</si>
  <si>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</si>
  <si>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</si>
  <si>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</si>
  <si>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</si>
  <si>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</si>
  <si>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</si>
  <si>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</si>
  <si>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</si>
  <si>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</si>
  <si>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</si>
  <si>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</si>
  <si>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</si>
  <si>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</si>
  <si>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</si>
  <si>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</si>
  <si>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</si>
  <si>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</si>
  <si>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</si>
  <si>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</si>
  <si>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</si>
  <si>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</si>
  <si>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</si>
  <si>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</si>
  <si>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</si>
  <si>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</si>
  <si>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</si>
  <si>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</si>
  <si>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</si>
  <si>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</si>
  <si>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</si>
  <si>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</si>
  <si>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</si>
  <si>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</si>
  <si>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</si>
  <si>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</si>
  <si>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</si>
  <si>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</si>
  <si>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</si>
  <si>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</si>
  <si>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</si>
  <si>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</si>
  <si>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</si>
  <si>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</si>
  <si>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</si>
  <si>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</si>
  <si>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</si>
  <si>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</si>
  <si>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</si>
  <si>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</si>
  <si>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</si>
  <si>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</si>
  <si>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</si>
  <si>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</si>
  <si>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</si>
  <si>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</si>
  <si>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</si>
  <si>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</si>
  <si>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</si>
  <si>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</si>
  <si>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</si>
  <si>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</si>
  <si>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</si>
  <si>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</si>
  <si>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</si>
  <si>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</si>
  <si>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</si>
  <si>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</si>
  <si>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</si>
  <si>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</si>
  <si>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</si>
  <si>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</si>
  <si>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</si>
  <si>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</si>
  <si>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</si>
  <si>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</si>
  <si>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</si>
  <si>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</si>
  <si>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</si>
  <si>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</si>
  <si>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</si>
  <si>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</si>
  <si>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</si>
  <si>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</si>
  <si>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</si>
  <si>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</si>
  <si>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</si>
  <si>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</si>
  <si>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</si>
  <si>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</si>
  <si>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</si>
  <si>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</si>
  <si>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</si>
  <si>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</si>
  <si>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</si>
  <si>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</si>
  <si>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</si>
  <si>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</si>
  <si>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</si>
  <si>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</si>
  <si>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</si>
  <si>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</si>
  <si>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</si>
  <si>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</si>
  <si>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</si>
  <si>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</si>
  <si>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</si>
  <si>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</si>
  <si>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</si>
  <si>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</si>
  <si>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</si>
  <si>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</si>
  <si>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</si>
  <si>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</si>
  <si>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</si>
  <si>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</si>
  <si>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</si>
  <si>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</si>
  <si>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</si>
  <si>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</si>
  <si>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</si>
  <si>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</si>
  <si>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</si>
  <si>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</si>
  <si>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</si>
  <si>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</si>
  <si>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</si>
  <si>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</si>
  <si>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</si>
  <si>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</si>
  <si>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</si>
  <si>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</si>
  <si>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</si>
  <si>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</si>
  <si>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</si>
  <si>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</si>
  <si>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</si>
  <si>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</si>
  <si>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</si>
  <si>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</si>
  <si>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</si>
  <si>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</si>
  <si>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</si>
  <si>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</si>
  <si>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</si>
  <si>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</si>
  <si>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</si>
  <si>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</si>
  <si>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</si>
  <si>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</si>
  <si>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</si>
  <si>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</si>
  <si>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</si>
  <si>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</si>
  <si>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</si>
  <si>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</si>
  <si>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</si>
  <si>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</si>
  <si>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</si>
  <si>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</si>
  <si>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</si>
  <si>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</si>
  <si>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</si>
  <si>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</si>
  <si>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</si>
  <si>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</si>
  <si>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</si>
  <si>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</si>
  <si>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</si>
  <si>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</si>
  <si>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</si>
  <si>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</si>
  <si>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</si>
  <si>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</si>
  <si>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</si>
  <si>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</si>
  <si>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</si>
  <si>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</si>
  <si>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</si>
  <si>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</si>
  <si>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</si>
  <si>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</si>
  <si>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</si>
  <si>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</si>
  <si>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</si>
  <si>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</si>
  <si>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</si>
  <si>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</si>
  <si>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</si>
  <si>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</si>
  <si>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</si>
  <si>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</si>
  <si>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</si>
  <si>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</si>
  <si>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</si>
  <si>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</si>
  <si>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</si>
  <si>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</si>
  <si>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</si>
  <si>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</si>
  <si>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</si>
  <si>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</si>
  <si>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</si>
  <si>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</si>
  <si>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</si>
  <si>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</si>
  <si>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</si>
  <si>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</si>
  <si>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</si>
  <si>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</si>
  <si>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</si>
  <si>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</si>
  <si>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</si>
  <si>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</si>
  <si>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</si>
  <si>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</si>
  <si>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</si>
  <si>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</si>
  <si>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</si>
  <si>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</si>
  <si>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</si>
  <si>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</si>
  <si>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</si>
  <si>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</si>
  <si>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</si>
  <si>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</si>
  <si>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הפועלים</t>
  </si>
  <si>
    <t>12-600</t>
  </si>
  <si>
    <t>ilAAA</t>
  </si>
  <si>
    <t>ILS</t>
  </si>
  <si>
    <t>1.000000</t>
  </si>
  <si>
    <t>בנק מזרחי</t>
  </si>
  <si>
    <t>20-21</t>
  </si>
  <si>
    <t>בנק לאומי</t>
  </si>
  <si>
    <t>10-800</t>
  </si>
  <si>
    <t>GBP</t>
  </si>
  <si>
    <t>USD</t>
  </si>
  <si>
    <t>יו-בנק</t>
  </si>
  <si>
    <t>26-273</t>
  </si>
  <si>
    <t>ilAA</t>
  </si>
  <si>
    <t>EUR</t>
  </si>
  <si>
    <t>בנק דיסקונט</t>
  </si>
  <si>
    <t>11-10</t>
  </si>
  <si>
    <t>ממשלת ישראל</t>
  </si>
  <si>
    <t>ממשלתי שקלי 347</t>
  </si>
  <si>
    <t>IL0011401937</t>
  </si>
  <si>
    <t>ilRF</t>
  </si>
  <si>
    <t>ממשלתי שקלי 142</t>
  </si>
  <si>
    <t>IL0011254005</t>
  </si>
  <si>
    <t>ממשלתי צמוד  1151</t>
  </si>
  <si>
    <t>IL0011683013</t>
  </si>
  <si>
    <t>ממשלתי  צמוד 0841</t>
  </si>
  <si>
    <t>IL0011205833</t>
  </si>
  <si>
    <t>מקמ 524</t>
  </si>
  <si>
    <t>IL0082405254</t>
  </si>
  <si>
    <t>ממשלתי צמוד 0536</t>
  </si>
  <si>
    <t>IL0010977085</t>
  </si>
  <si>
    <t>ממשלתי שקלי 1152</t>
  </si>
  <si>
    <t>IL0011840761</t>
  </si>
  <si>
    <t>מקמ 0414</t>
  </si>
  <si>
    <t>IL0082404182</t>
  </si>
  <si>
    <t>ממשלתי צמוד 0545</t>
  </si>
  <si>
    <t>IL0011348658</t>
  </si>
  <si>
    <t>ממשלתי משתנה 0526</t>
  </si>
  <si>
    <t>IL0011417958</t>
  </si>
  <si>
    <t>ממשל צמודה 1131</t>
  </si>
  <si>
    <t>IL0011722209</t>
  </si>
  <si>
    <t>ממשל שקלית 425</t>
  </si>
  <si>
    <t>IL0011626681</t>
  </si>
  <si>
    <t>ממשל צמודה 0726</t>
  </si>
  <si>
    <t>IL0011695645</t>
  </si>
  <si>
    <t>פועלים 200</t>
  </si>
  <si>
    <t>IL0066204962</t>
  </si>
  <si>
    <t>סחיר_x000D_</t>
  </si>
  <si>
    <t>פועלים התח נד ז</t>
  </si>
  <si>
    <t>IL0011913295</t>
  </si>
  <si>
    <t>לאומי</t>
  </si>
  <si>
    <t>לאומי 186</t>
  </si>
  <si>
    <t>IL0012018391</t>
  </si>
  <si>
    <t>מזרחי טפחות הנפקות</t>
  </si>
  <si>
    <t>מז טפ הנ אגח 66</t>
  </si>
  <si>
    <t>IL0011916678</t>
  </si>
  <si>
    <t>מימון ישיר</t>
  </si>
  <si>
    <t>מימון ישיר קבוצה ו</t>
  </si>
  <si>
    <t>IL0011916595</t>
  </si>
  <si>
    <t>A1.il</t>
  </si>
  <si>
    <t>לאומי 183</t>
  </si>
  <si>
    <t>IL0060405474</t>
  </si>
  <si>
    <t>Aaa.il</t>
  </si>
  <si>
    <t>בזק החברה הישראלית לתקשורת בע"מ</t>
  </si>
  <si>
    <t>בזק 9</t>
  </si>
  <si>
    <t>IL0023001766</t>
  </si>
  <si>
    <t>Aa3.il</t>
  </si>
  <si>
    <t>פועלים אגח 201</t>
  </si>
  <si>
    <t>IL0011913451</t>
  </si>
  <si>
    <t>קבוצת עזריאלי בע"מ</t>
  </si>
  <si>
    <t>עזריאלי אגח ה</t>
  </si>
  <si>
    <t>IL0011566036</t>
  </si>
  <si>
    <t>Aa1.il</t>
  </si>
  <si>
    <t>חברת החשמל לישראל בע"מ</t>
  </si>
  <si>
    <t>חשמל אגח 27</t>
  </si>
  <si>
    <t>IL0060002107</t>
  </si>
  <si>
    <t>AA</t>
  </si>
  <si>
    <t>בינלאומי הנפקות</t>
  </si>
  <si>
    <t>בינל הנפק אגח י</t>
  </si>
  <si>
    <t>IL0011602906</t>
  </si>
  <si>
    <t>לאומי אגח 182</t>
  </si>
  <si>
    <t>IL0060405391</t>
  </si>
  <si>
    <t>מזרחי טפ הנ אגח 68</t>
  </si>
  <si>
    <t>IL0012021429</t>
  </si>
  <si>
    <t>חשמל 31</t>
  </si>
  <si>
    <t>IL0060002859</t>
  </si>
  <si>
    <t>פועלים אגח 203</t>
  </si>
  <si>
    <t>IL0011998684</t>
  </si>
  <si>
    <t>מזרחי  טפחות הנפקות  52</t>
  </si>
  <si>
    <t>IL0023103810</t>
  </si>
  <si>
    <t>מקורות חברת מים בע"מ</t>
  </si>
  <si>
    <t>מקורות סדרה 11</t>
  </si>
  <si>
    <t>IL0011584765</t>
  </si>
  <si>
    <t>הפחתה בגין קניה בהנפקה מימון ישיר ו 12.9.23</t>
  </si>
  <si>
    <t>נתיבי הגז הטבעי לישראל בע"מ</t>
  </si>
  <si>
    <t>נתיבי גז אגח ד</t>
  </si>
  <si>
    <t>IL0011475030</t>
  </si>
  <si>
    <t>מזרחי טפחות הנפקות אגח 62</t>
  </si>
  <si>
    <t>IL0023104982</t>
  </si>
  <si>
    <t>מזרחי טפחות הנפקות 46</t>
  </si>
  <si>
    <t>IL0023102259</t>
  </si>
  <si>
    <t>דיסקונט מנפיקים בע"מ</t>
  </si>
  <si>
    <t>דיסקונט מנפיקים אגח טו</t>
  </si>
  <si>
    <t>IL0074803045</t>
  </si>
  <si>
    <t>מקורות סדרה 10</t>
  </si>
  <si>
    <t>IL0011584682</t>
  </si>
  <si>
    <t>מזרחי טפחות הנפקות 45</t>
  </si>
  <si>
    <t>IL0023102176</t>
  </si>
  <si>
    <t>פועלים התח נד ה</t>
  </si>
  <si>
    <t>IL0066204624</t>
  </si>
  <si>
    <t>חשמל אגח 33</t>
  </si>
  <si>
    <t>IL0060003923</t>
  </si>
  <si>
    <t>מזרחי  טפחות הנפקות 64</t>
  </si>
  <si>
    <t>IL0023105559</t>
  </si>
  <si>
    <t>אנרג'יקס פרויקטים 1 ש.מ</t>
  </si>
  <si>
    <t>אנרג'יקס</t>
  </si>
  <si>
    <t>IL0011233553</t>
  </si>
  <si>
    <t>אלקטרה</t>
  </si>
  <si>
    <t>IL0007390375</t>
  </si>
  <si>
    <t>אנלייט אנרגיה</t>
  </si>
  <si>
    <t>IL0007200111</t>
  </si>
  <si>
    <t>טבע</t>
  </si>
  <si>
    <t>IL0006290147</t>
  </si>
  <si>
    <t>קסם קרנות נאמנות בע"מ</t>
  </si>
  <si>
    <t>קסם ETF תלבונד 40</t>
  </si>
  <si>
    <t>IL0011462160</t>
  </si>
  <si>
    <t>מיטב תכלית קרנות נאמנות בע"מ</t>
  </si>
  <si>
    <t>תכלית סל (00) תל בונד 40</t>
  </si>
  <si>
    <t>IL0011450934</t>
  </si>
  <si>
    <t>מגדל קרנות נאמנות בע"מ</t>
  </si>
  <si>
    <t>MTF סל תל בונד שקלי 50</t>
  </si>
  <si>
    <t>IL0011501686</t>
  </si>
  <si>
    <t>תכלית סל תא 35</t>
  </si>
  <si>
    <t>IL0011437006</t>
  </si>
  <si>
    <t>קסם ETF תלבונד 20</t>
  </si>
  <si>
    <t>IL0011459604</t>
  </si>
  <si>
    <t>קסם ETF תא 35</t>
  </si>
  <si>
    <t>IL0011465700</t>
  </si>
  <si>
    <t>הראל קרנות נאמנות בע"מ</t>
  </si>
  <si>
    <t>הראל סל תא 35</t>
  </si>
  <si>
    <t>IL0011489072</t>
  </si>
  <si>
    <t>MTF סל (4A) ת"א 35</t>
  </si>
  <si>
    <t>IL0011501843</t>
  </si>
  <si>
    <t>DWS</t>
  </si>
  <si>
    <t>7LTWFZYICNSX8D621K86</t>
  </si>
  <si>
    <t>XDWD LN DB MSCI World</t>
  </si>
  <si>
    <t>IE00BJ0KDQ92</t>
  </si>
  <si>
    <t>AMUNDI INVT SOLUTIONS</t>
  </si>
  <si>
    <t>549300FMBJ5S1PXQ2305</t>
  </si>
  <si>
    <t>AUEM FP AMUNDI MSCI EME</t>
  </si>
  <si>
    <t>LU1681045453</t>
  </si>
  <si>
    <t>State Street</t>
  </si>
  <si>
    <t>549300ZFEEJ2IP5VME73</t>
  </si>
  <si>
    <t>SWRD LN  MSCI World SPDR</t>
  </si>
  <si>
    <t>IE00BFY0GT14</t>
  </si>
  <si>
    <t>U127 Amundi MSCI EM</t>
  </si>
  <si>
    <t>LU2573966905</t>
  </si>
  <si>
    <t>ערד 8871 1.02.34 4.8%</t>
  </si>
  <si>
    <t>ערד 8831 01.10.30 4.8%</t>
  </si>
  <si>
    <t>ערד 8835 01.02.31 4.8%</t>
  </si>
  <si>
    <t>ערד 8847 1.2.32 4.8%</t>
  </si>
  <si>
    <t>ערד 8893 01.01.36 4.8%</t>
  </si>
  <si>
    <t>ערד 8897 02.05.36 4.8%</t>
  </si>
  <si>
    <t>ערד 8832 01.11.30 4.8%</t>
  </si>
  <si>
    <t>ערד 8859 01.02.33 4.8%</t>
  </si>
  <si>
    <t>ערד 8894 01.02.36 4.8%</t>
  </si>
  <si>
    <t>ערד 8833 01.12.30 4.8%</t>
  </si>
  <si>
    <t>ערד 8898 01.06.36 4.8%</t>
  </si>
  <si>
    <t>ערד 8844 02.11.31 4.8%</t>
  </si>
  <si>
    <t>ערד 8828 01.07.30 4.8%</t>
  </si>
  <si>
    <t>ערד 8834 01.01.31 4.8%</t>
  </si>
  <si>
    <t>ערד 8883 02.02.35 4.8%</t>
  </si>
  <si>
    <t>ערד 8827 2.6.30 4.8%</t>
  </si>
  <si>
    <t>נכס או התחייבות בגין השלמת המדינה לתשואת היעד</t>
  </si>
  <si>
    <t>מקורות סדרה ו</t>
  </si>
  <si>
    <t>מקורות 8 4.1% 2048</t>
  </si>
  <si>
    <t>נתיבי גז ג</t>
  </si>
  <si>
    <t>IIF</t>
  </si>
  <si>
    <t>A ת.ש.י דרכים מר</t>
  </si>
  <si>
    <t>ILSILS</t>
  </si>
  <si>
    <t>אגד חברה - הסכם פשרה</t>
  </si>
  <si>
    <t>אגד ס.מ.ישיר 31.12.23</t>
  </si>
  <si>
    <t>POALIILIT</t>
  </si>
  <si>
    <t>520020447_pn_p_0124.xlsx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</si>
</sst>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_ * #,##0.000_ ;_ * \-#,##0.000_ ;_ * &quot;-&quot;???_ ;_ @_ 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8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0" fontId="0" fillId="0" borderId="0" xfId="0" applyFont="1" applyAlignment="1">
      <alignment readingOrder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9" fontId="0" fillId="0" borderId="0" xfId="0" applyNumberFormat="1" applyFont="1" applyAlignment="1"/>
    <xf numFmtId="43" fontId="0" fillId="0" borderId="0" xfId="0" applyNumberFormat="1" applyFont="1" applyAlignment="1"/>
    <xf numFmtId="166" fontId="0" fillId="0" borderId="0" xfId="0" applyNumberFormat="1" applyFont="1" applyAlignment="1"/>
    <xf numFmtId="0" fontId="9" fillId="2" borderId="23" xfId="0" applyFont="1" applyFill="1" applyBorder="1" applyAlignment="1">
      <alignment horizontal="center" vertical="center" wrapText="1" readingOrder="1"/>
    </xf>
    <xf numFmtId="0" fontId="0" fillId="0" borderId="2" xfId="0" applyFont="1" applyFill="1" applyBorder="1" applyAlignment="1">
      <alignment horizontal="right" readingOrder="1"/>
    </xf>
    <xf numFmtId="0" fontId="0" fillId="0" borderId="2" xfId="0" applyBorder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1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1195</v>
      </c>
    </row>
    <row r="12" spans="1:8" ht="14.25" customHeight="1"/>
    <row r="13" spans="1:8" ht="14.25" customHeight="1">
      <c r="A13" s="3" t="s">
        <v>6</v>
      </c>
      <c r="D13" s="4">
        <v>520020447</v>
      </c>
    </row>
    <row r="14" spans="1:8" ht="14.25" customHeight="1"/>
    <row r="15" spans="1:8" ht="14.25" customHeight="1">
      <c r="A15" s="6" t="s">
        <v>7</v>
      </c>
      <c r="D15" s="137" t="s">
        <v>1389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9.125" bestFit="1" customWidth="1"/>
    <col min="13" max="13" width="10.5" bestFit="1" customWidth="1"/>
    <col min="14" max="14" width="8.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.875" bestFit="1" customWidth="1"/>
    <col min="20" max="20" width="8" bestFit="1" customWidth="1"/>
    <col min="21" max="21" width="9.25" bestFit="1" customWidth="1"/>
    <col min="22" max="22" width="7.875" bestFit="1" customWidth="1"/>
    <col min="23" max="23" width="9.875" bestFit="1" customWidth="1"/>
    <col min="24" max="24" width="11.375" bestFit="1" customWidth="1"/>
    <col min="25" max="25" width="11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7" t="s">
        <v>80</v>
      </c>
      <c r="E1" s="25" t="s">
        <v>81</v>
      </c>
      <c r="F1" s="25" t="s">
        <v>67</v>
      </c>
      <c r="G1" s="127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8" t="s">
        <v>93</v>
      </c>
      <c r="P1" s="25" t="s">
        <v>56</v>
      </c>
      <c r="Q1" s="25" t="s">
        <v>59</v>
      </c>
      <c r="R1" s="126" t="s">
        <v>94</v>
      </c>
      <c r="S1" s="126" t="s">
        <v>95</v>
      </c>
      <c r="T1" s="126" t="s">
        <v>76</v>
      </c>
      <c r="U1" s="126" t="s">
        <v>61</v>
      </c>
      <c r="V1" s="126" t="s">
        <v>77</v>
      </c>
      <c r="W1" s="126" t="s">
        <v>63</v>
      </c>
      <c r="X1" s="129" t="s">
        <v>64</v>
      </c>
      <c r="Y1" s="129" t="s">
        <v>65</v>
      </c>
      <c r="Z1" s="11"/>
    </row>
    <row r="2" spans="1:26" ht="15" customHeight="1">
      <c r="A2" s="122">
        <v>212</v>
      </c>
      <c r="B2" s="122">
        <v>212</v>
      </c>
      <c r="C2" s="121"/>
      <c r="D2" s="122"/>
      <c r="E2" s="121"/>
      <c r="F2" s="121"/>
      <c r="G2" s="122"/>
      <c r="H2" s="121"/>
      <c r="I2" s="121"/>
      <c r="J2" s="121"/>
      <c r="K2" s="121"/>
      <c r="L2" s="121"/>
      <c r="M2" s="121"/>
      <c r="N2" s="121"/>
      <c r="O2" s="125"/>
      <c r="P2" s="121"/>
      <c r="Q2" s="121"/>
      <c r="R2" s="123"/>
      <c r="S2" s="123"/>
      <c r="T2" s="123"/>
      <c r="U2" s="123"/>
      <c r="V2" s="123"/>
      <c r="W2" s="123"/>
      <c r="X2" s="124"/>
      <c r="Y2" s="124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7.62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" bestFit="1" customWidth="1"/>
    <col min="20" max="20" width="9.25" bestFit="1" customWidth="1"/>
    <col min="21" max="21" width="7.875" bestFit="1" customWidth="1"/>
    <col min="22" max="22" width="9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7" t="s">
        <v>80</v>
      </c>
      <c r="E1" s="25" t="s">
        <v>81</v>
      </c>
      <c r="F1" s="25" t="s">
        <v>67</v>
      </c>
      <c r="G1" s="127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8" t="s">
        <v>93</v>
      </c>
      <c r="P1" s="25" t="s">
        <v>56</v>
      </c>
      <c r="Q1" s="25" t="s">
        <v>59</v>
      </c>
      <c r="R1" s="126" t="s">
        <v>94</v>
      </c>
      <c r="S1" s="126" t="s">
        <v>76</v>
      </c>
      <c r="T1" s="126" t="s">
        <v>61</v>
      </c>
      <c r="U1" s="126" t="s">
        <v>77</v>
      </c>
      <c r="V1" s="126" t="s">
        <v>63</v>
      </c>
      <c r="W1" s="129" t="s">
        <v>64</v>
      </c>
      <c r="X1" s="129" t="s">
        <v>65</v>
      </c>
      <c r="Y1" s="11"/>
      <c r="Z1" s="11"/>
    </row>
    <row r="2" spans="1:26" ht="15" customHeight="1">
      <c r="A2" s="122">
        <v>212</v>
      </c>
      <c r="B2" s="122">
        <v>212</v>
      </c>
      <c r="C2" s="121"/>
      <c r="D2" s="122"/>
      <c r="E2" s="121"/>
      <c r="F2" s="121"/>
      <c r="G2" s="122"/>
      <c r="H2" s="121"/>
      <c r="I2" s="121"/>
      <c r="J2" s="121"/>
      <c r="K2" s="121"/>
      <c r="L2" s="121"/>
      <c r="M2" s="121"/>
      <c r="N2" s="121"/>
      <c r="O2" s="125"/>
      <c r="P2" s="121"/>
      <c r="Q2" s="121"/>
      <c r="R2" s="123"/>
      <c r="S2" s="123"/>
      <c r="T2" s="123"/>
      <c r="U2" s="123"/>
      <c r="V2" s="123"/>
      <c r="W2" s="124"/>
      <c r="X2" s="124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9.125" bestFit="1" customWidth="1"/>
    <col min="12" max="12" width="7.625" bestFit="1" customWidth="1"/>
    <col min="13" max="13" width="9.625" bestFit="1" customWidth="1"/>
    <col min="14" max="14" width="10.5" bestFit="1" customWidth="1"/>
    <col min="15" max="15" width="8" bestFit="1" customWidth="1"/>
    <col min="16" max="16" width="9.25" bestFit="1" customWidth="1"/>
    <col min="17" max="17" width="7.875" bestFit="1" customWidth="1"/>
    <col min="18" max="18" width="9.875" bestFit="1" customWidth="1"/>
    <col min="19" max="19" width="11.375" bestFit="1" customWidth="1"/>
    <col min="20" max="20" width="11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7" t="s">
        <v>80</v>
      </c>
      <c r="E1" s="25" t="s">
        <v>81</v>
      </c>
      <c r="F1" s="25" t="s">
        <v>67</v>
      </c>
      <c r="G1" s="127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6" t="s">
        <v>76</v>
      </c>
      <c r="P1" s="126" t="s">
        <v>61</v>
      </c>
      <c r="Q1" s="126" t="s">
        <v>77</v>
      </c>
      <c r="R1" s="126" t="s">
        <v>63</v>
      </c>
      <c r="S1" s="129" t="s">
        <v>64</v>
      </c>
      <c r="T1" s="129" t="s">
        <v>65</v>
      </c>
      <c r="U1" s="11"/>
      <c r="V1" s="11"/>
      <c r="W1" s="11"/>
      <c r="X1" s="11"/>
      <c r="Y1" s="11"/>
      <c r="Z1" s="11"/>
    </row>
    <row r="2" spans="1:26" ht="15" customHeight="1">
      <c r="A2" s="122">
        <v>212</v>
      </c>
      <c r="B2" s="122">
        <v>212</v>
      </c>
      <c r="C2" s="121"/>
      <c r="D2" s="122"/>
      <c r="E2" s="121"/>
      <c r="F2" s="121"/>
      <c r="G2" s="122"/>
      <c r="H2" s="121"/>
      <c r="I2" s="121"/>
      <c r="J2" s="121"/>
      <c r="K2" s="121"/>
      <c r="L2" s="121"/>
      <c r="M2" s="121"/>
      <c r="N2" s="121"/>
      <c r="O2" s="123"/>
      <c r="P2" s="123"/>
      <c r="Q2" s="123"/>
      <c r="R2" s="123"/>
      <c r="S2" s="124"/>
      <c r="T2" s="124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625" bestFit="1" customWidth="1"/>
    <col min="15" max="15" width="9.625" bestFit="1" customWidth="1"/>
    <col min="16" max="16" width="5.375" bestFit="1" customWidth="1"/>
    <col min="17" max="17" width="9.375" bestFit="1" customWidth="1"/>
    <col min="18" max="18" width="10.375" bestFit="1" customWidth="1"/>
    <col min="19" max="19" width="4.375" bestFit="1" customWidth="1"/>
    <col min="20" max="20" width="7.625" bestFit="1" customWidth="1"/>
    <col min="21" max="21" width="10.75" bestFit="1" customWidth="1"/>
    <col min="22" max="22" width="10.5" bestFit="1" customWidth="1"/>
    <col min="23" max="23" width="8" bestFit="1" customWidth="1"/>
    <col min="24" max="24" width="9.25" bestFit="1" customWidth="1"/>
    <col min="25" max="25" width="7.8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7" t="s">
        <v>80</v>
      </c>
      <c r="E1" s="25" t="s">
        <v>81</v>
      </c>
      <c r="F1" s="25" t="s">
        <v>67</v>
      </c>
      <c r="G1" s="127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6" t="s">
        <v>72</v>
      </c>
      <c r="Q1" s="129" t="s">
        <v>62</v>
      </c>
      <c r="R1" s="129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6" t="s">
        <v>76</v>
      </c>
      <c r="X1" s="126" t="s">
        <v>61</v>
      </c>
      <c r="Y1" s="126" t="s">
        <v>77</v>
      </c>
      <c r="Z1" s="126" t="s">
        <v>63</v>
      </c>
      <c r="AA1" s="129" t="s">
        <v>64</v>
      </c>
      <c r="AB1" s="129" t="s">
        <v>65</v>
      </c>
    </row>
    <row r="2" spans="1:28" ht="15" customHeight="1">
      <c r="A2" s="122">
        <v>212</v>
      </c>
      <c r="B2" s="122">
        <v>212</v>
      </c>
      <c r="C2" s="121"/>
      <c r="D2" s="122"/>
      <c r="E2" s="121"/>
      <c r="F2" s="121"/>
      <c r="G2" s="122"/>
      <c r="H2" s="121"/>
      <c r="I2" s="121"/>
      <c r="J2" s="121"/>
      <c r="K2" s="121"/>
      <c r="L2" s="121"/>
      <c r="M2" s="121"/>
      <c r="N2" s="121"/>
      <c r="O2" s="121"/>
      <c r="P2" s="123"/>
      <c r="Q2" s="124"/>
      <c r="R2" s="124"/>
      <c r="S2" s="121"/>
      <c r="T2" s="121"/>
      <c r="U2" s="121"/>
      <c r="V2" s="121"/>
      <c r="W2" s="123"/>
      <c r="X2" s="123"/>
      <c r="Y2" s="123"/>
      <c r="Z2" s="123"/>
      <c r="AA2" s="124"/>
      <c r="AB2" s="124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625" bestFit="1" customWidth="1"/>
    <col min="5" max="5" width="11.5" bestFit="1" customWidth="1"/>
    <col min="6" max="6" width="11.25" bestFit="1" customWidth="1"/>
    <col min="7" max="7" width="9.375" bestFit="1" customWidth="1"/>
    <col min="8" max="8" width="8.875" bestFit="1" customWidth="1"/>
    <col min="9" max="9" width="11.375" bestFit="1" customWidth="1"/>
    <col min="10" max="10" width="10.625" bestFit="1" customWidth="1"/>
    <col min="11" max="11" width="4.375" bestFit="1" customWidth="1"/>
    <col min="12" max="12" width="7.625" bestFit="1" customWidth="1"/>
    <col min="13" max="13" width="10.5" bestFit="1" customWidth="1"/>
    <col min="14" max="14" width="5.375" bestFit="1" customWidth="1"/>
    <col min="15" max="15" width="8" bestFit="1" customWidth="1"/>
    <col min="16" max="16" width="9.375" bestFit="1" customWidth="1"/>
    <col min="17" max="17" width="10.375" bestFit="1" customWidth="1"/>
    <col min="18" max="18" width="8" bestFit="1" customWidth="1"/>
    <col min="19" max="19" width="9.25" bestFit="1" customWidth="1"/>
    <col min="20" max="20" width="7.875" bestFit="1" customWidth="1"/>
    <col min="21" max="22" width="9.875" bestFit="1" customWidth="1"/>
    <col min="23" max="23" width="10.875" bestFit="1" customWidth="1"/>
    <col min="24" max="24" width="11.375" bestFit="1" customWidth="1"/>
    <col min="25" max="25" width="11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7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8" t="s">
        <v>97</v>
      </c>
      <c r="K1" s="25" t="s">
        <v>71</v>
      </c>
      <c r="L1" s="25" t="s">
        <v>58</v>
      </c>
      <c r="M1" s="25" t="s">
        <v>59</v>
      </c>
      <c r="N1" s="126" t="s">
        <v>72</v>
      </c>
      <c r="O1" s="128" t="s">
        <v>73</v>
      </c>
      <c r="P1" s="129" t="s">
        <v>62</v>
      </c>
      <c r="Q1" s="129" t="s">
        <v>74</v>
      </c>
      <c r="R1" s="126" t="s">
        <v>76</v>
      </c>
      <c r="S1" s="126" t="s">
        <v>61</v>
      </c>
      <c r="T1" s="126" t="s">
        <v>77</v>
      </c>
      <c r="U1" s="126" t="s">
        <v>63</v>
      </c>
      <c r="V1" s="126" t="s">
        <v>78</v>
      </c>
      <c r="W1" s="25" t="s">
        <v>17</v>
      </c>
      <c r="X1" s="129" t="s">
        <v>64</v>
      </c>
      <c r="Y1" s="129" t="s">
        <v>65</v>
      </c>
    </row>
    <row r="2" spans="1:25" ht="15" customHeight="1">
      <c r="A2" s="122">
        <v>212</v>
      </c>
      <c r="B2" s="122">
        <v>212</v>
      </c>
      <c r="C2" s="121"/>
      <c r="D2" s="121"/>
      <c r="E2" s="122"/>
      <c r="F2" s="121"/>
      <c r="G2" s="121"/>
      <c r="H2" s="121"/>
      <c r="I2" s="121"/>
      <c r="J2" s="125"/>
      <c r="K2" s="121"/>
      <c r="L2" s="121"/>
      <c r="M2" s="121"/>
      <c r="N2" s="123"/>
      <c r="O2" s="125"/>
      <c r="P2" s="124"/>
      <c r="Q2" s="124"/>
      <c r="R2" s="123"/>
      <c r="S2" s="123"/>
      <c r="T2" s="123"/>
      <c r="U2" s="123"/>
      <c r="V2" s="123"/>
      <c r="W2" s="121"/>
      <c r="X2" s="124"/>
      <c r="Y2" s="124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17"/>
  <sheetViews>
    <sheetView rightToLeft="1" workbookViewId="0">
      <selection activeCell="D27" sqref="D2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7.375" bestFit="1" customWidth="1"/>
    <col min="4" max="4" width="20.75" bestFit="1" customWidth="1"/>
    <col min="5" max="5" width="11.5" bestFit="1" customWidth="1"/>
    <col min="6" max="6" width="10.625" bestFit="1" customWidth="1"/>
    <col min="7" max="7" width="6.375" bestFit="1" customWidth="1"/>
    <col min="8" max="8" width="20.25" bestFit="1" customWidth="1"/>
    <col min="9" max="9" width="9.875" bestFit="1" customWidth="1"/>
    <col min="10" max="10" width="9.375" bestFit="1" customWidth="1"/>
    <col min="11" max="11" width="10.375" bestFit="1" customWidth="1"/>
    <col min="12" max="12" width="14.5" bestFit="1" customWidth="1"/>
    <col min="13" max="13" width="11.625" customWidth="1"/>
    <col min="14" max="14" width="11.87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6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2">
        <v>212</v>
      </c>
      <c r="B2" s="122">
        <v>212</v>
      </c>
      <c r="C2" s="121" t="s">
        <v>984</v>
      </c>
      <c r="D2" s="121" t="s">
        <v>1363</v>
      </c>
      <c r="E2" s="122">
        <v>8288714</v>
      </c>
      <c r="F2" s="125">
        <v>43497</v>
      </c>
      <c r="G2" s="123">
        <v>8.18</v>
      </c>
      <c r="H2" s="121" t="s">
        <v>753</v>
      </c>
      <c r="I2" s="125">
        <v>48976</v>
      </c>
      <c r="J2" s="124">
        <v>4.8000000000000001E-2</v>
      </c>
      <c r="K2" s="124">
        <v>1.6299999999999999E-2</v>
      </c>
      <c r="L2" s="123">
        <v>33190000</v>
      </c>
      <c r="M2" s="123">
        <v>144.7483</v>
      </c>
      <c r="N2" s="123">
        <v>48041.969920000003</v>
      </c>
      <c r="O2" s="123"/>
      <c r="P2" s="121"/>
      <c r="Q2" s="124">
        <v>7.1576000000000001E-2</v>
      </c>
      <c r="R2" s="124">
        <v>8.3639999999999999E-3</v>
      </c>
    </row>
    <row r="3" spans="1:26" ht="15" customHeight="1">
      <c r="A3" s="122">
        <v>212</v>
      </c>
      <c r="B3" s="122">
        <v>212</v>
      </c>
      <c r="C3" s="121" t="s">
        <v>984</v>
      </c>
      <c r="D3" s="121" t="s">
        <v>1364</v>
      </c>
      <c r="E3" s="122">
        <v>8288318</v>
      </c>
      <c r="F3" s="125">
        <v>42278</v>
      </c>
      <c r="G3" s="123">
        <v>5.64</v>
      </c>
      <c r="H3" s="121" t="s">
        <v>753</v>
      </c>
      <c r="I3" s="125">
        <v>47757</v>
      </c>
      <c r="J3" s="124">
        <v>4.8000000000000001E-2</v>
      </c>
      <c r="K3" s="124">
        <v>1.4999999999999999E-2</v>
      </c>
      <c r="L3" s="123">
        <v>15349000</v>
      </c>
      <c r="M3" s="123">
        <v>137.44640000000001</v>
      </c>
      <c r="N3" s="123">
        <v>21096.645400000001</v>
      </c>
      <c r="O3" s="121"/>
      <c r="P3" s="121"/>
      <c r="Q3" s="124">
        <v>3.1431000000000001E-2</v>
      </c>
      <c r="R3" s="124">
        <v>3.6719999999999999E-3</v>
      </c>
    </row>
    <row r="4" spans="1:26" ht="15" customHeight="1">
      <c r="A4" s="122">
        <v>212</v>
      </c>
      <c r="B4" s="122">
        <v>212</v>
      </c>
      <c r="C4" s="121" t="s">
        <v>984</v>
      </c>
      <c r="D4" s="121" t="s">
        <v>1365</v>
      </c>
      <c r="E4" s="122">
        <v>8288359</v>
      </c>
      <c r="F4" s="125">
        <v>42401</v>
      </c>
      <c r="G4" s="123">
        <v>5.98</v>
      </c>
      <c r="H4" s="121" t="s">
        <v>753</v>
      </c>
      <c r="I4" s="125">
        <v>47880</v>
      </c>
      <c r="J4" s="124">
        <v>4.8000000000000001E-2</v>
      </c>
      <c r="K4" s="124">
        <v>1.5100000000000001E-2</v>
      </c>
      <c r="L4" s="123">
        <v>26807000</v>
      </c>
      <c r="M4" s="123">
        <v>137.77760000000001</v>
      </c>
      <c r="N4" s="123">
        <v>36934.02925</v>
      </c>
      <c r="O4" s="121"/>
      <c r="P4" s="121"/>
      <c r="Q4" s="124">
        <v>5.5027E-2</v>
      </c>
      <c r="R4" s="124">
        <v>6.43E-3</v>
      </c>
    </row>
    <row r="5" spans="1:26" ht="15" customHeight="1">
      <c r="A5" s="122">
        <v>212</v>
      </c>
      <c r="B5" s="122">
        <v>212</v>
      </c>
      <c r="C5" s="121" t="s">
        <v>984</v>
      </c>
      <c r="D5" s="121" t="s">
        <v>1366</v>
      </c>
      <c r="E5" s="122">
        <v>8288474</v>
      </c>
      <c r="F5" s="125">
        <v>42767</v>
      </c>
      <c r="G5" s="123">
        <v>6.73</v>
      </c>
      <c r="H5" s="121" t="s">
        <v>753</v>
      </c>
      <c r="I5" s="125">
        <v>48245</v>
      </c>
      <c r="J5" s="124">
        <v>4.8000000000000001E-2</v>
      </c>
      <c r="K5" s="124">
        <v>1.5599999999999999E-2</v>
      </c>
      <c r="L5" s="123">
        <v>72815000</v>
      </c>
      <c r="M5" s="123">
        <v>140.9419</v>
      </c>
      <c r="N5" s="123">
        <v>102626.81111</v>
      </c>
      <c r="O5" s="121"/>
      <c r="P5" s="121"/>
      <c r="Q5" s="124">
        <v>0.15290100000000001</v>
      </c>
      <c r="R5" s="124">
        <v>1.7867000000000001E-2</v>
      </c>
    </row>
    <row r="6" spans="1:26" ht="15" customHeight="1">
      <c r="A6" s="122">
        <v>212</v>
      </c>
      <c r="B6" s="122">
        <v>212</v>
      </c>
      <c r="C6" s="121" t="s">
        <v>984</v>
      </c>
      <c r="D6" s="121" t="s">
        <v>1367</v>
      </c>
      <c r="E6" s="122">
        <v>8288938</v>
      </c>
      <c r="F6" s="125">
        <v>44197</v>
      </c>
      <c r="G6" s="123">
        <v>9.4499999999999993</v>
      </c>
      <c r="H6" s="121" t="s">
        <v>753</v>
      </c>
      <c r="I6" s="125">
        <v>49675</v>
      </c>
      <c r="J6" s="124">
        <v>4.8000000000000001E-2</v>
      </c>
      <c r="K6" s="124">
        <v>1.6799999999999999E-2</v>
      </c>
      <c r="L6" s="123">
        <v>26710000</v>
      </c>
      <c r="M6" s="123">
        <v>150.1388</v>
      </c>
      <c r="N6" s="123">
        <v>40102.078609999997</v>
      </c>
      <c r="O6" s="121"/>
      <c r="P6" s="121"/>
      <c r="Q6" s="124">
        <v>5.9747000000000001E-2</v>
      </c>
      <c r="R6" s="124">
        <v>6.9810000000000002E-3</v>
      </c>
    </row>
    <row r="7" spans="1:26" ht="15" customHeight="1">
      <c r="A7" s="122">
        <v>212</v>
      </c>
      <c r="B7" s="122">
        <v>212</v>
      </c>
      <c r="C7" s="121" t="s">
        <v>984</v>
      </c>
      <c r="D7" s="121" t="s">
        <v>1368</v>
      </c>
      <c r="E7" s="122">
        <v>8288979</v>
      </c>
      <c r="F7" s="125">
        <v>44318</v>
      </c>
      <c r="G7" s="123">
        <v>9.61</v>
      </c>
      <c r="H7" s="121" t="s">
        <v>753</v>
      </c>
      <c r="I7" s="125">
        <v>49797</v>
      </c>
      <c r="J7" s="124">
        <v>4.8000000000000001E-2</v>
      </c>
      <c r="K7" s="124">
        <v>1.6899999999999998E-2</v>
      </c>
      <c r="L7" s="123">
        <v>15409000</v>
      </c>
      <c r="M7" s="123">
        <v>150.85220000000001</v>
      </c>
      <c r="N7" s="123">
        <v>23244.820230000001</v>
      </c>
      <c r="O7" s="121"/>
      <c r="P7" s="121"/>
      <c r="Q7" s="124">
        <v>3.4632000000000003E-2</v>
      </c>
      <c r="R7" s="124">
        <v>4.0460000000000001E-3</v>
      </c>
    </row>
    <row r="8" spans="1:26" ht="15" customHeight="1">
      <c r="A8" s="122">
        <v>212</v>
      </c>
      <c r="B8" s="122">
        <v>212</v>
      </c>
      <c r="C8" s="121" t="s">
        <v>984</v>
      </c>
      <c r="D8" s="121" t="s">
        <v>1369</v>
      </c>
      <c r="E8" s="122">
        <v>8288326</v>
      </c>
      <c r="F8" s="125">
        <v>42309</v>
      </c>
      <c r="G8" s="123">
        <v>5.73</v>
      </c>
      <c r="H8" s="121" t="s">
        <v>753</v>
      </c>
      <c r="I8" s="125">
        <v>47788</v>
      </c>
      <c r="J8" s="124">
        <v>4.8000000000000001E-2</v>
      </c>
      <c r="K8" s="124">
        <v>1.4999999999999999E-2</v>
      </c>
      <c r="L8" s="123">
        <v>36593000</v>
      </c>
      <c r="M8" s="123">
        <v>137.83250000000001</v>
      </c>
      <c r="N8" s="123">
        <v>50437.048620000001</v>
      </c>
      <c r="O8" s="121"/>
      <c r="P8" s="121"/>
      <c r="Q8" s="124">
        <v>7.5145000000000003E-2</v>
      </c>
      <c r="R8" s="124">
        <v>8.7810000000000006E-3</v>
      </c>
    </row>
    <row r="9" spans="1:26" ht="15" customHeight="1">
      <c r="A9" s="122">
        <v>212</v>
      </c>
      <c r="B9" s="122">
        <v>212</v>
      </c>
      <c r="C9" s="121" t="s">
        <v>984</v>
      </c>
      <c r="D9" s="121" t="s">
        <v>1370</v>
      </c>
      <c r="E9" s="122">
        <v>8288599</v>
      </c>
      <c r="F9" s="125">
        <v>43132</v>
      </c>
      <c r="G9" s="123">
        <v>7.47</v>
      </c>
      <c r="H9" s="121" t="s">
        <v>753</v>
      </c>
      <c r="I9" s="125">
        <v>48611</v>
      </c>
      <c r="J9" s="124">
        <v>4.8000000000000001E-2</v>
      </c>
      <c r="K9" s="124">
        <v>1.6E-2</v>
      </c>
      <c r="L9" s="123">
        <v>69153000</v>
      </c>
      <c r="M9" s="123">
        <v>143.17859999999999</v>
      </c>
      <c r="N9" s="123">
        <v>99012.298349999997</v>
      </c>
      <c r="O9" s="121"/>
      <c r="P9" s="121"/>
      <c r="Q9" s="124">
        <v>0.14751600000000001</v>
      </c>
      <c r="R9" s="124">
        <v>1.7236999999999999E-2</v>
      </c>
    </row>
    <row r="10" spans="1:26" ht="15" customHeight="1">
      <c r="A10" s="122">
        <v>212</v>
      </c>
      <c r="B10" s="122">
        <v>212</v>
      </c>
      <c r="C10" s="121" t="s">
        <v>984</v>
      </c>
      <c r="D10" s="121" t="s">
        <v>1371</v>
      </c>
      <c r="E10" s="122">
        <v>8288946</v>
      </c>
      <c r="F10" s="125">
        <v>44228</v>
      </c>
      <c r="G10" s="123">
        <v>9.5299999999999994</v>
      </c>
      <c r="H10" s="121" t="s">
        <v>753</v>
      </c>
      <c r="I10" s="125">
        <v>49706</v>
      </c>
      <c r="J10" s="124">
        <v>4.8000000000000001E-2</v>
      </c>
      <c r="K10" s="124">
        <v>1.6799999999999999E-2</v>
      </c>
      <c r="L10" s="123">
        <v>21306000</v>
      </c>
      <c r="M10" s="123">
        <v>150.08779999999999</v>
      </c>
      <c r="N10" s="123">
        <v>31977.706470000001</v>
      </c>
      <c r="O10" s="121"/>
      <c r="P10" s="121"/>
      <c r="Q10" s="124">
        <v>4.7642999999999998E-2</v>
      </c>
      <c r="R10" s="124">
        <v>5.5669999999999999E-3</v>
      </c>
    </row>
    <row r="11" spans="1:26" ht="15" customHeight="1">
      <c r="A11" s="122">
        <v>212</v>
      </c>
      <c r="B11" s="122">
        <v>212</v>
      </c>
      <c r="C11" s="121" t="s">
        <v>984</v>
      </c>
      <c r="D11" s="121" t="s">
        <v>1372</v>
      </c>
      <c r="E11" s="122">
        <v>8288334</v>
      </c>
      <c r="F11" s="125">
        <v>42339</v>
      </c>
      <c r="G11" s="123">
        <v>5.81</v>
      </c>
      <c r="H11" s="121" t="s">
        <v>753</v>
      </c>
      <c r="I11" s="125">
        <v>47818</v>
      </c>
      <c r="J11" s="124">
        <v>4.8000000000000001E-2</v>
      </c>
      <c r="K11" s="124">
        <v>1.5100000000000001E-2</v>
      </c>
      <c r="L11" s="123">
        <v>17973000</v>
      </c>
      <c r="M11" s="123">
        <v>137.41249999999999</v>
      </c>
      <c r="N11" s="123">
        <v>24697.142589999999</v>
      </c>
      <c r="O11" s="121"/>
      <c r="P11" s="121"/>
      <c r="Q11" s="124">
        <v>3.6795000000000001E-2</v>
      </c>
      <c r="R11" s="124">
        <v>4.2989999999999999E-3</v>
      </c>
    </row>
    <row r="12" spans="1:26" ht="15" customHeight="1">
      <c r="A12" s="122">
        <v>212</v>
      </c>
      <c r="B12" s="122">
        <v>212</v>
      </c>
      <c r="C12" s="121" t="s">
        <v>984</v>
      </c>
      <c r="D12" s="121" t="s">
        <v>1373</v>
      </c>
      <c r="E12" s="122">
        <v>8288987</v>
      </c>
      <c r="F12" s="125">
        <v>44348</v>
      </c>
      <c r="G12" s="123">
        <v>9.69</v>
      </c>
      <c r="H12" s="121" t="s">
        <v>753</v>
      </c>
      <c r="I12" s="125">
        <v>49827</v>
      </c>
      <c r="J12" s="124">
        <v>4.8000000000000001E-2</v>
      </c>
      <c r="K12" s="124">
        <v>1.6899999999999998E-2</v>
      </c>
      <c r="L12" s="123">
        <v>13270000</v>
      </c>
      <c r="M12" s="123">
        <v>150.10740000000001</v>
      </c>
      <c r="N12" s="123">
        <v>19919.25129</v>
      </c>
      <c r="O12" s="121"/>
      <c r="P12" s="121"/>
      <c r="Q12" s="124">
        <v>2.9676999999999999E-2</v>
      </c>
      <c r="R12" s="124">
        <v>3.467E-3</v>
      </c>
    </row>
    <row r="13" spans="1:26" ht="15" customHeight="1">
      <c r="A13" s="122">
        <v>212</v>
      </c>
      <c r="B13" s="122">
        <v>212</v>
      </c>
      <c r="C13" s="121" t="s">
        <v>984</v>
      </c>
      <c r="D13" s="121" t="s">
        <v>1374</v>
      </c>
      <c r="E13" s="122">
        <v>8288441</v>
      </c>
      <c r="F13" s="125">
        <v>42675</v>
      </c>
      <c r="G13" s="123">
        <v>6.48</v>
      </c>
      <c r="H13" s="121" t="s">
        <v>753</v>
      </c>
      <c r="I13" s="125">
        <v>48154</v>
      </c>
      <c r="J13" s="124">
        <v>4.8000000000000001E-2</v>
      </c>
      <c r="K13" s="124">
        <v>1.55E-2</v>
      </c>
      <c r="L13" s="123">
        <v>10697000</v>
      </c>
      <c r="M13" s="123">
        <v>141.30770000000001</v>
      </c>
      <c r="N13" s="123">
        <v>15115.68167</v>
      </c>
      <c r="O13" s="121"/>
      <c r="P13" s="121"/>
      <c r="Q13" s="124">
        <v>2.2519999999999998E-2</v>
      </c>
      <c r="R13" s="124">
        <v>2.6310000000000001E-3</v>
      </c>
    </row>
    <row r="14" spans="1:26" ht="15" customHeight="1">
      <c r="A14" s="122">
        <v>212</v>
      </c>
      <c r="B14" s="122">
        <v>212</v>
      </c>
      <c r="C14" s="121" t="s">
        <v>984</v>
      </c>
      <c r="D14" s="121" t="s">
        <v>1375</v>
      </c>
      <c r="E14" s="122">
        <v>8288284</v>
      </c>
      <c r="F14" s="125">
        <v>42186</v>
      </c>
      <c r="G14" s="123">
        <v>5.5</v>
      </c>
      <c r="H14" s="121" t="s">
        <v>753</v>
      </c>
      <c r="I14" s="125">
        <v>47665</v>
      </c>
      <c r="J14" s="124">
        <v>4.8000000000000001E-2</v>
      </c>
      <c r="K14" s="124">
        <v>1.49E-2</v>
      </c>
      <c r="L14" s="123">
        <v>218000</v>
      </c>
      <c r="M14" s="123">
        <v>135.7784</v>
      </c>
      <c r="N14" s="123">
        <v>295.99689000000001</v>
      </c>
      <c r="O14" s="121"/>
      <c r="P14" s="121"/>
      <c r="Q14" s="124">
        <v>4.4099999999999999E-4</v>
      </c>
      <c r="R14" s="124">
        <v>5.1E-5</v>
      </c>
    </row>
    <row r="15" spans="1:26" ht="15" customHeight="1">
      <c r="A15" s="122">
        <v>212</v>
      </c>
      <c r="B15" s="122">
        <v>212</v>
      </c>
      <c r="C15" s="121" t="s">
        <v>984</v>
      </c>
      <c r="D15" s="121" t="s">
        <v>1376</v>
      </c>
      <c r="E15" s="122">
        <v>8288342</v>
      </c>
      <c r="F15" s="125">
        <v>42370</v>
      </c>
      <c r="G15" s="123">
        <v>5.89</v>
      </c>
      <c r="H15" s="121" t="s">
        <v>753</v>
      </c>
      <c r="I15" s="125">
        <v>47849</v>
      </c>
      <c r="J15" s="124">
        <v>4.8000000000000001E-2</v>
      </c>
      <c r="K15" s="124">
        <v>1.5100000000000001E-2</v>
      </c>
      <c r="L15" s="123">
        <v>7675000</v>
      </c>
      <c r="M15" s="123">
        <v>137.79750000000001</v>
      </c>
      <c r="N15" s="123">
        <v>10575.954750000001</v>
      </c>
      <c r="O15" s="121"/>
      <c r="P15" s="121"/>
      <c r="Q15" s="124">
        <v>1.5755999999999999E-2</v>
      </c>
      <c r="R15" s="124">
        <v>1.841E-3</v>
      </c>
    </row>
    <row r="16" spans="1:26" ht="15" customHeight="1">
      <c r="A16" s="122">
        <v>212</v>
      </c>
      <c r="B16" s="122">
        <v>212</v>
      </c>
      <c r="C16" s="121" t="s">
        <v>984</v>
      </c>
      <c r="D16" s="121" t="s">
        <v>1377</v>
      </c>
      <c r="E16" s="122">
        <v>8288839</v>
      </c>
      <c r="F16" s="125">
        <v>43863</v>
      </c>
      <c r="G16" s="123">
        <v>8.8699999999999992</v>
      </c>
      <c r="H16" s="121" t="s">
        <v>753</v>
      </c>
      <c r="I16" s="125">
        <v>49342</v>
      </c>
      <c r="J16" s="124">
        <v>4.8000000000000001E-2</v>
      </c>
      <c r="K16" s="124">
        <v>1.66E-2</v>
      </c>
      <c r="L16" s="123">
        <v>56791000</v>
      </c>
      <c r="M16" s="123">
        <v>146.4898</v>
      </c>
      <c r="N16" s="123">
        <v>83193.000090000001</v>
      </c>
      <c r="O16" s="121"/>
      <c r="P16" s="121"/>
      <c r="Q16" s="124">
        <v>0.123947</v>
      </c>
      <c r="R16" s="124">
        <v>1.4482999999999999E-2</v>
      </c>
    </row>
    <row r="17" spans="1:18" ht="15" customHeight="1">
      <c r="A17" s="122">
        <v>212</v>
      </c>
      <c r="B17" s="122">
        <v>212</v>
      </c>
      <c r="C17" s="121" t="s">
        <v>984</v>
      </c>
      <c r="D17" s="121" t="s">
        <v>1378</v>
      </c>
      <c r="E17" s="122">
        <v>8288276</v>
      </c>
      <c r="F17" s="125">
        <v>42156</v>
      </c>
      <c r="G17" s="123">
        <v>5.42</v>
      </c>
      <c r="H17" s="121" t="s">
        <v>753</v>
      </c>
      <c r="I17" s="125">
        <v>47636</v>
      </c>
      <c r="J17" s="124">
        <v>4.8000000000000001E-2</v>
      </c>
      <c r="K17" s="124">
        <v>1.49E-2</v>
      </c>
      <c r="L17" s="123">
        <v>46926000</v>
      </c>
      <c r="M17" s="123">
        <v>136.22110000000001</v>
      </c>
      <c r="N17" s="123">
        <v>63923.101970000003</v>
      </c>
      <c r="O17" s="121"/>
      <c r="P17" s="121"/>
      <c r="Q17" s="124">
        <v>9.5237000000000002E-2</v>
      </c>
      <c r="R17" s="124">
        <v>1.1128000000000001E-2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3"/>
  <sheetViews>
    <sheetView rightToLeft="1" workbookViewId="0">
      <selection activeCell="C16" sqref="C16"/>
    </sheetView>
  </sheetViews>
  <sheetFormatPr defaultColWidth="12.625" defaultRowHeight="15" customHeight="1"/>
  <cols>
    <col min="1" max="1" width="8" bestFit="1" customWidth="1"/>
    <col min="2" max="2" width="10" bestFit="1" customWidth="1"/>
    <col min="3" max="3" width="39.125" bestFit="1" customWidth="1"/>
    <col min="4" max="4" width="10.625" bestFit="1" customWidth="1"/>
    <col min="5" max="5" width="10.75" bestFit="1" customWidth="1"/>
    <col min="6" max="6" width="11.125" bestFit="1" customWidth="1"/>
    <col min="7" max="7" width="11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25" t="s">
        <v>100</v>
      </c>
      <c r="E1" s="25" t="s">
        <v>101</v>
      </c>
      <c r="F1" s="25" t="s">
        <v>102</v>
      </c>
      <c r="G1" s="25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2">
        <v>212</v>
      </c>
      <c r="B2" s="122">
        <v>212</v>
      </c>
      <c r="C2" s="121" t="s">
        <v>988</v>
      </c>
      <c r="D2" s="125"/>
      <c r="E2" s="125"/>
      <c r="F2" s="123">
        <v>22840.734179999999</v>
      </c>
      <c r="G2" s="124">
        <v>3.9769999999999996E-3</v>
      </c>
    </row>
    <row r="3" spans="1:26" ht="15" customHeight="1">
      <c r="A3" s="122">
        <v>212</v>
      </c>
      <c r="B3" s="122">
        <v>212</v>
      </c>
      <c r="C3" s="121" t="s">
        <v>1379</v>
      </c>
      <c r="D3" s="121"/>
      <c r="E3" s="121"/>
      <c r="F3" s="123">
        <v>-730.42893000000004</v>
      </c>
      <c r="G3" s="124">
        <v>-1.27E-4</v>
      </c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8.875" bestFit="1" customWidth="1"/>
    <col min="21" max="21" width="7.875" bestFit="1" customWidth="1"/>
    <col min="22" max="22" width="8" bestFit="1" customWidth="1"/>
    <col min="23" max="23" width="9.375" bestFit="1" customWidth="1"/>
    <col min="24" max="24" width="10.375" bestFit="1" customWidth="1"/>
    <col min="25" max="25" width="10.25" bestFit="1" customWidth="1"/>
    <col min="26" max="26" width="11.625" customWidth="1"/>
    <col min="27" max="27" width="7.25" bestFit="1" customWidth="1"/>
    <col min="28" max="28" width="11.375" bestFit="1" customWidth="1"/>
    <col min="29" max="29" width="7.25" bestFit="1" customWidth="1"/>
    <col min="30" max="30" width="11.125" bestFit="1" customWidth="1"/>
    <col min="31" max="31" width="10.125" bestFit="1" customWidth="1"/>
    <col min="32" max="32" width="8" bestFit="1" customWidth="1"/>
    <col min="33" max="33" width="9.25" bestFit="1" customWidth="1"/>
    <col min="34" max="34" width="7.875" bestFit="1" customWidth="1"/>
    <col min="35" max="36" width="9.875" bestFit="1" customWidth="1"/>
    <col min="37" max="37" width="7.5" bestFit="1" customWidth="1"/>
    <col min="38" max="38" width="10.875" bestFit="1" customWidth="1"/>
    <col min="39" max="39" width="11.375" bestFit="1" customWidth="1"/>
    <col min="40" max="40" width="11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7" t="s">
        <v>80</v>
      </c>
      <c r="E1" s="25" t="s">
        <v>81</v>
      </c>
      <c r="F1" s="25" t="s">
        <v>67</v>
      </c>
      <c r="G1" s="127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8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6" t="s">
        <v>72</v>
      </c>
      <c r="T1" s="25" t="s">
        <v>98</v>
      </c>
      <c r="U1" s="25" t="s">
        <v>85</v>
      </c>
      <c r="V1" s="128" t="s">
        <v>73</v>
      </c>
      <c r="W1" s="129" t="s">
        <v>62</v>
      </c>
      <c r="X1" s="129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8" t="s">
        <v>106</v>
      </c>
      <c r="AE1" s="128" t="s">
        <v>107</v>
      </c>
      <c r="AF1" s="126" t="s">
        <v>76</v>
      </c>
      <c r="AG1" s="126" t="s">
        <v>61</v>
      </c>
      <c r="AH1" s="126" t="s">
        <v>77</v>
      </c>
      <c r="AI1" s="126" t="s">
        <v>63</v>
      </c>
      <c r="AJ1" s="126" t="s">
        <v>78</v>
      </c>
      <c r="AK1" s="126" t="s">
        <v>88</v>
      </c>
      <c r="AL1" s="25" t="s">
        <v>17</v>
      </c>
      <c r="AM1" s="129" t="s">
        <v>64</v>
      </c>
      <c r="AN1" s="129" t="s">
        <v>65</v>
      </c>
    </row>
    <row r="2" spans="1:40" ht="15" customHeight="1">
      <c r="A2" s="122">
        <v>212</v>
      </c>
      <c r="B2" s="122">
        <v>212</v>
      </c>
      <c r="C2" s="121"/>
      <c r="D2" s="122"/>
      <c r="E2" s="121"/>
      <c r="F2" s="121"/>
      <c r="G2" s="122"/>
      <c r="H2" s="121"/>
      <c r="I2" s="121"/>
      <c r="J2" s="121"/>
      <c r="K2" s="121"/>
      <c r="L2" s="121"/>
      <c r="M2" s="121"/>
      <c r="N2" s="125"/>
      <c r="O2" s="121"/>
      <c r="P2" s="121"/>
      <c r="Q2" s="121"/>
      <c r="R2" s="121"/>
      <c r="S2" s="123"/>
      <c r="T2" s="121"/>
      <c r="U2" s="121"/>
      <c r="V2" s="125"/>
      <c r="W2" s="124"/>
      <c r="X2" s="124"/>
      <c r="Y2" s="121"/>
      <c r="Z2" s="121"/>
      <c r="AA2" s="121"/>
      <c r="AB2" s="121"/>
      <c r="AC2" s="121"/>
      <c r="AD2" s="125"/>
      <c r="AE2" s="125"/>
      <c r="AF2" s="123"/>
      <c r="AG2" s="123"/>
      <c r="AH2" s="123"/>
      <c r="AI2" s="123"/>
      <c r="AJ2" s="123"/>
      <c r="AK2" s="123"/>
      <c r="AL2" s="121"/>
      <c r="AM2" s="124"/>
      <c r="AN2" s="124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4"/>
  <sheetViews>
    <sheetView rightToLeft="1" topLeftCell="T1" workbookViewId="0">
      <selection activeCell="Y13" sqref="Y1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3.25" bestFit="1" customWidth="1"/>
    <col min="4" max="4" width="9.875" bestFit="1" customWidth="1"/>
    <col min="5" max="5" width="9.625" bestFit="1" customWidth="1"/>
    <col min="6" max="6" width="16.75" bestFit="1" customWidth="1"/>
    <col min="7" max="7" width="11.5" bestFit="1" customWidth="1"/>
    <col min="8" max="8" width="11.25" bestFit="1" customWidth="1"/>
    <col min="9" max="9" width="20.2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8.5" bestFit="1" customWidth="1"/>
    <col min="14" max="14" width="9.625" bestFit="1" customWidth="1"/>
    <col min="15" max="15" width="10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375" bestFit="1" customWidth="1"/>
    <col min="24" max="24" width="10.75" bestFit="1" customWidth="1"/>
    <col min="25" max="25" width="11.625" customWidth="1"/>
    <col min="26" max="26" width="9.625" bestFit="1" customWidth="1"/>
    <col min="27" max="27" width="11.375" bestFit="1" customWidth="1"/>
    <col min="28" max="28" width="11.125" bestFit="1" customWidth="1"/>
    <col min="29" max="29" width="10.125" bestFit="1" customWidth="1"/>
    <col min="30" max="30" width="13.5" bestFit="1" customWidth="1"/>
    <col min="31" max="31" width="8.75" bestFit="1" customWidth="1"/>
    <col min="32" max="32" width="11.625" customWidth="1"/>
    <col min="33" max="33" width="9.875" bestFit="1" customWidth="1"/>
    <col min="34" max="35" width="11.5" bestFit="1" customWidth="1"/>
    <col min="36" max="36" width="10.875" bestFit="1" customWidth="1"/>
    <col min="37" max="37" width="11.375" bestFit="1" customWidth="1"/>
    <col min="38" max="38" width="11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8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25" t="s">
        <v>78</v>
      </c>
      <c r="AI1" s="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2">
        <v>212</v>
      </c>
      <c r="B2" s="122">
        <v>212</v>
      </c>
      <c r="C2" s="121" t="s">
        <v>1296</v>
      </c>
      <c r="D2" s="122">
        <v>520010869</v>
      </c>
      <c r="E2" s="121" t="s">
        <v>308</v>
      </c>
      <c r="F2" s="121" t="s">
        <v>1380</v>
      </c>
      <c r="G2" s="122">
        <v>1100908</v>
      </c>
      <c r="H2" s="121" t="s">
        <v>311</v>
      </c>
      <c r="I2" s="121" t="s">
        <v>753</v>
      </c>
      <c r="J2" s="121" t="s">
        <v>203</v>
      </c>
      <c r="K2" s="121" t="s">
        <v>203</v>
      </c>
      <c r="L2" s="121" t="s">
        <v>325</v>
      </c>
      <c r="M2" s="121" t="s">
        <v>476</v>
      </c>
      <c r="N2" s="121" t="s">
        <v>338</v>
      </c>
      <c r="O2" s="125">
        <v>39076</v>
      </c>
      <c r="P2" s="121" t="s">
        <v>1282</v>
      </c>
      <c r="Q2" s="121" t="s">
        <v>311</v>
      </c>
      <c r="R2" s="121" t="s">
        <v>406</v>
      </c>
      <c r="S2" s="121" t="s">
        <v>1209</v>
      </c>
      <c r="T2" s="123">
        <v>5.88</v>
      </c>
      <c r="U2" s="125">
        <v>50034</v>
      </c>
      <c r="V2" s="124">
        <v>2.5600000000000001E-2</v>
      </c>
      <c r="W2" s="124">
        <v>4.9000000000000002E-2</v>
      </c>
      <c r="X2" s="121" t="s">
        <v>411</v>
      </c>
      <c r="Y2" s="121"/>
      <c r="Z2" s="121" t="s">
        <v>887</v>
      </c>
      <c r="AA2" s="121" t="s">
        <v>890</v>
      </c>
      <c r="AB2" s="125">
        <v>45382</v>
      </c>
      <c r="AC2" s="125"/>
      <c r="AD2" s="123">
        <v>1560000.28</v>
      </c>
      <c r="AE2" s="123">
        <v>1</v>
      </c>
      <c r="AF2" s="123">
        <v>155.55000000000001</v>
      </c>
      <c r="AG2" s="123">
        <v>2426.5804400000002</v>
      </c>
      <c r="AH2" s="123"/>
      <c r="AI2" s="123"/>
      <c r="AJ2" s="121"/>
      <c r="AK2" s="124">
        <v>0.255716</v>
      </c>
      <c r="AL2" s="124">
        <v>4.2200000000000001E-4</v>
      </c>
    </row>
    <row r="3" spans="1:38" ht="15" customHeight="1">
      <c r="A3" s="122">
        <v>212</v>
      </c>
      <c r="B3" s="122">
        <v>212</v>
      </c>
      <c r="C3" s="121" t="s">
        <v>1296</v>
      </c>
      <c r="D3" s="122">
        <v>520010869</v>
      </c>
      <c r="E3" s="121" t="s">
        <v>308</v>
      </c>
      <c r="F3" s="121" t="s">
        <v>1381</v>
      </c>
      <c r="G3" s="122">
        <v>1124346</v>
      </c>
      <c r="H3" s="121" t="s">
        <v>311</v>
      </c>
      <c r="I3" s="121" t="s">
        <v>753</v>
      </c>
      <c r="J3" s="121" t="s">
        <v>203</v>
      </c>
      <c r="K3" s="121" t="s">
        <v>203</v>
      </c>
      <c r="L3" s="121" t="s">
        <v>325</v>
      </c>
      <c r="M3" s="121" t="s">
        <v>476</v>
      </c>
      <c r="N3" s="121" t="s">
        <v>338</v>
      </c>
      <c r="O3" s="125">
        <v>40738</v>
      </c>
      <c r="P3" s="121" t="s">
        <v>1282</v>
      </c>
      <c r="Q3" s="121" t="s">
        <v>311</v>
      </c>
      <c r="R3" s="121" t="s">
        <v>406</v>
      </c>
      <c r="S3" s="121" t="s">
        <v>1209</v>
      </c>
      <c r="T3" s="123">
        <v>9.5500000000000007</v>
      </c>
      <c r="U3" s="125">
        <v>54253</v>
      </c>
      <c r="V3" s="124">
        <v>2.8199999999999999E-2</v>
      </c>
      <c r="W3" s="124">
        <v>4.1000000000000002E-2</v>
      </c>
      <c r="X3" s="121" t="s">
        <v>411</v>
      </c>
      <c r="Y3" s="121"/>
      <c r="Z3" s="121" t="s">
        <v>887</v>
      </c>
      <c r="AA3" s="121" t="s">
        <v>890</v>
      </c>
      <c r="AB3" s="125">
        <v>45382</v>
      </c>
      <c r="AC3" s="121"/>
      <c r="AD3" s="123">
        <v>2019230.87</v>
      </c>
      <c r="AE3" s="123">
        <v>1</v>
      </c>
      <c r="AF3" s="123">
        <v>133.69</v>
      </c>
      <c r="AG3" s="123">
        <v>2699.5097500000002</v>
      </c>
      <c r="AH3" s="123"/>
      <c r="AI3" s="123"/>
      <c r="AJ3" s="121"/>
      <c r="AK3" s="124">
        <v>0.28447800000000001</v>
      </c>
      <c r="AL3" s="124">
        <v>4.6900000000000002E-4</v>
      </c>
    </row>
    <row r="4" spans="1:38" ht="15" customHeight="1">
      <c r="A4" s="122">
        <v>212</v>
      </c>
      <c r="B4" s="122">
        <v>212</v>
      </c>
      <c r="C4" s="121" t="s">
        <v>1300</v>
      </c>
      <c r="D4" s="122">
        <v>513436394</v>
      </c>
      <c r="E4" s="121" t="s">
        <v>308</v>
      </c>
      <c r="F4" s="121" t="s">
        <v>1382</v>
      </c>
      <c r="G4" s="122">
        <v>1125509</v>
      </c>
      <c r="H4" s="121" t="s">
        <v>311</v>
      </c>
      <c r="I4" s="121" t="s">
        <v>753</v>
      </c>
      <c r="J4" s="121" t="s">
        <v>203</v>
      </c>
      <c r="K4" s="121" t="s">
        <v>203</v>
      </c>
      <c r="L4" s="121" t="s">
        <v>325</v>
      </c>
      <c r="M4" s="121" t="s">
        <v>476</v>
      </c>
      <c r="N4" s="121" t="s">
        <v>338</v>
      </c>
      <c r="O4" s="125">
        <v>40910</v>
      </c>
      <c r="P4" s="121" t="s">
        <v>1278</v>
      </c>
      <c r="Q4" s="121" t="s">
        <v>414</v>
      </c>
      <c r="R4" s="121" t="s">
        <v>406</v>
      </c>
      <c r="S4" s="121" t="s">
        <v>1209</v>
      </c>
      <c r="T4" s="123">
        <v>4.08</v>
      </c>
      <c r="U4" s="125">
        <v>48213</v>
      </c>
      <c r="V4" s="124">
        <v>2.3199999999999998E-2</v>
      </c>
      <c r="W4" s="124">
        <v>4.8000000000000001E-2</v>
      </c>
      <c r="X4" s="121" t="s">
        <v>411</v>
      </c>
      <c r="Y4" s="121"/>
      <c r="Z4" s="121" t="s">
        <v>887</v>
      </c>
      <c r="AA4" s="121" t="s">
        <v>890</v>
      </c>
      <c r="AB4" s="125">
        <v>45382</v>
      </c>
      <c r="AC4" s="121"/>
      <c r="AD4" s="123">
        <v>3385514.04</v>
      </c>
      <c r="AE4" s="123">
        <v>1</v>
      </c>
      <c r="AF4" s="123">
        <v>128.88</v>
      </c>
      <c r="AG4" s="123">
        <v>4363.2504900000004</v>
      </c>
      <c r="AH4" s="123"/>
      <c r="AI4" s="123"/>
      <c r="AJ4" s="121"/>
      <c r="AK4" s="124">
        <v>0.45980500000000002</v>
      </c>
      <c r="AL4" s="124">
        <v>7.5900000000000002E-4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8.5" bestFit="1" customWidth="1"/>
    <col min="14" max="14" width="9.625" bestFit="1" customWidth="1"/>
    <col min="15" max="15" width="10.625" bestFit="1" customWidth="1"/>
    <col min="16" max="16" width="10.5" bestFit="1" customWidth="1"/>
    <col min="17" max="17" width="7.25" bestFit="1" customWidth="1"/>
    <col min="18" max="18" width="11.375" bestFit="1" customWidth="1"/>
    <col min="19" max="19" width="11.125" bestFit="1" customWidth="1"/>
    <col min="20" max="20" width="10.125" bestFit="1" customWidth="1"/>
    <col min="21" max="21" width="7.5" bestFit="1" customWidth="1"/>
    <col min="22" max="22" width="9.25" bestFit="1" customWidth="1"/>
    <col min="23" max="23" width="7.875" bestFit="1" customWidth="1"/>
    <col min="24" max="24" width="9.87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7" t="s">
        <v>80</v>
      </c>
      <c r="E1" s="25" t="s">
        <v>81</v>
      </c>
      <c r="F1" s="25" t="s">
        <v>67</v>
      </c>
      <c r="G1" s="127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8" t="s">
        <v>97</v>
      </c>
      <c r="P1" s="25" t="s">
        <v>59</v>
      </c>
      <c r="Q1" s="25" t="s">
        <v>103</v>
      </c>
      <c r="R1" s="25" t="s">
        <v>104</v>
      </c>
      <c r="S1" s="128" t="s">
        <v>106</v>
      </c>
      <c r="T1" s="128" t="s">
        <v>107</v>
      </c>
      <c r="U1" s="25" t="s">
        <v>76</v>
      </c>
      <c r="V1" s="126" t="s">
        <v>61</v>
      </c>
      <c r="W1" s="126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22">
        <v>212</v>
      </c>
      <c r="B2" s="122">
        <v>212</v>
      </c>
      <c r="C2" s="121"/>
      <c r="D2" s="122"/>
      <c r="E2" s="121"/>
      <c r="F2" s="121"/>
      <c r="G2" s="122"/>
      <c r="H2" s="121"/>
      <c r="I2" s="121"/>
      <c r="J2" s="121"/>
      <c r="K2" s="121"/>
      <c r="L2" s="121"/>
      <c r="M2" s="121"/>
      <c r="N2" s="121"/>
      <c r="O2" s="125"/>
      <c r="P2" s="121"/>
      <c r="Q2" s="121"/>
      <c r="R2" s="121"/>
      <c r="S2" s="125"/>
      <c r="T2" s="125"/>
      <c r="U2" s="123">
        <v>0</v>
      </c>
      <c r="V2" s="123"/>
      <c r="W2" s="123"/>
      <c r="X2" s="123">
        <v>0</v>
      </c>
      <c r="Y2" s="124">
        <v>0</v>
      </c>
      <c r="Z2" s="124"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topLeftCell="A13" workbookViewId="0">
      <selection activeCell="C22" sqref="C22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104066.30083999998</v>
      </c>
      <c r="C3" s="117"/>
      <c r="D3" s="118"/>
      <c r="E3" s="114">
        <f>IFERROR(B3/$B$30,0)</f>
        <v>1.8117839618170685E-2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414248.77587000001</v>
      </c>
      <c r="C4" s="117"/>
      <c r="D4" s="118"/>
      <c r="E4" s="114">
        <f t="shared" ref="E4:E29" si="0">IFERROR(B4/$B$30,0)</f>
        <v>7.2120300449378366E-2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/>
      <c r="C5" s="117"/>
      <c r="D5" s="118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115414.81631999998</v>
      </c>
      <c r="C6" s="117"/>
      <c r="D6" s="118"/>
      <c r="E6" s="114">
        <f t="shared" si="0"/>
        <v>2.0093604891956E-2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43.157449999999997</v>
      </c>
      <c r="C7" s="117"/>
      <c r="D7" s="118"/>
      <c r="E7" s="114">
        <f t="shared" si="0"/>
        <v>7.513669181259816E-6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488487.20224000001</v>
      </c>
      <c r="C8" s="117"/>
      <c r="D8" s="118"/>
      <c r="E8" s="114">
        <f t="shared" si="0"/>
        <v>8.5045136747201683E-2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/>
      <c r="C9" s="117"/>
      <c r="D9" s="118"/>
      <c r="E9" s="114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/>
      <c r="C10" s="117"/>
      <c r="D10" s="118"/>
      <c r="E10" s="114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/>
      <c r="C11" s="117"/>
      <c r="D11" s="118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/>
      <c r="C12" s="117"/>
      <c r="D12" s="118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/>
      <c r="C13" s="117"/>
      <c r="D13" s="118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/>
      <c r="C14" s="117"/>
      <c r="D14" s="118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671193.53720999998</v>
      </c>
      <c r="C15" s="117"/>
      <c r="D15" s="118"/>
      <c r="E15" s="114">
        <f t="shared" si="0"/>
        <v>0.11685412820255925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>
        <f>SUM('אפיק השקעה מובטח תשואה'!F:F)</f>
        <v>22110.305249999998</v>
      </c>
      <c r="C16" s="117"/>
      <c r="D16" s="118"/>
      <c r="E16" s="114">
        <f t="shared" si="0"/>
        <v>3.8493821841923495E-3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/>
      <c r="C17" s="117"/>
      <c r="D17" s="118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9489.3406800000012</v>
      </c>
      <c r="C18" s="117"/>
      <c r="D18" s="118"/>
      <c r="E18" s="114">
        <f t="shared" si="0"/>
        <v>1.6520847876274219E-3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/>
      <c r="C19" s="117"/>
      <c r="D19" s="118"/>
      <c r="E19" s="114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5641.8864100000001</v>
      </c>
      <c r="C20" s="117"/>
      <c r="D20" s="118"/>
      <c r="E20" s="114">
        <f t="shared" si="0"/>
        <v>9.8224682049068211E-4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/>
      <c r="C21" s="117"/>
      <c r="D21" s="118"/>
      <c r="E21" s="114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/>
      <c r="C22" s="117"/>
      <c r="D22" s="118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-2072.8161399999999</v>
      </c>
      <c r="C23" s="117"/>
      <c r="D23" s="118"/>
      <c r="E23" s="114">
        <f t="shared" si="0"/>
        <v>-3.6087523126449624E-4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/>
      <c r="C24" s="117"/>
      <c r="D24" s="118"/>
      <c r="E24" s="114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/>
      <c r="C25" s="117"/>
      <c r="D25" s="118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4966.0234600000003</v>
      </c>
      <c r="C26" s="117"/>
      <c r="D26" s="118"/>
      <c r="E26" s="114">
        <f t="shared" si="0"/>
        <v>8.6457975215901875E-4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/>
      <c r="C27" s="117"/>
      <c r="D27" s="118"/>
      <c r="E27" s="114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/>
      <c r="C28" s="117"/>
      <c r="D28" s="118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3910269.62531</v>
      </c>
      <c r="C29" s="117"/>
      <c r="D29" s="118"/>
      <c r="E29" s="114">
        <f t="shared" si="0"/>
        <v>0.6807740581083479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20">
        <f t="shared" ref="B30:E30" si="1">SUM(B3:B29)</f>
        <v>5743858.1548999995</v>
      </c>
      <c r="C30" s="119"/>
      <c r="D30" s="119"/>
      <c r="E30" s="115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>
      <selection activeCell="C6" sqref="C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8" bestFit="1" customWidth="1"/>
    <col min="4" max="4" width="9.875" bestFit="1" customWidth="1"/>
    <col min="5" max="5" width="9.375" bestFit="1" customWidth="1"/>
    <col min="6" max="6" width="14" bestFit="1" customWidth="1"/>
    <col min="7" max="7" width="9.375" bestFit="1" customWidth="1"/>
    <col min="8" max="8" width="8" bestFit="1" customWidth="1"/>
    <col min="9" max="9" width="15.375" bestFit="1" customWidth="1"/>
    <col min="10" max="10" width="10.375" bestFit="1" customWidth="1"/>
    <col min="11" max="11" width="8.875" bestFit="1" customWidth="1"/>
    <col min="12" max="12" width="11" bestFit="1" customWidth="1"/>
    <col min="13" max="13" width="10.625" bestFit="1" customWidth="1"/>
    <col min="14" max="14" width="11.37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12.375" bestFit="1" customWidth="1"/>
    <col min="19" max="19" width="11.375" bestFit="1" customWidth="1"/>
    <col min="20" max="20" width="11.125" bestFit="1" customWidth="1"/>
    <col min="21" max="21" width="8.75" bestFit="1" customWidth="1"/>
    <col min="22" max="22" width="11.25" bestFit="1" customWidth="1"/>
    <col min="23" max="23" width="9.875" bestFit="1" customWidth="1"/>
    <col min="24" max="24" width="11" bestFit="1" customWidth="1"/>
    <col min="25" max="25" width="11.375" bestFit="1" customWidth="1"/>
    <col min="26" max="26" width="11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129" t="s">
        <v>118</v>
      </c>
      <c r="Y1" s="25" t="s">
        <v>64</v>
      </c>
      <c r="Z1" s="25" t="s">
        <v>65</v>
      </c>
      <c r="AA1" s="11"/>
    </row>
    <row r="2" spans="1:27" ht="15" customHeight="1">
      <c r="A2" s="122">
        <v>212</v>
      </c>
      <c r="B2" s="122">
        <v>212</v>
      </c>
      <c r="C2" s="121" t="s">
        <v>1383</v>
      </c>
      <c r="D2" s="122"/>
      <c r="E2" s="121"/>
      <c r="F2" s="121" t="s">
        <v>1384</v>
      </c>
      <c r="G2" s="122">
        <v>6254</v>
      </c>
      <c r="H2" s="121" t="s">
        <v>311</v>
      </c>
      <c r="I2" s="121" t="s">
        <v>1002</v>
      </c>
      <c r="J2" s="121"/>
      <c r="K2" s="121" t="s">
        <v>203</v>
      </c>
      <c r="L2" s="121"/>
      <c r="M2" s="121"/>
      <c r="N2" s="121" t="s">
        <v>203</v>
      </c>
      <c r="O2" s="121" t="s">
        <v>337</v>
      </c>
      <c r="P2" s="125">
        <v>40542</v>
      </c>
      <c r="Q2" s="121" t="s">
        <v>1209</v>
      </c>
      <c r="R2" s="121" t="s">
        <v>886</v>
      </c>
      <c r="S2" s="121" t="s">
        <v>890</v>
      </c>
      <c r="T2" s="125">
        <v>45382</v>
      </c>
      <c r="U2" s="123">
        <v>1</v>
      </c>
      <c r="V2" s="123">
        <v>5641.8864100000001</v>
      </c>
      <c r="W2" s="123">
        <v>5641.8864100000001</v>
      </c>
      <c r="X2" s="124">
        <v>4.3E-3</v>
      </c>
      <c r="Y2" s="124">
        <v>1</v>
      </c>
      <c r="Z2" s="124">
        <v>9.8200000000000002E-4</v>
      </c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10.5" bestFit="1" customWidth="1"/>
    <col min="13" max="13" width="8.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875" bestFit="1" customWidth="1"/>
    <col min="23" max="23" width="8" bestFit="1" customWidth="1"/>
    <col min="24" max="24" width="7.875" bestFit="1" customWidth="1"/>
    <col min="25" max="25" width="9.2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7" t="s">
        <v>80</v>
      </c>
      <c r="E1" s="25" t="s">
        <v>81</v>
      </c>
      <c r="F1" s="25" t="s">
        <v>67</v>
      </c>
      <c r="G1" s="127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8" t="s">
        <v>93</v>
      </c>
      <c r="O1" s="25" t="s">
        <v>56</v>
      </c>
      <c r="P1" s="128" t="s">
        <v>97</v>
      </c>
      <c r="Q1" s="25" t="s">
        <v>59</v>
      </c>
      <c r="R1" s="25" t="s">
        <v>103</v>
      </c>
      <c r="S1" s="25" t="s">
        <v>104</v>
      </c>
      <c r="T1" s="128" t="s">
        <v>106</v>
      </c>
      <c r="U1" s="126" t="s">
        <v>94</v>
      </c>
      <c r="V1" s="126" t="s">
        <v>95</v>
      </c>
      <c r="W1" s="126" t="s">
        <v>76</v>
      </c>
      <c r="X1" s="126" t="s">
        <v>77</v>
      </c>
      <c r="Y1" s="126" t="s">
        <v>61</v>
      </c>
      <c r="Z1" s="126" t="s">
        <v>63</v>
      </c>
      <c r="AA1" s="129" t="s">
        <v>64</v>
      </c>
      <c r="AB1" s="129" t="s">
        <v>65</v>
      </c>
    </row>
    <row r="2" spans="1:28" ht="15" customHeight="1">
      <c r="A2" s="122">
        <v>212</v>
      </c>
      <c r="B2" s="122">
        <v>212</v>
      </c>
      <c r="C2" s="121"/>
      <c r="D2" s="122"/>
      <c r="E2" s="121"/>
      <c r="F2" s="121"/>
      <c r="G2" s="122"/>
      <c r="H2" s="121"/>
      <c r="I2" s="121"/>
      <c r="J2" s="121"/>
      <c r="K2" s="121"/>
      <c r="L2" s="121"/>
      <c r="M2" s="121"/>
      <c r="N2" s="125"/>
      <c r="O2" s="121"/>
      <c r="P2" s="125"/>
      <c r="Q2" s="121"/>
      <c r="R2" s="121"/>
      <c r="S2" s="121"/>
      <c r="T2" s="125"/>
      <c r="U2" s="123"/>
      <c r="V2" s="123"/>
      <c r="W2" s="123"/>
      <c r="X2" s="123"/>
      <c r="Y2" s="123"/>
      <c r="Z2" s="123"/>
      <c r="AA2" s="124"/>
      <c r="AB2" s="124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7.62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875" bestFit="1" customWidth="1"/>
    <col min="23" max="23" width="8" bestFit="1" customWidth="1"/>
    <col min="24" max="24" width="7.875" bestFit="1" customWidth="1"/>
    <col min="25" max="25" width="9.25" bestFit="1" customWidth="1"/>
    <col min="26" max="26" width="7.3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7" t="s">
        <v>80</v>
      </c>
      <c r="E1" s="25" t="s">
        <v>81</v>
      </c>
      <c r="F1" s="25" t="s">
        <v>67</v>
      </c>
      <c r="G1" s="127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8" t="s">
        <v>93</v>
      </c>
      <c r="O1" s="25" t="s">
        <v>56</v>
      </c>
      <c r="P1" s="128" t="s">
        <v>97</v>
      </c>
      <c r="Q1" s="25" t="s">
        <v>59</v>
      </c>
      <c r="R1" s="25" t="s">
        <v>103</v>
      </c>
      <c r="S1" s="25" t="s">
        <v>104</v>
      </c>
      <c r="T1" s="128" t="s">
        <v>106</v>
      </c>
      <c r="U1" s="126" t="s">
        <v>94</v>
      </c>
      <c r="V1" s="126" t="s">
        <v>95</v>
      </c>
      <c r="W1" s="126" t="s">
        <v>76</v>
      </c>
      <c r="X1" s="126" t="s">
        <v>77</v>
      </c>
      <c r="Y1" s="126" t="s">
        <v>61</v>
      </c>
      <c r="Z1" s="25" t="s">
        <v>119</v>
      </c>
      <c r="AA1" s="129" t="s">
        <v>64</v>
      </c>
      <c r="AB1" s="129" t="s">
        <v>65</v>
      </c>
    </row>
    <row r="2" spans="1:28" ht="15" customHeight="1">
      <c r="A2" s="122">
        <v>212</v>
      </c>
      <c r="B2" s="122">
        <v>212</v>
      </c>
      <c r="C2" s="121"/>
      <c r="D2" s="122"/>
      <c r="E2" s="121"/>
      <c r="F2" s="121"/>
      <c r="G2" s="122"/>
      <c r="H2" s="121"/>
      <c r="I2" s="121"/>
      <c r="J2" s="121"/>
      <c r="K2" s="121"/>
      <c r="L2" s="121"/>
      <c r="M2" s="121"/>
      <c r="N2" s="125"/>
      <c r="O2" s="121"/>
      <c r="P2" s="125"/>
      <c r="Q2" s="121"/>
      <c r="R2" s="121"/>
      <c r="S2" s="121"/>
      <c r="T2" s="125"/>
      <c r="U2" s="123"/>
      <c r="V2" s="123"/>
      <c r="W2" s="123"/>
      <c r="X2" s="123"/>
      <c r="Y2" s="123"/>
      <c r="Z2" s="121"/>
      <c r="AA2" s="124"/>
      <c r="AB2" s="124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6"/>
  <sheetViews>
    <sheetView rightToLeft="1" topLeftCell="T1" workbookViewId="0">
      <selection activeCell="AF11" sqref="AF1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2.125" bestFit="1" customWidth="1"/>
    <col min="4" max="4" width="9.625" bestFit="1" customWidth="1"/>
    <col min="5" max="5" width="10.375" bestFit="1" customWidth="1"/>
    <col min="6" max="6" width="8.75" bestFit="1" customWidth="1"/>
    <col min="7" max="7" width="15.5" bestFit="1" customWidth="1"/>
    <col min="8" max="8" width="10.875" bestFit="1" customWidth="1"/>
    <col min="9" max="9" width="9.75" bestFit="1" customWidth="1"/>
    <col min="10" max="10" width="11.5" bestFit="1" customWidth="1"/>
    <col min="11" max="11" width="9.625" bestFit="1" customWidth="1"/>
    <col min="12" max="12" width="10.375" bestFit="1" customWidth="1"/>
    <col min="13" max="13" width="8.75" bestFit="1" customWidth="1"/>
    <col min="14" max="14" width="16.125" bestFit="1" customWidth="1"/>
    <col min="15" max="15" width="11.5" bestFit="1" customWidth="1"/>
    <col min="16" max="16" width="9.75" bestFit="1" customWidth="1"/>
    <col min="17" max="17" width="8.75" bestFit="1" customWidth="1"/>
    <col min="18" max="18" width="11" bestFit="1" customWidth="1"/>
    <col min="19" max="19" width="8.875" bestFit="1" customWidth="1"/>
    <col min="20" max="20" width="11.375" bestFit="1" customWidth="1"/>
    <col min="21" max="21" width="9.25" bestFit="1" customWidth="1"/>
    <col min="22" max="22" width="9.625" bestFit="1" customWidth="1"/>
    <col min="23" max="23" width="9.125" bestFit="1" customWidth="1"/>
    <col min="24" max="24" width="6.125" bestFit="1" customWidth="1"/>
    <col min="25" max="25" width="9.625" bestFit="1" customWidth="1"/>
    <col min="26" max="26" width="9.875" bestFit="1" customWidth="1"/>
    <col min="27" max="27" width="11" bestFit="1" customWidth="1"/>
    <col min="28" max="28" width="11.5" bestFit="1" customWidth="1"/>
    <col min="29" max="29" width="9.875" bestFit="1" customWidth="1"/>
    <col min="30" max="31" width="8.875" bestFit="1" customWidth="1"/>
    <col min="32" max="32" width="7.875" bestFit="1" customWidth="1"/>
    <col min="33" max="33" width="10.75" bestFit="1" customWidth="1"/>
    <col min="34" max="34" width="9.75" bestFit="1" customWidth="1"/>
    <col min="35" max="35" width="11.125" bestFit="1" customWidth="1"/>
    <col min="36" max="36" width="9.25" bestFit="1" customWidth="1"/>
    <col min="37" max="37" width="11.25" bestFit="1" customWidth="1"/>
    <col min="38" max="38" width="9.5" bestFit="1" customWidth="1"/>
    <col min="39" max="39" width="11.125" bestFit="1" customWidth="1"/>
    <col min="40" max="40" width="11.375" bestFit="1" customWidth="1"/>
    <col min="41" max="41" width="11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129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2">
        <v>212</v>
      </c>
      <c r="B2" s="122">
        <v>212</v>
      </c>
      <c r="C2" s="121" t="s">
        <v>1016</v>
      </c>
      <c r="D2" s="122">
        <v>31002002</v>
      </c>
      <c r="E2" s="121" t="s">
        <v>1209</v>
      </c>
      <c r="F2" s="123">
        <v>1</v>
      </c>
      <c r="G2" s="123">
        <v>-1500000</v>
      </c>
      <c r="H2" s="123">
        <v>-1504.1985</v>
      </c>
      <c r="I2" s="124">
        <v>0.72567800000000005</v>
      </c>
      <c r="J2" s="124">
        <v>-2.61E-4</v>
      </c>
      <c r="K2" s="122">
        <v>31002001</v>
      </c>
      <c r="L2" s="121" t="s">
        <v>1209</v>
      </c>
      <c r="M2" s="121" t="s">
        <v>1210</v>
      </c>
      <c r="N2" s="123">
        <v>1500000</v>
      </c>
      <c r="O2" s="123">
        <v>1590.53314</v>
      </c>
      <c r="P2" s="124">
        <v>-0.76732900000000004</v>
      </c>
      <c r="Q2" s="124">
        <v>2.7599999999999999E-4</v>
      </c>
      <c r="R2" s="123">
        <v>86.334639999999993</v>
      </c>
      <c r="S2" s="121" t="s">
        <v>203</v>
      </c>
      <c r="T2" s="121" t="s">
        <v>203</v>
      </c>
      <c r="U2" s="121" t="s">
        <v>750</v>
      </c>
      <c r="V2" s="121" t="s">
        <v>313</v>
      </c>
      <c r="W2" s="121" t="s">
        <v>929</v>
      </c>
      <c r="X2" s="121" t="s">
        <v>1385</v>
      </c>
      <c r="Y2" s="121" t="s">
        <v>338</v>
      </c>
      <c r="Z2" s="125">
        <v>44174</v>
      </c>
      <c r="AA2" s="125">
        <v>46000</v>
      </c>
      <c r="AB2" s="121" t="s">
        <v>897</v>
      </c>
      <c r="AC2" s="121" t="s">
        <v>899</v>
      </c>
      <c r="AD2" s="121" t="s">
        <v>337</v>
      </c>
      <c r="AE2" s="121" t="s">
        <v>913</v>
      </c>
      <c r="AF2" s="121" t="s">
        <v>897</v>
      </c>
      <c r="AG2" s="121" t="s">
        <v>897</v>
      </c>
      <c r="AH2" s="124"/>
      <c r="AI2" s="123">
        <v>1</v>
      </c>
      <c r="AJ2" s="123"/>
      <c r="AK2" s="121"/>
      <c r="AL2" s="124"/>
      <c r="AM2" s="121" t="s">
        <v>1388</v>
      </c>
      <c r="AN2" s="124">
        <v>-4.165E-2</v>
      </c>
      <c r="AO2" s="124">
        <v>1.5E-5</v>
      </c>
    </row>
    <row r="3" spans="1:41" ht="15" customHeight="1">
      <c r="A3" s="122">
        <v>212</v>
      </c>
      <c r="B3" s="122">
        <v>212</v>
      </c>
      <c r="C3" s="121" t="s">
        <v>1016</v>
      </c>
      <c r="D3" s="122">
        <v>31028701</v>
      </c>
      <c r="E3" s="121" t="s">
        <v>1209</v>
      </c>
      <c r="F3" s="123">
        <v>1</v>
      </c>
      <c r="G3" s="123">
        <v>100000000</v>
      </c>
      <c r="H3" s="123">
        <v>11142.726140000001</v>
      </c>
      <c r="I3" s="124">
        <v>-5.3756459999999997</v>
      </c>
      <c r="J3" s="124">
        <v>1.939E-3</v>
      </c>
      <c r="K3" s="122">
        <v>31028702</v>
      </c>
      <c r="L3" s="121" t="s">
        <v>1209</v>
      </c>
      <c r="M3" s="121" t="s">
        <v>1210</v>
      </c>
      <c r="N3" s="123">
        <v>-100000000</v>
      </c>
      <c r="O3" s="123">
        <v>-12391.779479999999</v>
      </c>
      <c r="P3" s="124">
        <v>5.9782330000000004</v>
      </c>
      <c r="Q3" s="124">
        <v>-2.1570000000000001E-3</v>
      </c>
      <c r="R3" s="123">
        <v>-1249.0533399999999</v>
      </c>
      <c r="S3" s="121" t="s">
        <v>203</v>
      </c>
      <c r="T3" s="121" t="s">
        <v>203</v>
      </c>
      <c r="U3" s="121" t="s">
        <v>750</v>
      </c>
      <c r="V3" s="121" t="s">
        <v>313</v>
      </c>
      <c r="W3" s="121" t="s">
        <v>929</v>
      </c>
      <c r="X3" s="121" t="s">
        <v>1385</v>
      </c>
      <c r="Y3" s="121" t="s">
        <v>338</v>
      </c>
      <c r="Z3" s="125">
        <v>44837</v>
      </c>
      <c r="AA3" s="125">
        <v>46295</v>
      </c>
      <c r="AB3" s="121" t="s">
        <v>897</v>
      </c>
      <c r="AC3" s="121" t="s">
        <v>899</v>
      </c>
      <c r="AD3" s="121" t="s">
        <v>337</v>
      </c>
      <c r="AE3" s="121" t="s">
        <v>913</v>
      </c>
      <c r="AF3" s="121" t="s">
        <v>897</v>
      </c>
      <c r="AG3" s="121" t="s">
        <v>897</v>
      </c>
      <c r="AH3" s="124"/>
      <c r="AI3" s="123">
        <v>1</v>
      </c>
      <c r="AJ3" s="123"/>
      <c r="AK3" s="121"/>
      <c r="AL3" s="124"/>
      <c r="AM3" s="121" t="s">
        <v>1388</v>
      </c>
      <c r="AN3" s="124">
        <v>0.60258699999999998</v>
      </c>
      <c r="AO3" s="124">
        <v>-2.1699999999999999E-4</v>
      </c>
    </row>
    <row r="4" spans="1:41" ht="15" customHeight="1">
      <c r="A4" s="122">
        <v>212</v>
      </c>
      <c r="B4" s="122">
        <v>212</v>
      </c>
      <c r="C4" s="121" t="s">
        <v>1016</v>
      </c>
      <c r="D4" s="122">
        <v>31028801</v>
      </c>
      <c r="E4" s="121" t="s">
        <v>1209</v>
      </c>
      <c r="F4" s="123">
        <v>1</v>
      </c>
      <c r="G4" s="123">
        <v>95000000</v>
      </c>
      <c r="H4" s="123">
        <v>10878.110420000001</v>
      </c>
      <c r="I4" s="124">
        <v>-5.247986</v>
      </c>
      <c r="J4" s="124">
        <v>1.8929999999999999E-3</v>
      </c>
      <c r="K4" s="122">
        <v>31028802</v>
      </c>
      <c r="L4" s="121" t="s">
        <v>1209</v>
      </c>
      <c r="M4" s="121" t="s">
        <v>1210</v>
      </c>
      <c r="N4" s="123">
        <v>-95000000</v>
      </c>
      <c r="O4" s="123">
        <v>-11788.20786</v>
      </c>
      <c r="P4" s="124">
        <v>5.687049</v>
      </c>
      <c r="Q4" s="124">
        <v>-2.052E-3</v>
      </c>
      <c r="R4" s="123">
        <v>-910.09744000000001</v>
      </c>
      <c r="S4" s="121" t="s">
        <v>203</v>
      </c>
      <c r="T4" s="121" t="s">
        <v>203</v>
      </c>
      <c r="U4" s="121" t="s">
        <v>750</v>
      </c>
      <c r="V4" s="121" t="s">
        <v>313</v>
      </c>
      <c r="W4" s="121" t="s">
        <v>929</v>
      </c>
      <c r="X4" s="121" t="s">
        <v>1385</v>
      </c>
      <c r="Y4" s="121" t="s">
        <v>338</v>
      </c>
      <c r="Z4" s="125">
        <v>44852</v>
      </c>
      <c r="AA4" s="125">
        <v>46295</v>
      </c>
      <c r="AB4" s="121" t="s">
        <v>897</v>
      </c>
      <c r="AC4" s="121" t="s">
        <v>899</v>
      </c>
      <c r="AD4" s="121" t="s">
        <v>337</v>
      </c>
      <c r="AE4" s="121" t="s">
        <v>913</v>
      </c>
      <c r="AF4" s="121" t="s">
        <v>897</v>
      </c>
      <c r="AG4" s="121" t="s">
        <v>897</v>
      </c>
      <c r="AH4" s="124"/>
      <c r="AI4" s="123">
        <v>1</v>
      </c>
      <c r="AJ4" s="123"/>
      <c r="AK4" s="121"/>
      <c r="AL4" s="124"/>
      <c r="AM4" s="121" t="s">
        <v>1388</v>
      </c>
      <c r="AN4" s="124">
        <v>0.43906299999999998</v>
      </c>
      <c r="AO4" s="124">
        <v>-1.5799999999999999E-4</v>
      </c>
    </row>
    <row r="6" spans="1:41" ht="15" customHeight="1">
      <c r="H6" s="133"/>
      <c r="O6" s="133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>
      <selection activeCell="A7" sqref="A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.25" bestFit="1" customWidth="1"/>
    <col min="5" max="5" width="8.625" bestFit="1" customWidth="1"/>
    <col min="6" max="6" width="10.5" bestFit="1" customWidth="1"/>
    <col min="7" max="7" width="9.375" bestFit="1" customWidth="1"/>
    <col min="8" max="8" width="11.5" bestFit="1" customWidth="1"/>
    <col min="9" max="9" width="8.875" bestFit="1" customWidth="1"/>
    <col min="10" max="10" width="11.375" bestFit="1" customWidth="1"/>
    <col min="11" max="11" width="8.5" bestFit="1" customWidth="1"/>
    <col min="12" max="12" width="9.625" bestFit="1" customWidth="1"/>
    <col min="13" max="14" width="9.25" bestFit="1" customWidth="1"/>
    <col min="15" max="15" width="6.25" bestFit="1" customWidth="1"/>
    <col min="16" max="16" width="4.375" bestFit="1" customWidth="1"/>
    <col min="17" max="17" width="7.625" bestFit="1" customWidth="1"/>
    <col min="18" max="18" width="11.5" bestFit="1" customWidth="1"/>
    <col min="19" max="19" width="10.5" bestFit="1" customWidth="1"/>
    <col min="20" max="20" width="5.375" bestFit="1" customWidth="1"/>
    <col min="21" max="21" width="8.75" bestFit="1" customWidth="1"/>
    <col min="22" max="22" width="9.375" bestFit="1" customWidth="1"/>
    <col min="23" max="23" width="8.875" bestFit="1" customWidth="1"/>
    <col min="24" max="24" width="7.875" bestFit="1" customWidth="1"/>
    <col min="25" max="25" width="11.5" bestFit="1" customWidth="1"/>
    <col min="26" max="26" width="10.375" bestFit="1" customWidth="1"/>
    <col min="27" max="27" width="8" bestFit="1" customWidth="1"/>
    <col min="28" max="28" width="10.25" bestFit="1" customWidth="1"/>
    <col min="29" max="29" width="8.375" bestFit="1" customWidth="1"/>
    <col min="30" max="30" width="11.375" bestFit="1" customWidth="1"/>
    <col min="31" max="31" width="7.375" bestFit="1" customWidth="1"/>
    <col min="32" max="32" width="9.25" bestFit="1" customWidth="1"/>
    <col min="33" max="33" width="8.625" bestFit="1" customWidth="1"/>
    <col min="34" max="34" width="7.625" bestFit="1" customWidth="1"/>
    <col min="35" max="35" width="9" bestFit="1" customWidth="1"/>
    <col min="36" max="36" width="9.125" bestFit="1" customWidth="1"/>
    <col min="37" max="38" width="7.25" bestFit="1" customWidth="1"/>
    <col min="39" max="39" width="11.375" bestFit="1" customWidth="1"/>
    <col min="40" max="40" width="11.125" bestFit="1" customWidth="1"/>
    <col min="41" max="41" width="10.125" bestFit="1" customWidth="1"/>
    <col min="42" max="42" width="9.75" bestFit="1" customWidth="1"/>
    <col min="43" max="43" width="7.375" bestFit="1" customWidth="1"/>
    <col min="44" max="44" width="10" bestFit="1" customWidth="1"/>
    <col min="45" max="45" width="9.25" bestFit="1" customWidth="1"/>
    <col min="46" max="46" width="9.875" bestFit="1" customWidth="1"/>
    <col min="47" max="47" width="7.5" bestFit="1" customWidth="1"/>
    <col min="48" max="49" width="11.5" bestFit="1" customWidth="1"/>
    <col min="50" max="50" width="11.625" customWidth="1"/>
    <col min="51" max="51" width="10.875" bestFit="1" customWidth="1"/>
    <col min="52" max="52" width="11.375" bestFit="1" customWidth="1"/>
    <col min="53" max="53" width="11" bestFit="1" customWidth="1"/>
  </cols>
  <sheetData>
    <row r="1" spans="1:53" ht="66.75" customHeight="1">
      <c r="A1" s="25" t="s">
        <v>49</v>
      </c>
      <c r="B1" s="25" t="s">
        <v>50</v>
      </c>
      <c r="C1" s="127" t="s">
        <v>150</v>
      </c>
      <c r="D1" s="25" t="s">
        <v>151</v>
      </c>
      <c r="E1" s="25" t="s">
        <v>152</v>
      </c>
      <c r="F1" s="127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7" t="s">
        <v>156</v>
      </c>
      <c r="O1" s="128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6" t="s">
        <v>72</v>
      </c>
      <c r="U1" s="25" t="s">
        <v>159</v>
      </c>
      <c r="V1" s="129" t="s">
        <v>62</v>
      </c>
      <c r="W1" s="25" t="s">
        <v>98</v>
      </c>
      <c r="X1" s="25" t="s">
        <v>85</v>
      </c>
      <c r="Y1" s="129" t="s">
        <v>160</v>
      </c>
      <c r="Z1" s="129" t="s">
        <v>74</v>
      </c>
      <c r="AA1" s="128" t="s">
        <v>73</v>
      </c>
      <c r="AB1" s="25" t="s">
        <v>86</v>
      </c>
      <c r="AC1" s="25" t="s">
        <v>161</v>
      </c>
      <c r="AD1" s="25" t="s">
        <v>162</v>
      </c>
      <c r="AE1" s="129" t="s">
        <v>163</v>
      </c>
      <c r="AF1" s="128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8" t="s">
        <v>106</v>
      </c>
      <c r="AO1" s="128" t="s">
        <v>107</v>
      </c>
      <c r="AP1" s="129" t="s">
        <v>169</v>
      </c>
      <c r="AQ1" s="25" t="s">
        <v>170</v>
      </c>
      <c r="AR1" s="126" t="s">
        <v>171</v>
      </c>
      <c r="AS1" s="126" t="s">
        <v>61</v>
      </c>
      <c r="AT1" s="25" t="s">
        <v>63</v>
      </c>
      <c r="AU1" s="25" t="s">
        <v>172</v>
      </c>
      <c r="AV1" s="25" t="s">
        <v>78</v>
      </c>
      <c r="AW1" s="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2">
        <v>212</v>
      </c>
      <c r="B2" s="122">
        <v>212</v>
      </c>
      <c r="C2" s="122"/>
      <c r="D2" s="121"/>
      <c r="E2" s="121"/>
      <c r="F2" s="122"/>
      <c r="G2" s="121"/>
      <c r="H2" s="121"/>
      <c r="I2" s="121"/>
      <c r="J2" s="121"/>
      <c r="K2" s="121"/>
      <c r="L2" s="121"/>
      <c r="M2" s="121"/>
      <c r="N2" s="122"/>
      <c r="O2" s="125"/>
      <c r="P2" s="121"/>
      <c r="Q2" s="121"/>
      <c r="R2" s="121"/>
      <c r="S2" s="121"/>
      <c r="T2" s="123"/>
      <c r="U2" s="121"/>
      <c r="V2" s="124"/>
      <c r="W2" s="121"/>
      <c r="X2" s="121"/>
      <c r="Y2" s="124"/>
      <c r="Z2" s="124"/>
      <c r="AA2" s="125"/>
      <c r="AB2" s="121"/>
      <c r="AC2" s="121"/>
      <c r="AD2" s="123">
        <v>0</v>
      </c>
      <c r="AE2" s="124"/>
      <c r="AF2" s="125"/>
      <c r="AG2" s="121"/>
      <c r="AH2" s="121"/>
      <c r="AI2" s="121"/>
      <c r="AJ2" s="121"/>
      <c r="AK2" s="121"/>
      <c r="AL2" s="121"/>
      <c r="AM2" s="121"/>
      <c r="AN2" s="125"/>
      <c r="AO2" s="125"/>
      <c r="AP2" s="124"/>
      <c r="AQ2" s="123">
        <v>0</v>
      </c>
      <c r="AR2" s="123"/>
      <c r="AS2" s="123"/>
      <c r="AT2" s="123">
        <v>0</v>
      </c>
      <c r="AU2" s="123">
        <v>0</v>
      </c>
      <c r="AV2" s="123">
        <v>0</v>
      </c>
      <c r="AW2" s="123">
        <v>0</v>
      </c>
      <c r="AX2" s="121"/>
      <c r="AY2" s="121"/>
      <c r="AZ2" s="124">
        <v>0</v>
      </c>
      <c r="BA2" s="124">
        <v>0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625" bestFit="1" customWidth="1"/>
    <col min="13" max="13" width="7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9.375" bestFit="1" customWidth="1"/>
    <col min="21" max="21" width="10.375" bestFit="1" customWidth="1"/>
    <col min="22" max="22" width="7.25" bestFit="1" customWidth="1"/>
    <col min="23" max="23" width="11.375" bestFit="1" customWidth="1"/>
    <col min="24" max="24" width="11.125" bestFit="1" customWidth="1"/>
    <col min="25" max="25" width="8" bestFit="1" customWidth="1"/>
    <col min="26" max="26" width="9.25" bestFit="1" customWidth="1"/>
    <col min="27" max="27" width="7.875" bestFit="1" customWidth="1"/>
    <col min="28" max="28" width="9.875" bestFit="1" customWidth="1"/>
    <col min="29" max="29" width="11.375" bestFit="1" customWidth="1"/>
    <col min="30" max="30" width="11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7" t="s">
        <v>80</v>
      </c>
      <c r="E1" s="25" t="s">
        <v>81</v>
      </c>
      <c r="F1" s="25" t="s">
        <v>67</v>
      </c>
      <c r="G1" s="127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8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6" t="s">
        <v>72</v>
      </c>
      <c r="T1" s="129" t="s">
        <v>62</v>
      </c>
      <c r="U1" s="129" t="s">
        <v>74</v>
      </c>
      <c r="V1" s="25" t="s">
        <v>103</v>
      </c>
      <c r="W1" s="25" t="s">
        <v>104</v>
      </c>
      <c r="X1" s="128" t="s">
        <v>106</v>
      </c>
      <c r="Y1" s="126" t="s">
        <v>76</v>
      </c>
      <c r="Z1" s="126" t="s">
        <v>61</v>
      </c>
      <c r="AA1" s="126" t="s">
        <v>77</v>
      </c>
      <c r="AB1" s="126" t="s">
        <v>63</v>
      </c>
      <c r="AC1" s="129" t="s">
        <v>64</v>
      </c>
      <c r="AD1" s="129" t="s">
        <v>65</v>
      </c>
    </row>
    <row r="2" spans="1:30" ht="15" customHeight="1">
      <c r="A2" s="122">
        <v>212</v>
      </c>
      <c r="B2" s="122">
        <v>212</v>
      </c>
      <c r="C2" s="121"/>
      <c r="D2" s="122"/>
      <c r="E2" s="121"/>
      <c r="F2" s="121"/>
      <c r="G2" s="122"/>
      <c r="H2" s="121"/>
      <c r="I2" s="121"/>
      <c r="J2" s="121"/>
      <c r="K2" s="121"/>
      <c r="L2" s="121"/>
      <c r="M2" s="121"/>
      <c r="N2" s="125"/>
      <c r="O2" s="121"/>
      <c r="P2" s="121"/>
      <c r="Q2" s="121"/>
      <c r="R2" s="121"/>
      <c r="S2" s="123"/>
      <c r="T2" s="124"/>
      <c r="U2" s="124"/>
      <c r="V2" s="121"/>
      <c r="W2" s="121"/>
      <c r="X2" s="125"/>
      <c r="Y2" s="123"/>
      <c r="Z2" s="123"/>
      <c r="AA2" s="123"/>
      <c r="AB2" s="123"/>
      <c r="AC2" s="124"/>
      <c r="AD2" s="124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3"/>
  <sheetViews>
    <sheetView rightToLeft="1" workbookViewId="0">
      <selection activeCell="Q12" sqref="Q1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9.375" bestFit="1" customWidth="1"/>
    <col min="5" max="5" width="8.125" bestFit="1" customWidth="1"/>
    <col min="6" max="6" width="20.25" bestFit="1" customWidth="1"/>
    <col min="7" max="7" width="11.125" bestFit="1" customWidth="1"/>
    <col min="8" max="8" width="8.875" bestFit="1" customWidth="1"/>
    <col min="9" max="9" width="11.375" bestFit="1" customWidth="1"/>
    <col min="10" max="10" width="9.625" bestFit="1" customWidth="1"/>
    <col min="11" max="11" width="8.625" bestFit="1" customWidth="1"/>
    <col min="12" max="12" width="12.25" bestFit="1" customWidth="1"/>
    <col min="13" max="13" width="10.5" bestFit="1" customWidth="1"/>
    <col min="14" max="14" width="6.375" bestFit="1" customWidth="1"/>
    <col min="15" max="15" width="9.375" bestFit="1" customWidth="1"/>
    <col min="16" max="16" width="10.375" bestFit="1" customWidth="1"/>
    <col min="17" max="17" width="9.875" bestFit="1" customWidth="1"/>
    <col min="18" max="19" width="8.75" bestFit="1" customWidth="1"/>
    <col min="20" max="20" width="9.875" bestFit="1" customWidth="1"/>
    <col min="21" max="21" width="11.375" bestFit="1" customWidth="1"/>
    <col min="22" max="22" width="11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22">
        <v>212</v>
      </c>
      <c r="B2" s="122">
        <v>212</v>
      </c>
      <c r="C2" s="121" t="s">
        <v>1206</v>
      </c>
      <c r="D2" s="121" t="s">
        <v>1207</v>
      </c>
      <c r="E2" s="121" t="s">
        <v>314</v>
      </c>
      <c r="F2" s="121" t="s">
        <v>1029</v>
      </c>
      <c r="G2" s="125"/>
      <c r="H2" s="121" t="s">
        <v>203</v>
      </c>
      <c r="I2" s="121" t="s">
        <v>203</v>
      </c>
      <c r="J2" s="121" t="s">
        <v>338</v>
      </c>
      <c r="K2" s="121" t="s">
        <v>1208</v>
      </c>
      <c r="L2" s="121" t="s">
        <v>412</v>
      </c>
      <c r="M2" s="121" t="s">
        <v>1209</v>
      </c>
      <c r="N2" s="123"/>
      <c r="O2" s="124"/>
      <c r="P2" s="124">
        <v>0</v>
      </c>
      <c r="Q2" s="123">
        <v>2480</v>
      </c>
      <c r="R2" s="123">
        <v>1</v>
      </c>
      <c r="S2" s="123">
        <v>1</v>
      </c>
      <c r="T2" s="123">
        <v>2480</v>
      </c>
      <c r="U2" s="124">
        <v>0.49939299999999998</v>
      </c>
      <c r="V2" s="124">
        <v>4.3100000000000001E-4</v>
      </c>
    </row>
    <row r="3" spans="1:26" ht="15" customHeight="1">
      <c r="A3" s="122">
        <v>212</v>
      </c>
      <c r="B3" s="122">
        <v>212</v>
      </c>
      <c r="C3" s="121" t="s">
        <v>1211</v>
      </c>
      <c r="D3" s="121" t="s">
        <v>1212</v>
      </c>
      <c r="E3" s="121" t="s">
        <v>314</v>
      </c>
      <c r="F3" s="121" t="s">
        <v>753</v>
      </c>
      <c r="G3" s="125">
        <v>45870</v>
      </c>
      <c r="H3" s="121" t="s">
        <v>203</v>
      </c>
      <c r="I3" s="121" t="s">
        <v>203</v>
      </c>
      <c r="J3" s="121" t="s">
        <v>338</v>
      </c>
      <c r="K3" s="121" t="s">
        <v>1268</v>
      </c>
      <c r="L3" s="121" t="s">
        <v>414</v>
      </c>
      <c r="M3" s="121" t="s">
        <v>1209</v>
      </c>
      <c r="N3" s="123">
        <v>0.83</v>
      </c>
      <c r="O3" s="124">
        <v>6.3500000000000001E-2</v>
      </c>
      <c r="P3" s="124">
        <v>1.23E-2</v>
      </c>
      <c r="Q3" s="123">
        <v>2486.0234599999999</v>
      </c>
      <c r="R3" s="123">
        <v>1</v>
      </c>
      <c r="S3" s="123">
        <v>160.06</v>
      </c>
      <c r="T3" s="123">
        <v>2486.0234599999999</v>
      </c>
      <c r="U3" s="124">
        <v>0.500606</v>
      </c>
      <c r="V3" s="124">
        <v>4.3199999999999998E-4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10" bestFit="1" customWidth="1"/>
    <col min="6" max="6" width="9.625" bestFit="1" customWidth="1"/>
    <col min="7" max="7" width="10.625" bestFit="1" customWidth="1"/>
    <col min="8" max="8" width="10.125" bestFit="1" customWidth="1"/>
    <col min="9" max="9" width="7.875" bestFit="1" customWidth="1"/>
    <col min="10" max="10" width="9.875" bestFit="1" customWidth="1"/>
    <col min="11" max="11" width="11.25" bestFit="1" customWidth="1"/>
    <col min="12" max="12" width="11.625" customWidth="1"/>
    <col min="13" max="14" width="7.25" bestFit="1" customWidth="1"/>
    <col min="15" max="15" width="11.375" bestFit="1" customWidth="1"/>
    <col min="16" max="16" width="11.125" bestFit="1" customWidth="1"/>
    <col min="17" max="17" width="10.5" bestFit="1" customWidth="1"/>
    <col min="18" max="18" width="7.5" bestFit="1" customWidth="1"/>
    <col min="19" max="19" width="9.875" bestFit="1" customWidth="1"/>
    <col min="20" max="21" width="11.5" bestFit="1" customWidth="1"/>
    <col min="22" max="22" width="10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8" t="s">
        <v>97</v>
      </c>
      <c r="H1" s="25" t="s">
        <v>177</v>
      </c>
      <c r="I1" s="25" t="s">
        <v>178</v>
      </c>
      <c r="J1" s="25" t="s">
        <v>179</v>
      </c>
      <c r="K1" s="129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8" t="s">
        <v>106</v>
      </c>
      <c r="Q1" s="25" t="s">
        <v>59</v>
      </c>
      <c r="R1" s="25" t="s">
        <v>172</v>
      </c>
      <c r="S1" s="25" t="s">
        <v>63</v>
      </c>
      <c r="T1" s="25" t="s">
        <v>78</v>
      </c>
      <c r="U1" s="25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22">
        <v>212</v>
      </c>
      <c r="B2" s="122">
        <v>212</v>
      </c>
      <c r="C2" s="121"/>
      <c r="D2" s="121"/>
      <c r="E2" s="121"/>
      <c r="F2" s="121"/>
      <c r="G2" s="125"/>
      <c r="H2" s="121"/>
      <c r="I2" s="121"/>
      <c r="J2" s="121"/>
      <c r="K2" s="124"/>
      <c r="L2" s="121"/>
      <c r="M2" s="121"/>
      <c r="N2" s="121"/>
      <c r="O2" s="121"/>
      <c r="P2" s="125"/>
      <c r="Q2" s="121"/>
      <c r="R2" s="123">
        <v>0</v>
      </c>
      <c r="S2" s="123">
        <v>0</v>
      </c>
      <c r="T2" s="123">
        <v>0</v>
      </c>
      <c r="U2" s="123">
        <v>0</v>
      </c>
      <c r="V2" s="121"/>
      <c r="W2" s="124">
        <v>0</v>
      </c>
      <c r="X2" s="124">
        <v>0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5" bestFit="1" customWidth="1"/>
    <col min="15" max="15" width="7.25" bestFit="1" customWidth="1"/>
    <col min="16" max="16" width="11.375" bestFit="1" customWidth="1"/>
    <col min="17" max="17" width="11.125" bestFit="1" customWidth="1"/>
    <col min="18" max="18" width="10.125" bestFit="1" customWidth="1"/>
    <col min="19" max="19" width="11.5" bestFit="1" customWidth="1"/>
    <col min="20" max="21" width="9.87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7" t="s">
        <v>80</v>
      </c>
      <c r="E1" s="25" t="s">
        <v>81</v>
      </c>
      <c r="F1" s="25" t="s">
        <v>67</v>
      </c>
      <c r="G1" s="127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8" t="s">
        <v>106</v>
      </c>
      <c r="R1" s="128" t="s">
        <v>107</v>
      </c>
      <c r="S1" s="129" t="s">
        <v>182</v>
      </c>
      <c r="T1" s="126" t="s">
        <v>183</v>
      </c>
      <c r="U1" s="25" t="s">
        <v>63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2">
        <v>212</v>
      </c>
      <c r="B2" s="122">
        <v>212</v>
      </c>
      <c r="C2" s="121"/>
      <c r="D2" s="122"/>
      <c r="E2" s="121"/>
      <c r="F2" s="121"/>
      <c r="G2" s="122"/>
      <c r="H2" s="121"/>
      <c r="I2" s="121"/>
      <c r="J2" s="121"/>
      <c r="K2" s="121"/>
      <c r="L2" s="121"/>
      <c r="M2" s="121"/>
      <c r="N2" s="121"/>
      <c r="O2" s="121"/>
      <c r="P2" s="121"/>
      <c r="Q2" s="125"/>
      <c r="R2" s="125"/>
      <c r="S2" s="124"/>
      <c r="T2" s="123"/>
      <c r="U2" s="123">
        <v>0</v>
      </c>
      <c r="V2" s="124">
        <v>0</v>
      </c>
      <c r="W2" s="124">
        <v>0</v>
      </c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workbookViewId="0">
      <selection activeCell="N12" sqref="N1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9.375" bestFit="1" customWidth="1"/>
    <col min="4" max="4" width="9.125" bestFit="1" customWidth="1"/>
    <col min="5" max="5" width="10.25" bestFit="1" customWidth="1"/>
    <col min="6" max="6" width="8.875" bestFit="1" customWidth="1"/>
    <col min="7" max="7" width="11.375" bestFit="1" customWidth="1"/>
    <col min="8" max="8" width="9.625" bestFit="1" customWidth="1"/>
    <col min="9" max="9" width="10.25" bestFit="1" customWidth="1"/>
    <col min="10" max="10" width="10.5" bestFit="1" customWidth="1"/>
    <col min="11" max="11" width="11.125" bestFit="1" customWidth="1"/>
    <col min="12" max="12" width="13.5" bestFit="1" customWidth="1"/>
    <col min="13" max="13" width="8.75" bestFit="1" customWidth="1"/>
    <col min="14" max="14" width="13.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6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2">
        <v>212</v>
      </c>
      <c r="B2" s="122">
        <v>212</v>
      </c>
      <c r="C2" s="121" t="s">
        <v>1386</v>
      </c>
      <c r="D2" s="122">
        <v>1167222</v>
      </c>
      <c r="E2" s="121" t="s">
        <v>313</v>
      </c>
      <c r="F2" s="121" t="s">
        <v>203</v>
      </c>
      <c r="G2" s="121" t="s">
        <v>203</v>
      </c>
      <c r="H2" s="121" t="s">
        <v>338</v>
      </c>
      <c r="I2" s="125">
        <v>44774</v>
      </c>
      <c r="J2" s="121" t="s">
        <v>1209</v>
      </c>
      <c r="K2" s="125">
        <v>45382</v>
      </c>
      <c r="L2" s="123">
        <v>267971.47509999998</v>
      </c>
      <c r="M2" s="123">
        <v>1</v>
      </c>
      <c r="N2" s="123">
        <v>267971.47509999998</v>
      </c>
      <c r="O2" s="123"/>
      <c r="P2" s="121"/>
      <c r="Q2" s="124">
        <v>6.8529999999999994E-2</v>
      </c>
      <c r="R2" s="124">
        <v>4.6653E-2</v>
      </c>
    </row>
    <row r="3" spans="1:26" ht="15" customHeight="1">
      <c r="A3" s="122">
        <v>212</v>
      </c>
      <c r="B3" s="122">
        <v>212</v>
      </c>
      <c r="C3" s="121" t="s">
        <v>1387</v>
      </c>
      <c r="D3" s="122">
        <v>7893813</v>
      </c>
      <c r="E3" s="121" t="s">
        <v>1034</v>
      </c>
      <c r="F3" s="121" t="s">
        <v>203</v>
      </c>
      <c r="G3" s="121" t="s">
        <v>203</v>
      </c>
      <c r="H3" s="121" t="s">
        <v>338</v>
      </c>
      <c r="I3" s="125">
        <v>37668</v>
      </c>
      <c r="J3" s="121" t="s">
        <v>1209</v>
      </c>
      <c r="K3" s="125">
        <v>45379</v>
      </c>
      <c r="L3" s="123">
        <v>3642298.1502100001</v>
      </c>
      <c r="M3" s="123">
        <v>1</v>
      </c>
      <c r="N3" s="123">
        <v>3642298.1502100001</v>
      </c>
      <c r="O3" s="121"/>
      <c r="P3" s="121"/>
      <c r="Q3" s="124">
        <v>0.93146899999999999</v>
      </c>
      <c r="R3" s="124">
        <v>0.63412000000000002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6"/>
  <sheetViews>
    <sheetView rightToLeft="1" workbookViewId="0">
      <selection activeCell="J22" sqref="J2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9.375" bestFit="1" customWidth="1"/>
    <col min="5" max="5" width="8.125" bestFit="1" customWidth="1"/>
    <col min="6" max="6" width="27.5" bestFit="1" customWidth="1"/>
    <col min="7" max="7" width="8.875" bestFit="1" customWidth="1"/>
    <col min="8" max="8" width="9.625" bestFit="1" customWidth="1"/>
    <col min="9" max="9" width="8.625" bestFit="1" customWidth="1"/>
    <col min="10" max="10" width="9.75" bestFit="1" customWidth="1"/>
    <col min="11" max="11" width="10.5" bestFit="1" customWidth="1"/>
    <col min="12" max="12" width="10.875" bestFit="1" customWidth="1"/>
    <col min="13" max="13" width="8.75" bestFit="1" customWidth="1"/>
    <col min="14" max="14" width="9.375" bestFit="1" customWidth="1"/>
    <col min="15" max="15" width="10.875" bestFit="1" customWidth="1"/>
    <col min="16" max="16" width="11.375" bestFit="1" customWidth="1"/>
    <col min="17" max="17" width="11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2">
        <v>212</v>
      </c>
      <c r="B2" s="122">
        <v>212</v>
      </c>
      <c r="C2" s="121" t="s">
        <v>1206</v>
      </c>
      <c r="D2" s="121" t="s">
        <v>1207</v>
      </c>
      <c r="E2" s="121" t="s">
        <v>314</v>
      </c>
      <c r="F2" s="121" t="s">
        <v>935</v>
      </c>
      <c r="G2" s="121" t="s">
        <v>203</v>
      </c>
      <c r="H2" s="121" t="s">
        <v>338</v>
      </c>
      <c r="I2" s="121" t="s">
        <v>1208</v>
      </c>
      <c r="J2" s="121" t="s">
        <v>412</v>
      </c>
      <c r="K2" s="121" t="s">
        <v>1209</v>
      </c>
      <c r="L2" s="123">
        <v>38925.023379999999</v>
      </c>
      <c r="M2" s="123">
        <v>1</v>
      </c>
      <c r="N2" s="124"/>
      <c r="O2" s="123">
        <v>38925.023379999999</v>
      </c>
      <c r="P2" s="124">
        <v>0.37403999999999998</v>
      </c>
      <c r="Q2" s="124">
        <v>6.7759999999999999E-3</v>
      </c>
    </row>
    <row r="3" spans="1:26" ht="15" customHeight="1">
      <c r="A3" s="122">
        <v>212</v>
      </c>
      <c r="B3" s="122">
        <v>212</v>
      </c>
      <c r="C3" s="121" t="s">
        <v>1211</v>
      </c>
      <c r="D3" s="121" t="s">
        <v>1212</v>
      </c>
      <c r="E3" s="121" t="s">
        <v>314</v>
      </c>
      <c r="F3" s="121" t="s">
        <v>938</v>
      </c>
      <c r="G3" s="121" t="s">
        <v>203</v>
      </c>
      <c r="H3" s="121" t="s">
        <v>338</v>
      </c>
      <c r="I3" s="121" t="s">
        <v>1208</v>
      </c>
      <c r="J3" s="121" t="s">
        <v>412</v>
      </c>
      <c r="K3" s="121" t="s">
        <v>1209</v>
      </c>
      <c r="L3" s="123">
        <v>32197.10888</v>
      </c>
      <c r="M3" s="123">
        <v>1</v>
      </c>
      <c r="N3" s="124"/>
      <c r="O3" s="123">
        <v>32197.10888</v>
      </c>
      <c r="P3" s="124">
        <v>0.30939</v>
      </c>
      <c r="Q3" s="124">
        <v>5.6049999999999997E-3</v>
      </c>
    </row>
    <row r="4" spans="1:26" ht="15" customHeight="1">
      <c r="A4" s="122">
        <v>212</v>
      </c>
      <c r="B4" s="122">
        <v>212</v>
      </c>
      <c r="C4" s="121" t="s">
        <v>1213</v>
      </c>
      <c r="D4" s="121" t="s">
        <v>1214</v>
      </c>
      <c r="E4" s="121" t="s">
        <v>314</v>
      </c>
      <c r="F4" s="121" t="s">
        <v>937</v>
      </c>
      <c r="G4" s="121" t="s">
        <v>203</v>
      </c>
      <c r="H4" s="121" t="s">
        <v>338</v>
      </c>
      <c r="I4" s="121" t="s">
        <v>1208</v>
      </c>
      <c r="J4" s="121" t="s">
        <v>412</v>
      </c>
      <c r="K4" s="121" t="s">
        <v>1215</v>
      </c>
      <c r="L4" s="123">
        <v>34.631680000000003</v>
      </c>
      <c r="M4" s="123">
        <v>4.6535000000000002</v>
      </c>
      <c r="N4" s="124"/>
      <c r="O4" s="123">
        <v>161.15852000000001</v>
      </c>
      <c r="P4" s="124">
        <v>1.5479999999999999E-3</v>
      </c>
      <c r="Q4" s="124">
        <v>2.8E-5</v>
      </c>
    </row>
    <row r="5" spans="1:26" ht="15" customHeight="1">
      <c r="A5" s="122">
        <v>212</v>
      </c>
      <c r="B5" s="122">
        <v>212</v>
      </c>
      <c r="C5" s="121" t="s">
        <v>1213</v>
      </c>
      <c r="D5" s="121" t="s">
        <v>1214</v>
      </c>
      <c r="E5" s="121" t="s">
        <v>314</v>
      </c>
      <c r="F5" s="121" t="s">
        <v>935</v>
      </c>
      <c r="G5" s="121" t="s">
        <v>203</v>
      </c>
      <c r="H5" s="121" t="s">
        <v>338</v>
      </c>
      <c r="I5" s="121" t="s">
        <v>1208</v>
      </c>
      <c r="J5" s="121" t="s">
        <v>412</v>
      </c>
      <c r="K5" s="121" t="s">
        <v>1209</v>
      </c>
      <c r="L5" s="123">
        <v>6142.0925900000002</v>
      </c>
      <c r="M5" s="123">
        <v>1</v>
      </c>
      <c r="N5" s="124"/>
      <c r="O5" s="123">
        <v>6142.0925900000002</v>
      </c>
      <c r="P5" s="124">
        <v>5.9020000000000003E-2</v>
      </c>
      <c r="Q5" s="124">
        <v>1.0690000000000001E-3</v>
      </c>
    </row>
    <row r="6" spans="1:26" ht="15" customHeight="1">
      <c r="A6" s="122">
        <v>212</v>
      </c>
      <c r="B6" s="122">
        <v>212</v>
      </c>
      <c r="C6" s="121" t="s">
        <v>1211</v>
      </c>
      <c r="D6" s="121" t="s">
        <v>1212</v>
      </c>
      <c r="E6" s="121" t="s">
        <v>314</v>
      </c>
      <c r="F6" s="121" t="s">
        <v>937</v>
      </c>
      <c r="G6" s="121" t="s">
        <v>203</v>
      </c>
      <c r="H6" s="121" t="s">
        <v>338</v>
      </c>
      <c r="I6" s="121" t="s">
        <v>1208</v>
      </c>
      <c r="J6" s="121" t="s">
        <v>412</v>
      </c>
      <c r="K6" s="121" t="s">
        <v>1215</v>
      </c>
      <c r="L6" s="123">
        <v>0.72297999999999996</v>
      </c>
      <c r="M6" s="123">
        <v>4.6535000000000002</v>
      </c>
      <c r="N6" s="124"/>
      <c r="O6" s="123">
        <v>3.3643900000000002</v>
      </c>
      <c r="P6" s="124">
        <v>3.1999999999999999E-5</v>
      </c>
      <c r="Q6" s="124">
        <v>0</v>
      </c>
    </row>
    <row r="7" spans="1:26" ht="15" customHeight="1">
      <c r="A7" s="122">
        <v>212</v>
      </c>
      <c r="B7" s="122">
        <v>212</v>
      </c>
      <c r="C7" s="121" t="s">
        <v>1213</v>
      </c>
      <c r="D7" s="121" t="s">
        <v>1214</v>
      </c>
      <c r="E7" s="121" t="s">
        <v>314</v>
      </c>
      <c r="F7" s="121" t="s">
        <v>939</v>
      </c>
      <c r="G7" s="121" t="s">
        <v>203</v>
      </c>
      <c r="H7" s="121" t="s">
        <v>338</v>
      </c>
      <c r="I7" s="121" t="s">
        <v>1208</v>
      </c>
      <c r="J7" s="121" t="s">
        <v>412</v>
      </c>
      <c r="K7" s="121" t="s">
        <v>1209</v>
      </c>
      <c r="L7" s="123">
        <v>23767.279859999999</v>
      </c>
      <c r="M7" s="123">
        <v>1</v>
      </c>
      <c r="N7" s="124"/>
      <c r="O7" s="123">
        <v>23767.279859999999</v>
      </c>
      <c r="P7" s="124">
        <v>0.228385</v>
      </c>
      <c r="Q7" s="124">
        <v>4.1370000000000001E-3</v>
      </c>
    </row>
    <row r="8" spans="1:26" ht="15" customHeight="1">
      <c r="A8" s="122">
        <v>212</v>
      </c>
      <c r="B8" s="122">
        <v>212</v>
      </c>
      <c r="C8" s="121" t="s">
        <v>1211</v>
      </c>
      <c r="D8" s="121" t="s">
        <v>1212</v>
      </c>
      <c r="E8" s="121" t="s">
        <v>314</v>
      </c>
      <c r="F8" s="121" t="s">
        <v>935</v>
      </c>
      <c r="G8" s="121" t="s">
        <v>203</v>
      </c>
      <c r="H8" s="121" t="s">
        <v>338</v>
      </c>
      <c r="I8" s="121" t="s">
        <v>1208</v>
      </c>
      <c r="J8" s="121" t="s">
        <v>412</v>
      </c>
      <c r="K8" s="121" t="s">
        <v>1209</v>
      </c>
      <c r="L8" s="123">
        <v>3.0102600000000002</v>
      </c>
      <c r="M8" s="123">
        <v>1</v>
      </c>
      <c r="N8" s="124"/>
      <c r="O8" s="123">
        <v>3.0102600000000002</v>
      </c>
      <c r="P8" s="124">
        <v>2.8E-5</v>
      </c>
      <c r="Q8" s="124">
        <v>0</v>
      </c>
    </row>
    <row r="9" spans="1:26" ht="15" customHeight="1">
      <c r="A9" s="122">
        <v>212</v>
      </c>
      <c r="B9" s="122">
        <v>212</v>
      </c>
      <c r="C9" s="121" t="s">
        <v>1206</v>
      </c>
      <c r="D9" s="121" t="s">
        <v>1207</v>
      </c>
      <c r="E9" s="121" t="s">
        <v>314</v>
      </c>
      <c r="F9" s="121" t="s">
        <v>937</v>
      </c>
      <c r="G9" s="121" t="s">
        <v>203</v>
      </c>
      <c r="H9" s="121" t="s">
        <v>338</v>
      </c>
      <c r="I9" s="121" t="s">
        <v>1208</v>
      </c>
      <c r="J9" s="121" t="s">
        <v>412</v>
      </c>
      <c r="K9" s="121" t="s">
        <v>1216</v>
      </c>
      <c r="L9" s="123">
        <v>30.1282</v>
      </c>
      <c r="M9" s="123">
        <v>3.681</v>
      </c>
      <c r="N9" s="124"/>
      <c r="O9" s="123">
        <v>110.9019</v>
      </c>
      <c r="P9" s="124">
        <v>1.065E-3</v>
      </c>
      <c r="Q9" s="124">
        <v>1.9000000000000001E-5</v>
      </c>
    </row>
    <row r="10" spans="1:26" ht="15" customHeight="1">
      <c r="A10" s="122">
        <v>212</v>
      </c>
      <c r="B10" s="122">
        <v>212</v>
      </c>
      <c r="C10" s="121" t="s">
        <v>1211</v>
      </c>
      <c r="D10" s="121" t="s">
        <v>1212</v>
      </c>
      <c r="E10" s="121" t="s">
        <v>314</v>
      </c>
      <c r="F10" s="121" t="s">
        <v>937</v>
      </c>
      <c r="G10" s="121" t="s">
        <v>203</v>
      </c>
      <c r="H10" s="121" t="s">
        <v>338</v>
      </c>
      <c r="I10" s="121" t="s">
        <v>1208</v>
      </c>
      <c r="J10" s="121" t="s">
        <v>412</v>
      </c>
      <c r="K10" s="121" t="s">
        <v>1216</v>
      </c>
      <c r="L10" s="123">
        <v>80.805459999999997</v>
      </c>
      <c r="M10" s="123">
        <v>3.681</v>
      </c>
      <c r="N10" s="124"/>
      <c r="O10" s="123">
        <v>297.44490000000002</v>
      </c>
      <c r="P10" s="124">
        <v>2.8579999999999999E-3</v>
      </c>
      <c r="Q10" s="124">
        <v>5.1E-5</v>
      </c>
    </row>
    <row r="11" spans="1:26" ht="15" customHeight="1">
      <c r="A11" s="122">
        <v>212</v>
      </c>
      <c r="B11" s="122">
        <v>212</v>
      </c>
      <c r="C11" s="121" t="s">
        <v>1217</v>
      </c>
      <c r="D11" s="121" t="s">
        <v>1218</v>
      </c>
      <c r="E11" s="121" t="s">
        <v>314</v>
      </c>
      <c r="F11" s="121" t="s">
        <v>935</v>
      </c>
      <c r="G11" s="121" t="s">
        <v>203</v>
      </c>
      <c r="H11" s="121" t="s">
        <v>338</v>
      </c>
      <c r="I11" s="121" t="s">
        <v>1219</v>
      </c>
      <c r="J11" s="121" t="s">
        <v>412</v>
      </c>
      <c r="K11" s="121" t="s">
        <v>1209</v>
      </c>
      <c r="L11" s="123">
        <v>308.58294000000001</v>
      </c>
      <c r="M11" s="123">
        <v>1</v>
      </c>
      <c r="N11" s="124"/>
      <c r="O11" s="123">
        <v>308.58294000000001</v>
      </c>
      <c r="P11" s="124">
        <v>2.9650000000000002E-3</v>
      </c>
      <c r="Q11" s="124">
        <v>5.3000000000000001E-5</v>
      </c>
    </row>
    <row r="12" spans="1:26" ht="15" customHeight="1">
      <c r="A12" s="122">
        <v>212</v>
      </c>
      <c r="B12" s="122">
        <v>212</v>
      </c>
      <c r="C12" s="121" t="s">
        <v>1206</v>
      </c>
      <c r="D12" s="121" t="s">
        <v>1207</v>
      </c>
      <c r="E12" s="121" t="s">
        <v>314</v>
      </c>
      <c r="F12" s="121" t="s">
        <v>937</v>
      </c>
      <c r="G12" s="121" t="s">
        <v>203</v>
      </c>
      <c r="H12" s="121" t="s">
        <v>338</v>
      </c>
      <c r="I12" s="121" t="s">
        <v>1208</v>
      </c>
      <c r="J12" s="121" t="s">
        <v>412</v>
      </c>
      <c r="K12" s="121" t="s">
        <v>1220</v>
      </c>
      <c r="L12" s="123">
        <v>9.35459</v>
      </c>
      <c r="M12" s="123">
        <v>3.9790999999999999</v>
      </c>
      <c r="N12" s="124"/>
      <c r="O12" s="123">
        <v>37.222850000000001</v>
      </c>
      <c r="P12" s="124">
        <v>3.57E-4</v>
      </c>
      <c r="Q12" s="124">
        <v>6.0000000000000002E-6</v>
      </c>
    </row>
    <row r="13" spans="1:26" ht="15" customHeight="1">
      <c r="A13" s="122">
        <v>212</v>
      </c>
      <c r="B13" s="122">
        <v>212</v>
      </c>
      <c r="C13" s="121" t="s">
        <v>1213</v>
      </c>
      <c r="D13" s="121" t="s">
        <v>1214</v>
      </c>
      <c r="E13" s="121" t="s">
        <v>314</v>
      </c>
      <c r="F13" s="121" t="s">
        <v>937</v>
      </c>
      <c r="G13" s="121" t="s">
        <v>203</v>
      </c>
      <c r="H13" s="121" t="s">
        <v>338</v>
      </c>
      <c r="I13" s="121" t="s">
        <v>1208</v>
      </c>
      <c r="J13" s="121" t="s">
        <v>412</v>
      </c>
      <c r="K13" s="121" t="s">
        <v>1220</v>
      </c>
      <c r="L13" s="123">
        <v>71.65943</v>
      </c>
      <c r="M13" s="123">
        <v>3.9790999999999999</v>
      </c>
      <c r="N13" s="124"/>
      <c r="O13" s="123">
        <v>285.14004</v>
      </c>
      <c r="P13" s="124">
        <v>2.7390000000000001E-3</v>
      </c>
      <c r="Q13" s="124">
        <v>4.8999999999999998E-5</v>
      </c>
    </row>
    <row r="14" spans="1:26" ht="15" customHeight="1">
      <c r="A14" s="122">
        <v>212</v>
      </c>
      <c r="B14" s="122">
        <v>212</v>
      </c>
      <c r="C14" s="121" t="s">
        <v>1211</v>
      </c>
      <c r="D14" s="121" t="s">
        <v>1212</v>
      </c>
      <c r="E14" s="121" t="s">
        <v>314</v>
      </c>
      <c r="F14" s="121" t="s">
        <v>937</v>
      </c>
      <c r="G14" s="121" t="s">
        <v>203</v>
      </c>
      <c r="H14" s="121" t="s">
        <v>338</v>
      </c>
      <c r="I14" s="121" t="s">
        <v>1208</v>
      </c>
      <c r="J14" s="121" t="s">
        <v>412</v>
      </c>
      <c r="K14" s="121" t="s">
        <v>1220</v>
      </c>
      <c r="L14" s="123">
        <v>1.5</v>
      </c>
      <c r="M14" s="123">
        <v>3.9790999999999999</v>
      </c>
      <c r="N14" s="124"/>
      <c r="O14" s="123">
        <v>5.9686500000000002</v>
      </c>
      <c r="P14" s="124">
        <v>5.7000000000000003E-5</v>
      </c>
      <c r="Q14" s="124">
        <v>9.9999999999999995E-7</v>
      </c>
    </row>
    <row r="15" spans="1:26" ht="15" customHeight="1">
      <c r="A15" s="122">
        <v>212</v>
      </c>
      <c r="B15" s="122">
        <v>212</v>
      </c>
      <c r="C15" s="121" t="s">
        <v>1213</v>
      </c>
      <c r="D15" s="121" t="s">
        <v>1214</v>
      </c>
      <c r="E15" s="121" t="s">
        <v>314</v>
      </c>
      <c r="F15" s="121" t="s">
        <v>937</v>
      </c>
      <c r="G15" s="121" t="s">
        <v>203</v>
      </c>
      <c r="H15" s="121" t="s">
        <v>338</v>
      </c>
      <c r="I15" s="121" t="s">
        <v>1208</v>
      </c>
      <c r="J15" s="121" t="s">
        <v>412</v>
      </c>
      <c r="K15" s="121" t="s">
        <v>1216</v>
      </c>
      <c r="L15" s="123">
        <v>450.99522999999999</v>
      </c>
      <c r="M15" s="123">
        <v>3.681</v>
      </c>
      <c r="N15" s="124"/>
      <c r="O15" s="123">
        <v>1660.1134400000001</v>
      </c>
      <c r="P15" s="124">
        <v>1.5952000000000001E-2</v>
      </c>
      <c r="Q15" s="124">
        <v>2.8899999999999998E-4</v>
      </c>
    </row>
    <row r="16" spans="1:26" ht="15" customHeight="1">
      <c r="A16" s="122">
        <v>212</v>
      </c>
      <c r="B16" s="122">
        <v>212</v>
      </c>
      <c r="C16" s="121" t="s">
        <v>1221</v>
      </c>
      <c r="D16" s="121" t="s">
        <v>1222</v>
      </c>
      <c r="E16" s="121" t="s">
        <v>314</v>
      </c>
      <c r="F16" s="121" t="s">
        <v>935</v>
      </c>
      <c r="G16" s="121" t="s">
        <v>203</v>
      </c>
      <c r="H16" s="121" t="s">
        <v>338</v>
      </c>
      <c r="I16" s="121" t="s">
        <v>1208</v>
      </c>
      <c r="J16" s="121" t="s">
        <v>412</v>
      </c>
      <c r="K16" s="121" t="s">
        <v>1209</v>
      </c>
      <c r="L16" s="123">
        <v>161.88824</v>
      </c>
      <c r="M16" s="123">
        <v>1</v>
      </c>
      <c r="N16" s="124"/>
      <c r="O16" s="123">
        <v>161.88824</v>
      </c>
      <c r="P16" s="124">
        <v>1.555E-3</v>
      </c>
      <c r="Q16" s="124">
        <v>2.8E-5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.25" bestFit="1" customWidth="1"/>
    <col min="5" max="5" width="8.625" bestFit="1" customWidth="1"/>
    <col min="6" max="6" width="10.5" bestFit="1" customWidth="1"/>
    <col min="7" max="7" width="11.25" bestFit="1" customWidth="1"/>
    <col min="8" max="8" width="8.875" bestFit="1" customWidth="1"/>
    <col min="9" max="9" width="11.375" bestFit="1" customWidth="1"/>
    <col min="10" max="10" width="9.625" bestFit="1" customWidth="1"/>
    <col min="11" max="11" width="4.375" bestFit="1" customWidth="1"/>
    <col min="12" max="12" width="7.625" bestFit="1" customWidth="1"/>
    <col min="13" max="13" width="11.5" bestFit="1" customWidth="1"/>
    <col min="14" max="14" width="10.5" bestFit="1" customWidth="1"/>
    <col min="15" max="15" width="9.25" bestFit="1" customWidth="1"/>
    <col min="16" max="16" width="9.375" bestFit="1" customWidth="1"/>
    <col min="17" max="17" width="8.75" bestFit="1" customWidth="1"/>
    <col min="18" max="19" width="11.125" bestFit="1" customWidth="1"/>
    <col min="20" max="20" width="11.2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7" t="s">
        <v>150</v>
      </c>
      <c r="D1" s="25" t="s">
        <v>151</v>
      </c>
      <c r="E1" s="25" t="s">
        <v>152</v>
      </c>
      <c r="F1" s="127" t="s">
        <v>153</v>
      </c>
      <c r="G1" s="128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6" t="s">
        <v>61</v>
      </c>
      <c r="P1" s="129" t="s">
        <v>62</v>
      </c>
      <c r="Q1" s="25" t="s">
        <v>159</v>
      </c>
      <c r="R1" s="126" t="s">
        <v>188</v>
      </c>
      <c r="S1" s="126" t="s">
        <v>189</v>
      </c>
      <c r="T1" s="129" t="s">
        <v>190</v>
      </c>
      <c r="U1" s="11"/>
      <c r="V1" s="11"/>
      <c r="W1" s="11"/>
      <c r="X1" s="11"/>
      <c r="Y1" s="11"/>
      <c r="Z1" s="11"/>
    </row>
    <row r="2" spans="1:26" ht="15" customHeight="1">
      <c r="A2" s="122">
        <v>212</v>
      </c>
      <c r="B2" s="122">
        <v>212</v>
      </c>
      <c r="C2" s="122"/>
      <c r="D2" s="121"/>
      <c r="E2" s="121"/>
      <c r="F2" s="122"/>
      <c r="G2" s="125"/>
      <c r="H2" s="121"/>
      <c r="I2" s="121"/>
      <c r="J2" s="121"/>
      <c r="K2" s="121"/>
      <c r="L2" s="121"/>
      <c r="M2" s="121"/>
      <c r="N2" s="121"/>
      <c r="O2" s="123"/>
      <c r="P2" s="124"/>
      <c r="Q2" s="121"/>
      <c r="R2" s="123"/>
      <c r="S2" s="123"/>
      <c r="T2" s="124"/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>
      <selection activeCell="B3" sqref="B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" bestFit="1" customWidth="1"/>
    <col min="5" max="5" width="9.75" bestFit="1" customWidth="1"/>
    <col min="6" max="6" width="9.375" bestFit="1" customWidth="1"/>
    <col min="7" max="7" width="6.5" bestFit="1" customWidth="1"/>
    <col min="8" max="8" width="9.375" bestFit="1" customWidth="1"/>
    <col min="9" max="9" width="8" bestFit="1" customWidth="1"/>
    <col min="10" max="10" width="10.5" bestFit="1" customWidth="1"/>
    <col min="11" max="11" width="10.125" bestFit="1" customWidth="1"/>
    <col min="12" max="12" width="12.625" bestFit="1" customWidth="1"/>
    <col min="13" max="13" width="9.875" bestFit="1" customWidth="1"/>
    <col min="14" max="14" width="13.125" bestFit="1" customWidth="1"/>
    <col min="15" max="15" width="11.125" bestFit="1" customWidth="1"/>
    <col min="16" max="16" width="9.5" bestFit="1" customWidth="1"/>
    <col min="17" max="17" width="11.125" bestFit="1" customWidth="1"/>
    <col min="18" max="26" width="11.625" customWidth="1"/>
  </cols>
  <sheetData>
    <row r="1" spans="1:26" ht="66.75" customHeight="1">
      <c r="A1" s="127" t="s">
        <v>49</v>
      </c>
      <c r="B1" s="127" t="s">
        <v>50</v>
      </c>
      <c r="C1" s="25" t="s">
        <v>54</v>
      </c>
      <c r="D1" s="25" t="s">
        <v>108</v>
      </c>
      <c r="E1" s="127" t="s">
        <v>109</v>
      </c>
      <c r="F1" s="25" t="s">
        <v>110</v>
      </c>
      <c r="G1" s="25" t="s">
        <v>111</v>
      </c>
      <c r="H1" s="127" t="s">
        <v>112</v>
      </c>
      <c r="I1" s="25" t="s">
        <v>113</v>
      </c>
      <c r="J1" s="25" t="s">
        <v>59</v>
      </c>
      <c r="K1" s="128" t="s">
        <v>191</v>
      </c>
      <c r="L1" s="126" t="s">
        <v>192</v>
      </c>
      <c r="M1" s="126" t="s">
        <v>193</v>
      </c>
      <c r="N1" s="126" t="s">
        <v>194</v>
      </c>
      <c r="O1" s="126" t="s">
        <v>195</v>
      </c>
      <c r="P1" s="129" t="s">
        <v>196</v>
      </c>
      <c r="Q1" s="128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2">
        <v>212</v>
      </c>
      <c r="B2" s="122">
        <v>212</v>
      </c>
      <c r="C2" s="121"/>
      <c r="D2" s="121"/>
      <c r="E2" s="122"/>
      <c r="F2" s="121"/>
      <c r="G2" s="121"/>
      <c r="H2" s="122"/>
      <c r="I2" s="121"/>
      <c r="J2" s="121"/>
      <c r="K2" s="125"/>
      <c r="L2" s="123"/>
      <c r="M2" s="123"/>
      <c r="N2" s="123"/>
      <c r="O2" s="123"/>
      <c r="P2" s="124"/>
      <c r="Q2" s="125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4"/>
  <sheetViews>
    <sheetView rightToLeft="1" topLeftCell="L1" workbookViewId="0">
      <selection activeCell="AF19" sqref="AF19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1.5" bestFit="1" customWidth="1"/>
    <col min="4" max="4" width="17.5" bestFit="1" customWidth="1"/>
    <col min="5" max="5" width="12.25" bestFit="1" customWidth="1"/>
    <col min="6" max="6" width="33.375" bestFit="1" customWidth="1"/>
    <col min="7" max="7" width="8.875" bestFit="1" customWidth="1"/>
    <col min="8" max="8" width="11.375" bestFit="1" customWidth="1"/>
    <col min="9" max="9" width="9.125" bestFit="1" customWidth="1"/>
    <col min="10" max="10" width="4.375" bestFit="1" customWidth="1"/>
    <col min="11" max="11" width="9.75" bestFit="1" customWidth="1"/>
    <col min="12" max="12" width="10.5" bestFit="1" customWidth="1"/>
    <col min="13" max="13" width="7.375" bestFit="1" customWidth="1"/>
    <col min="14" max="14" width="9.875" bestFit="1" customWidth="1"/>
    <col min="15" max="15" width="9.375" bestFit="1" customWidth="1"/>
    <col min="16" max="16" width="10.375" bestFit="1" customWidth="1"/>
    <col min="17" max="17" width="9" bestFit="1" customWidth="1"/>
    <col min="18" max="18" width="15.5" bestFit="1" customWidth="1"/>
    <col min="19" max="19" width="8.75" bestFit="1" customWidth="1"/>
    <col min="20" max="20" width="11.625" customWidth="1"/>
    <col min="21" max="21" width="11.875" bestFit="1" customWidth="1"/>
    <col min="22" max="22" width="9.875" bestFit="1" customWidth="1"/>
    <col min="23" max="23" width="10.875" bestFit="1" customWidth="1"/>
    <col min="24" max="24" width="9.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6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6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2">
        <v>212</v>
      </c>
      <c r="B2" s="122">
        <v>212</v>
      </c>
      <c r="C2" s="121" t="s">
        <v>1223</v>
      </c>
      <c r="D2" s="121" t="s">
        <v>1224</v>
      </c>
      <c r="E2" s="122" t="s">
        <v>1225</v>
      </c>
      <c r="F2" s="121" t="s">
        <v>946</v>
      </c>
      <c r="G2" s="121" t="s">
        <v>203</v>
      </c>
      <c r="H2" s="121" t="s">
        <v>203</v>
      </c>
      <c r="I2" s="121" t="s">
        <v>339</v>
      </c>
      <c r="J2" s="121" t="s">
        <v>1226</v>
      </c>
      <c r="K2" s="121" t="s">
        <v>412</v>
      </c>
      <c r="L2" s="121" t="s">
        <v>1209</v>
      </c>
      <c r="M2" s="123">
        <v>15.14</v>
      </c>
      <c r="N2" s="125">
        <v>53782</v>
      </c>
      <c r="O2" s="124">
        <v>3.7499999999999999E-2</v>
      </c>
      <c r="P2" s="124">
        <v>4.82E-2</v>
      </c>
      <c r="Q2" s="123"/>
      <c r="R2" s="123">
        <v>84192580</v>
      </c>
      <c r="S2" s="123">
        <v>1</v>
      </c>
      <c r="T2" s="123">
        <v>85.26</v>
      </c>
      <c r="U2" s="123">
        <v>71782.593710000001</v>
      </c>
      <c r="V2" s="123"/>
      <c r="W2" s="121"/>
      <c r="X2" s="124">
        <v>3.3379999999999998E-3</v>
      </c>
      <c r="Y2" s="124">
        <v>0.17328299999999999</v>
      </c>
      <c r="Z2" s="124">
        <v>1.2496999999999999E-2</v>
      </c>
    </row>
    <row r="3" spans="1:26" ht="15" customHeight="1">
      <c r="A3" s="122">
        <v>212</v>
      </c>
      <c r="B3" s="122">
        <v>212</v>
      </c>
      <c r="C3" s="121" t="s">
        <v>1223</v>
      </c>
      <c r="D3" s="121" t="s">
        <v>1227</v>
      </c>
      <c r="E3" s="122" t="s">
        <v>1228</v>
      </c>
      <c r="F3" s="121" t="s">
        <v>946</v>
      </c>
      <c r="G3" s="121" t="s">
        <v>203</v>
      </c>
      <c r="H3" s="121" t="s">
        <v>203</v>
      </c>
      <c r="I3" s="121" t="s">
        <v>339</v>
      </c>
      <c r="J3" s="121" t="s">
        <v>1226</v>
      </c>
      <c r="K3" s="121" t="s">
        <v>412</v>
      </c>
      <c r="L3" s="121" t="s">
        <v>1209</v>
      </c>
      <c r="M3" s="123">
        <v>11.99</v>
      </c>
      <c r="N3" s="125">
        <v>51897</v>
      </c>
      <c r="O3" s="124">
        <v>5.5E-2</v>
      </c>
      <c r="P3" s="124">
        <v>4.7100000000000003E-2</v>
      </c>
      <c r="Q3" s="121"/>
      <c r="R3" s="123">
        <v>3326843</v>
      </c>
      <c r="S3" s="123">
        <v>1</v>
      </c>
      <c r="T3" s="123">
        <v>110.25</v>
      </c>
      <c r="U3" s="123">
        <v>3667.8444100000002</v>
      </c>
      <c r="V3" s="121"/>
      <c r="W3" s="121"/>
      <c r="X3" s="124">
        <v>1.7200000000000001E-4</v>
      </c>
      <c r="Y3" s="124">
        <v>8.8540000000000008E-3</v>
      </c>
      <c r="Z3" s="124">
        <v>6.38E-4</v>
      </c>
    </row>
    <row r="4" spans="1:26" ht="15" customHeight="1">
      <c r="A4" s="122">
        <v>212</v>
      </c>
      <c r="B4" s="122">
        <v>212</v>
      </c>
      <c r="C4" s="121" t="s">
        <v>1223</v>
      </c>
      <c r="D4" s="121" t="s">
        <v>1229</v>
      </c>
      <c r="E4" s="122" t="s">
        <v>1230</v>
      </c>
      <c r="F4" s="121" t="s">
        <v>944</v>
      </c>
      <c r="G4" s="121" t="s">
        <v>203</v>
      </c>
      <c r="H4" s="121" t="s">
        <v>203</v>
      </c>
      <c r="I4" s="121" t="s">
        <v>339</v>
      </c>
      <c r="J4" s="121" t="s">
        <v>1226</v>
      </c>
      <c r="K4" s="121" t="s">
        <v>412</v>
      </c>
      <c r="L4" s="121" t="s">
        <v>1209</v>
      </c>
      <c r="M4" s="123">
        <v>25.39</v>
      </c>
      <c r="N4" s="125">
        <v>55487</v>
      </c>
      <c r="O4" s="124">
        <v>5.0000000000000001E-3</v>
      </c>
      <c r="P4" s="124">
        <v>1.95E-2</v>
      </c>
      <c r="Q4" s="121"/>
      <c r="R4" s="123">
        <v>15622070</v>
      </c>
      <c r="S4" s="123">
        <v>1</v>
      </c>
      <c r="T4" s="123">
        <v>77.58</v>
      </c>
      <c r="U4" s="123">
        <v>12119.601909999999</v>
      </c>
      <c r="V4" s="121"/>
      <c r="W4" s="121"/>
      <c r="X4" s="124">
        <v>8.2899999999999998E-4</v>
      </c>
      <c r="Y4" s="124">
        <v>2.9256000000000001E-2</v>
      </c>
      <c r="Z4" s="124">
        <v>2.1099999999999999E-3</v>
      </c>
    </row>
    <row r="5" spans="1:26" ht="15" customHeight="1">
      <c r="A5" s="122">
        <v>212</v>
      </c>
      <c r="B5" s="122">
        <v>212</v>
      </c>
      <c r="C5" s="121" t="s">
        <v>1223</v>
      </c>
      <c r="D5" s="121" t="s">
        <v>1231</v>
      </c>
      <c r="E5" s="122" t="s">
        <v>1232</v>
      </c>
      <c r="F5" s="121" t="s">
        <v>944</v>
      </c>
      <c r="G5" s="121" t="s">
        <v>203</v>
      </c>
      <c r="H5" s="121" t="s">
        <v>203</v>
      </c>
      <c r="I5" s="121" t="s">
        <v>339</v>
      </c>
      <c r="J5" s="121" t="s">
        <v>1226</v>
      </c>
      <c r="K5" s="121" t="s">
        <v>412</v>
      </c>
      <c r="L5" s="121" t="s">
        <v>1209</v>
      </c>
      <c r="M5" s="123">
        <v>14.13</v>
      </c>
      <c r="N5" s="125">
        <v>51744</v>
      </c>
      <c r="O5" s="124">
        <v>2.75E-2</v>
      </c>
      <c r="P5" s="124">
        <v>1.8200000000000001E-2</v>
      </c>
      <c r="Q5" s="121"/>
      <c r="R5" s="123">
        <v>10620536</v>
      </c>
      <c r="S5" s="123">
        <v>1</v>
      </c>
      <c r="T5" s="123">
        <v>138.12</v>
      </c>
      <c r="U5" s="123">
        <v>14669.08432</v>
      </c>
      <c r="V5" s="121"/>
      <c r="W5" s="121"/>
      <c r="X5" s="124">
        <v>5.7600000000000001E-4</v>
      </c>
      <c r="Y5" s="124">
        <v>3.5410999999999998E-2</v>
      </c>
      <c r="Z5" s="124">
        <v>2.5530000000000001E-3</v>
      </c>
    </row>
    <row r="6" spans="1:26" ht="15" customHeight="1">
      <c r="A6" s="122">
        <v>212</v>
      </c>
      <c r="B6" s="122">
        <v>212</v>
      </c>
      <c r="C6" s="121" t="s">
        <v>1223</v>
      </c>
      <c r="D6" s="121" t="s">
        <v>1233</v>
      </c>
      <c r="E6" s="122" t="s">
        <v>1234</v>
      </c>
      <c r="F6" s="121" t="s">
        <v>950</v>
      </c>
      <c r="G6" s="121" t="s">
        <v>203</v>
      </c>
      <c r="H6" s="121" t="s">
        <v>203</v>
      </c>
      <c r="I6" s="121" t="s">
        <v>339</v>
      </c>
      <c r="J6" s="121" t="s">
        <v>1226</v>
      </c>
      <c r="K6" s="121" t="s">
        <v>412</v>
      </c>
      <c r="L6" s="121" t="s">
        <v>1209</v>
      </c>
      <c r="M6" s="123">
        <v>0.1</v>
      </c>
      <c r="N6" s="125">
        <v>45420</v>
      </c>
      <c r="O6" s="124">
        <v>0</v>
      </c>
      <c r="P6" s="124">
        <v>4.24E-2</v>
      </c>
      <c r="Q6" s="121"/>
      <c r="R6" s="123">
        <v>13013000</v>
      </c>
      <c r="S6" s="123">
        <v>1</v>
      </c>
      <c r="T6" s="123">
        <v>99.58</v>
      </c>
      <c r="U6" s="123">
        <v>12958.3454</v>
      </c>
      <c r="V6" s="121"/>
      <c r="W6" s="121"/>
      <c r="X6" s="124">
        <v>3.2499999999999999E-4</v>
      </c>
      <c r="Y6" s="124">
        <v>3.1281000000000003E-2</v>
      </c>
      <c r="Z6" s="124">
        <v>2.2560000000000002E-3</v>
      </c>
    </row>
    <row r="7" spans="1:26" ht="15" customHeight="1">
      <c r="A7" s="122">
        <v>212</v>
      </c>
      <c r="B7" s="122">
        <v>212</v>
      </c>
      <c r="C7" s="121" t="s">
        <v>1223</v>
      </c>
      <c r="D7" s="121" t="s">
        <v>1235</v>
      </c>
      <c r="E7" s="122" t="s">
        <v>1236</v>
      </c>
      <c r="F7" s="121" t="s">
        <v>944</v>
      </c>
      <c r="G7" s="121" t="s">
        <v>203</v>
      </c>
      <c r="H7" s="121" t="s">
        <v>203</v>
      </c>
      <c r="I7" s="121" t="s">
        <v>339</v>
      </c>
      <c r="J7" s="121" t="s">
        <v>1226</v>
      </c>
      <c r="K7" s="121" t="s">
        <v>412</v>
      </c>
      <c r="L7" s="121" t="s">
        <v>1209</v>
      </c>
      <c r="M7" s="123">
        <v>9.89</v>
      </c>
      <c r="N7" s="125">
        <v>49825</v>
      </c>
      <c r="O7" s="124">
        <v>0.04</v>
      </c>
      <c r="P7" s="124">
        <v>1.7000000000000001E-2</v>
      </c>
      <c r="Q7" s="121"/>
      <c r="R7" s="123">
        <v>73866664</v>
      </c>
      <c r="S7" s="123">
        <v>1</v>
      </c>
      <c r="T7" s="123">
        <v>170.66</v>
      </c>
      <c r="U7" s="123">
        <v>126060.84878</v>
      </c>
      <c r="V7" s="121"/>
      <c r="W7" s="121"/>
      <c r="X7" s="124">
        <v>4.6360000000000004E-3</v>
      </c>
      <c r="Y7" s="124">
        <v>0.304311</v>
      </c>
      <c r="Z7" s="124">
        <v>2.1947000000000001E-2</v>
      </c>
    </row>
    <row r="8" spans="1:26" ht="15" customHeight="1">
      <c r="A8" s="122">
        <v>212</v>
      </c>
      <c r="B8" s="122">
        <v>212</v>
      </c>
      <c r="C8" s="121" t="s">
        <v>1223</v>
      </c>
      <c r="D8" s="121" t="s">
        <v>1237</v>
      </c>
      <c r="E8" s="122" t="s">
        <v>1238</v>
      </c>
      <c r="F8" s="121" t="s">
        <v>946</v>
      </c>
      <c r="G8" s="121" t="s">
        <v>203</v>
      </c>
      <c r="H8" s="121" t="s">
        <v>203</v>
      </c>
      <c r="I8" s="121" t="s">
        <v>339</v>
      </c>
      <c r="J8" s="121" t="s">
        <v>1226</v>
      </c>
      <c r="K8" s="121" t="s">
        <v>412</v>
      </c>
      <c r="L8" s="121" t="s">
        <v>1209</v>
      </c>
      <c r="M8" s="123">
        <v>17.78</v>
      </c>
      <c r="N8" s="125">
        <v>55852</v>
      </c>
      <c r="O8" s="124">
        <v>2.8000000000000001E-2</v>
      </c>
      <c r="P8" s="124">
        <v>4.8899999999999999E-2</v>
      </c>
      <c r="Q8" s="121"/>
      <c r="R8" s="123">
        <v>43701384</v>
      </c>
      <c r="S8" s="123">
        <v>1</v>
      </c>
      <c r="T8" s="123">
        <v>69.010000000000005</v>
      </c>
      <c r="U8" s="123">
        <v>30158.325099999998</v>
      </c>
      <c r="V8" s="121"/>
      <c r="W8" s="121"/>
      <c r="X8" s="124">
        <v>2.983E-3</v>
      </c>
      <c r="Y8" s="124">
        <v>7.2802000000000006E-2</v>
      </c>
      <c r="Z8" s="124">
        <v>5.2500000000000003E-3</v>
      </c>
    </row>
    <row r="9" spans="1:26" ht="15" customHeight="1">
      <c r="A9" s="122">
        <v>212</v>
      </c>
      <c r="B9" s="122">
        <v>212</v>
      </c>
      <c r="C9" s="121" t="s">
        <v>1223</v>
      </c>
      <c r="D9" s="121" t="s">
        <v>1239</v>
      </c>
      <c r="E9" s="122" t="s">
        <v>1240</v>
      </c>
      <c r="F9" s="121" t="s">
        <v>950</v>
      </c>
      <c r="G9" s="121" t="s">
        <v>203</v>
      </c>
      <c r="H9" s="121" t="s">
        <v>203</v>
      </c>
      <c r="I9" s="121" t="s">
        <v>339</v>
      </c>
      <c r="J9" s="121" t="s">
        <v>1226</v>
      </c>
      <c r="K9" s="121" t="s">
        <v>412</v>
      </c>
      <c r="L9" s="121" t="s">
        <v>1209</v>
      </c>
      <c r="M9" s="123">
        <v>0.01</v>
      </c>
      <c r="N9" s="125">
        <v>45385</v>
      </c>
      <c r="O9" s="124">
        <v>0</v>
      </c>
      <c r="P9" s="124">
        <v>5.6300000000000003E-2</v>
      </c>
      <c r="Q9" s="121"/>
      <c r="R9" s="123">
        <v>19370362</v>
      </c>
      <c r="S9" s="123">
        <v>1</v>
      </c>
      <c r="T9" s="123">
        <v>99.97</v>
      </c>
      <c r="U9" s="123">
        <v>19364.550889999999</v>
      </c>
      <c r="V9" s="121"/>
      <c r="W9" s="121"/>
      <c r="X9" s="124">
        <v>4.6099999999999998E-4</v>
      </c>
      <c r="Y9" s="124">
        <v>4.6746000000000003E-2</v>
      </c>
      <c r="Z9" s="124">
        <v>3.3709999999999999E-3</v>
      </c>
    </row>
    <row r="10" spans="1:26" ht="15" customHeight="1">
      <c r="A10" s="122">
        <v>212</v>
      </c>
      <c r="B10" s="122">
        <v>212</v>
      </c>
      <c r="C10" s="121" t="s">
        <v>1223</v>
      </c>
      <c r="D10" s="121" t="s">
        <v>1241</v>
      </c>
      <c r="E10" s="122" t="s">
        <v>1242</v>
      </c>
      <c r="F10" s="121" t="s">
        <v>944</v>
      </c>
      <c r="G10" s="121" t="s">
        <v>203</v>
      </c>
      <c r="H10" s="121" t="s">
        <v>203</v>
      </c>
      <c r="I10" s="121" t="s">
        <v>339</v>
      </c>
      <c r="J10" s="121" t="s">
        <v>1226</v>
      </c>
      <c r="K10" s="121" t="s">
        <v>412</v>
      </c>
      <c r="L10" s="121" t="s">
        <v>1209</v>
      </c>
      <c r="M10" s="123">
        <v>18.79</v>
      </c>
      <c r="N10" s="125">
        <v>53113</v>
      </c>
      <c r="O10" s="124">
        <v>0.01</v>
      </c>
      <c r="P10" s="124">
        <v>1.8800000000000001E-2</v>
      </c>
      <c r="Q10" s="121"/>
      <c r="R10" s="123">
        <v>12814478</v>
      </c>
      <c r="S10" s="123">
        <v>1</v>
      </c>
      <c r="T10" s="123">
        <v>96.44</v>
      </c>
      <c r="U10" s="123">
        <v>12358.282579999999</v>
      </c>
      <c r="V10" s="121"/>
      <c r="W10" s="121"/>
      <c r="X10" s="124">
        <v>7.0699999999999995E-4</v>
      </c>
      <c r="Y10" s="124">
        <v>2.9832000000000001E-2</v>
      </c>
      <c r="Z10" s="124">
        <v>2.1510000000000001E-3</v>
      </c>
    </row>
    <row r="11" spans="1:26" ht="15" customHeight="1">
      <c r="A11" s="122">
        <v>212</v>
      </c>
      <c r="B11" s="122">
        <v>212</v>
      </c>
      <c r="C11" s="121" t="s">
        <v>1223</v>
      </c>
      <c r="D11" s="121" t="s">
        <v>1243</v>
      </c>
      <c r="E11" s="122" t="s">
        <v>1244</v>
      </c>
      <c r="F11" s="121" t="s">
        <v>947</v>
      </c>
      <c r="G11" s="121" t="s">
        <v>203</v>
      </c>
      <c r="H11" s="121" t="s">
        <v>203</v>
      </c>
      <c r="I11" s="121" t="s">
        <v>339</v>
      </c>
      <c r="J11" s="121" t="s">
        <v>1226</v>
      </c>
      <c r="K11" s="121" t="s">
        <v>412</v>
      </c>
      <c r="L11" s="121" t="s">
        <v>1209</v>
      </c>
      <c r="M11" s="123">
        <v>2.08</v>
      </c>
      <c r="N11" s="125">
        <v>46173</v>
      </c>
      <c r="O11" s="124">
        <v>0</v>
      </c>
      <c r="P11" s="124">
        <v>4.6100000000000002E-2</v>
      </c>
      <c r="Q11" s="121"/>
      <c r="R11" s="123">
        <v>236825</v>
      </c>
      <c r="S11" s="123">
        <v>1</v>
      </c>
      <c r="T11" s="123">
        <v>99.22</v>
      </c>
      <c r="U11" s="123">
        <v>234.97776999999999</v>
      </c>
      <c r="V11" s="121"/>
      <c r="W11" s="121"/>
      <c r="X11" s="124">
        <v>1.1E-5</v>
      </c>
      <c r="Y11" s="124">
        <v>5.6700000000000001E-4</v>
      </c>
      <c r="Z11" s="124">
        <v>4.0000000000000003E-5</v>
      </c>
    </row>
    <row r="12" spans="1:26" ht="15" customHeight="1">
      <c r="A12" s="122">
        <v>212</v>
      </c>
      <c r="B12" s="122">
        <v>212</v>
      </c>
      <c r="C12" s="121" t="s">
        <v>1223</v>
      </c>
      <c r="D12" s="121" t="s">
        <v>1245</v>
      </c>
      <c r="E12" s="122" t="s">
        <v>1246</v>
      </c>
      <c r="F12" s="121" t="s">
        <v>944</v>
      </c>
      <c r="G12" s="121" t="s">
        <v>203</v>
      </c>
      <c r="H12" s="121" t="s">
        <v>203</v>
      </c>
      <c r="I12" s="121" t="s">
        <v>339</v>
      </c>
      <c r="J12" s="121" t="s">
        <v>1226</v>
      </c>
      <c r="K12" s="121" t="s">
        <v>412</v>
      </c>
      <c r="L12" s="121" t="s">
        <v>1209</v>
      </c>
      <c r="M12" s="123">
        <v>7.64</v>
      </c>
      <c r="N12" s="125">
        <v>48182</v>
      </c>
      <c r="O12" s="124">
        <v>1E-3</v>
      </c>
      <c r="P12" s="124">
        <v>1.61E-2</v>
      </c>
      <c r="Q12" s="121"/>
      <c r="R12" s="123">
        <v>107883426</v>
      </c>
      <c r="S12" s="123">
        <v>1</v>
      </c>
      <c r="T12" s="123">
        <v>99.81</v>
      </c>
      <c r="U12" s="123">
        <v>107678.44749000001</v>
      </c>
      <c r="V12" s="121"/>
      <c r="W12" s="121"/>
      <c r="X12" s="124">
        <v>3.5130000000000001E-3</v>
      </c>
      <c r="Y12" s="124">
        <v>0.259936</v>
      </c>
      <c r="Z12" s="124">
        <v>1.8745999999999999E-2</v>
      </c>
    </row>
    <row r="13" spans="1:26" ht="15" customHeight="1">
      <c r="A13" s="122">
        <v>212</v>
      </c>
      <c r="B13" s="122">
        <v>212</v>
      </c>
      <c r="C13" s="121" t="s">
        <v>1223</v>
      </c>
      <c r="D13" s="121" t="s">
        <v>1247</v>
      </c>
      <c r="E13" s="122" t="s">
        <v>1248</v>
      </c>
      <c r="F13" s="121" t="s">
        <v>946</v>
      </c>
      <c r="G13" s="121" t="s">
        <v>203</v>
      </c>
      <c r="H13" s="121" t="s">
        <v>203</v>
      </c>
      <c r="I13" s="121" t="s">
        <v>339</v>
      </c>
      <c r="J13" s="121" t="s">
        <v>1226</v>
      </c>
      <c r="K13" s="121" t="s">
        <v>412</v>
      </c>
      <c r="L13" s="121" t="s">
        <v>1209</v>
      </c>
      <c r="M13" s="123">
        <v>1.07</v>
      </c>
      <c r="N13" s="125">
        <v>45777</v>
      </c>
      <c r="O13" s="124">
        <v>5.0000000000000001E-3</v>
      </c>
      <c r="P13" s="124">
        <v>4.0599999999999997E-2</v>
      </c>
      <c r="Q13" s="121"/>
      <c r="R13" s="123">
        <v>173354</v>
      </c>
      <c r="S13" s="123">
        <v>1</v>
      </c>
      <c r="T13" s="123">
        <v>96.77</v>
      </c>
      <c r="U13" s="123">
        <v>167.75467</v>
      </c>
      <c r="V13" s="121"/>
      <c r="W13" s="121"/>
      <c r="X13" s="124">
        <v>6.9999999999999999E-6</v>
      </c>
      <c r="Y13" s="124">
        <v>4.0400000000000001E-4</v>
      </c>
      <c r="Z13" s="124">
        <v>2.9E-5</v>
      </c>
    </row>
    <row r="14" spans="1:26" ht="15" customHeight="1">
      <c r="A14" s="122">
        <v>212</v>
      </c>
      <c r="B14" s="122">
        <v>212</v>
      </c>
      <c r="C14" s="121" t="s">
        <v>1223</v>
      </c>
      <c r="D14" s="121" t="s">
        <v>1249</v>
      </c>
      <c r="E14" s="122" t="s">
        <v>1250</v>
      </c>
      <c r="F14" s="121" t="s">
        <v>944</v>
      </c>
      <c r="G14" s="121" t="s">
        <v>203</v>
      </c>
      <c r="H14" s="121" t="s">
        <v>203</v>
      </c>
      <c r="I14" s="121" t="s">
        <v>339</v>
      </c>
      <c r="J14" s="121" t="s">
        <v>1226</v>
      </c>
      <c r="K14" s="121" t="s">
        <v>412</v>
      </c>
      <c r="L14" s="121" t="s">
        <v>1209</v>
      </c>
      <c r="M14" s="123">
        <v>2.33</v>
      </c>
      <c r="N14" s="125">
        <v>46234</v>
      </c>
      <c r="O14" s="124">
        <v>1E-3</v>
      </c>
      <c r="P14" s="124">
        <v>1.15E-2</v>
      </c>
      <c r="Q14" s="121"/>
      <c r="R14" s="123">
        <v>2772241</v>
      </c>
      <c r="S14" s="123">
        <v>1</v>
      </c>
      <c r="T14" s="123">
        <v>109.23</v>
      </c>
      <c r="U14" s="123">
        <v>3028.1188400000001</v>
      </c>
      <c r="V14" s="121"/>
      <c r="W14" s="121"/>
      <c r="X14" s="124">
        <v>1.37E-4</v>
      </c>
      <c r="Y14" s="124">
        <v>7.3090000000000004E-3</v>
      </c>
      <c r="Z14" s="124">
        <v>5.2700000000000002E-4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9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7.875" bestFit="1" customWidth="1"/>
    <col min="21" max="21" width="8" bestFit="1" customWidth="1"/>
    <col min="22" max="22" width="9.375" bestFit="1" customWidth="1"/>
    <col min="23" max="23" width="10.375" bestFit="1" customWidth="1"/>
    <col min="24" max="24" width="10.25" bestFit="1" customWidth="1"/>
    <col min="25" max="25" width="11.625" customWidth="1"/>
    <col min="26" max="26" width="8" bestFit="1" customWidth="1"/>
    <col min="27" max="27" width="9.25" bestFit="1" customWidth="1"/>
    <col min="28" max="28" width="7.875" bestFit="1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7" t="s">
        <v>80</v>
      </c>
      <c r="E1" s="25" t="s">
        <v>81</v>
      </c>
      <c r="F1" s="25" t="s">
        <v>67</v>
      </c>
      <c r="G1" s="127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6" t="s">
        <v>72</v>
      </c>
      <c r="T1" s="25" t="s">
        <v>85</v>
      </c>
      <c r="U1" s="128" t="s">
        <v>73</v>
      </c>
      <c r="V1" s="129" t="s">
        <v>62</v>
      </c>
      <c r="W1" s="129" t="s">
        <v>74</v>
      </c>
      <c r="X1" s="25" t="s">
        <v>86</v>
      </c>
      <c r="Y1" s="25" t="s">
        <v>87</v>
      </c>
      <c r="Z1" s="126" t="s">
        <v>76</v>
      </c>
      <c r="AA1" s="126" t="s">
        <v>61</v>
      </c>
      <c r="AB1" s="126" t="s">
        <v>77</v>
      </c>
      <c r="AC1" s="126" t="s">
        <v>75</v>
      </c>
      <c r="AD1" s="126" t="s">
        <v>63</v>
      </c>
      <c r="AE1" s="126" t="s">
        <v>78</v>
      </c>
      <c r="AF1" s="126" t="s">
        <v>88</v>
      </c>
      <c r="AG1" s="25" t="s">
        <v>17</v>
      </c>
      <c r="AH1" s="129" t="s">
        <v>79</v>
      </c>
      <c r="AI1" s="129" t="s">
        <v>64</v>
      </c>
      <c r="AJ1" s="129" t="s">
        <v>65</v>
      </c>
    </row>
    <row r="2" spans="1:36" ht="15" customHeight="1">
      <c r="A2" s="122">
        <v>212</v>
      </c>
      <c r="B2" s="122">
        <v>212</v>
      </c>
      <c r="C2" s="121"/>
      <c r="D2" s="122"/>
      <c r="E2" s="121"/>
      <c r="F2" s="121"/>
      <c r="G2" s="122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3"/>
      <c r="T2" s="121"/>
      <c r="U2" s="125"/>
      <c r="V2" s="124"/>
      <c r="W2" s="124"/>
      <c r="X2" s="121"/>
      <c r="Y2" s="121"/>
      <c r="Z2" s="123"/>
      <c r="AA2" s="123"/>
      <c r="AB2" s="123"/>
      <c r="AC2" s="123"/>
      <c r="AD2" s="123"/>
      <c r="AE2" s="123"/>
      <c r="AF2" s="123"/>
      <c r="AG2" s="121"/>
      <c r="AH2" s="124"/>
      <c r="AI2" s="124"/>
      <c r="AJ2" s="124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28"/>
  <sheetViews>
    <sheetView rightToLeft="1" topLeftCell="Q1" workbookViewId="0">
      <selection activeCell="Y25" sqref="Y25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9.875" bestFit="1" customWidth="1"/>
    <col min="5" max="5" width="9.625" bestFit="1" customWidth="1"/>
    <col min="6" max="6" width="35" bestFit="1" customWidth="1"/>
    <col min="7" max="7" width="12.25" bestFit="1" customWidth="1"/>
    <col min="8" max="8" width="11.25" bestFit="1" customWidth="1"/>
    <col min="9" max="9" width="2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7.375" bestFit="1" customWidth="1"/>
    <col min="21" max="21" width="9.875" bestFit="1" customWidth="1"/>
    <col min="22" max="22" width="9.375" bestFit="1" customWidth="1"/>
    <col min="23" max="23" width="10.375" bestFit="1" customWidth="1"/>
    <col min="24" max="24" width="10.75" bestFit="1" customWidth="1"/>
    <col min="25" max="25" width="11.625" customWidth="1"/>
    <col min="26" max="26" width="14.5" bestFit="1" customWidth="1"/>
    <col min="27" max="27" width="8.75" bestFit="1" customWidth="1"/>
    <col min="28" max="28" width="11.625" customWidth="1"/>
    <col min="29" max="29" width="8.5" bestFit="1" customWidth="1"/>
    <col min="30" max="30" width="10.875" bestFit="1" customWidth="1"/>
    <col min="31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6" t="s">
        <v>78</v>
      </c>
      <c r="AF1" s="126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2">
        <v>212</v>
      </c>
      <c r="B2" s="122">
        <v>212</v>
      </c>
      <c r="C2" s="121" t="s">
        <v>1206</v>
      </c>
      <c r="D2" s="122">
        <v>520000118</v>
      </c>
      <c r="E2" s="121" t="s">
        <v>308</v>
      </c>
      <c r="F2" s="121" t="s">
        <v>1251</v>
      </c>
      <c r="G2" s="122" t="s">
        <v>1252</v>
      </c>
      <c r="H2" s="121" t="s">
        <v>320</v>
      </c>
      <c r="I2" s="121" t="s">
        <v>753</v>
      </c>
      <c r="J2" s="121" t="s">
        <v>203</v>
      </c>
      <c r="K2" s="121" t="s">
        <v>203</v>
      </c>
      <c r="L2" s="121" t="s">
        <v>1253</v>
      </c>
      <c r="M2" s="121" t="s">
        <v>339</v>
      </c>
      <c r="N2" s="121" t="s">
        <v>447</v>
      </c>
      <c r="O2" s="121" t="s">
        <v>338</v>
      </c>
      <c r="P2" s="121" t="s">
        <v>1208</v>
      </c>
      <c r="Q2" s="121" t="s">
        <v>412</v>
      </c>
      <c r="R2" s="121" t="s">
        <v>406</v>
      </c>
      <c r="S2" s="121" t="s">
        <v>1209</v>
      </c>
      <c r="T2" s="123">
        <v>4.08</v>
      </c>
      <c r="U2" s="125">
        <v>48191</v>
      </c>
      <c r="V2" s="124">
        <v>1E-3</v>
      </c>
      <c r="W2" s="124">
        <v>1.9699999999999999E-2</v>
      </c>
      <c r="X2" s="121" t="s">
        <v>411</v>
      </c>
      <c r="Y2" s="121"/>
      <c r="Z2" s="123">
        <v>4759625.78</v>
      </c>
      <c r="AA2" s="123">
        <v>1</v>
      </c>
      <c r="AB2" s="123">
        <v>101.03</v>
      </c>
      <c r="AC2" s="123"/>
      <c r="AD2" s="123">
        <v>4808.6499299999996</v>
      </c>
      <c r="AE2" s="123"/>
      <c r="AF2" s="123"/>
      <c r="AG2" s="121"/>
      <c r="AH2" s="124">
        <v>2.5709999999999999E-3</v>
      </c>
      <c r="AI2" s="124">
        <v>4.1664E-2</v>
      </c>
      <c r="AJ2" s="124">
        <v>8.3699999999999996E-4</v>
      </c>
    </row>
    <row r="3" spans="1:36" ht="15" customHeight="1">
      <c r="A3" s="122">
        <v>212</v>
      </c>
      <c r="B3" s="122">
        <v>212</v>
      </c>
      <c r="C3" s="121" t="s">
        <v>1206</v>
      </c>
      <c r="D3" s="122">
        <v>520000118</v>
      </c>
      <c r="E3" s="121" t="s">
        <v>308</v>
      </c>
      <c r="F3" s="121" t="s">
        <v>1254</v>
      </c>
      <c r="G3" s="122" t="s">
        <v>1255</v>
      </c>
      <c r="H3" s="121" t="s">
        <v>320</v>
      </c>
      <c r="I3" s="121" t="s">
        <v>753</v>
      </c>
      <c r="J3" s="121" t="s">
        <v>203</v>
      </c>
      <c r="K3" s="121" t="s">
        <v>203</v>
      </c>
      <c r="L3" s="121" t="s">
        <v>1253</v>
      </c>
      <c r="M3" s="121" t="s">
        <v>339</v>
      </c>
      <c r="N3" s="121" t="s">
        <v>447</v>
      </c>
      <c r="O3" s="121" t="s">
        <v>338</v>
      </c>
      <c r="P3" s="121" t="s">
        <v>1219</v>
      </c>
      <c r="Q3" s="121" t="s">
        <v>412</v>
      </c>
      <c r="R3" s="121" t="s">
        <v>406</v>
      </c>
      <c r="S3" s="121" t="s">
        <v>1209</v>
      </c>
      <c r="T3" s="123">
        <v>4.38</v>
      </c>
      <c r="U3" s="125">
        <v>47086</v>
      </c>
      <c r="V3" s="124">
        <v>3.09E-2</v>
      </c>
      <c r="W3" s="124">
        <v>2.7099999999999999E-2</v>
      </c>
      <c r="X3" s="121" t="s">
        <v>410</v>
      </c>
      <c r="Y3" s="121"/>
      <c r="Z3" s="123">
        <v>950000</v>
      </c>
      <c r="AA3" s="123">
        <v>1</v>
      </c>
      <c r="AB3" s="123">
        <v>106.5</v>
      </c>
      <c r="AC3" s="123"/>
      <c r="AD3" s="123">
        <v>1011.75</v>
      </c>
      <c r="AE3" s="121"/>
      <c r="AF3" s="121"/>
      <c r="AG3" s="121"/>
      <c r="AH3" s="124">
        <v>1E-3</v>
      </c>
      <c r="AI3" s="124">
        <v>8.7659999999999995E-3</v>
      </c>
      <c r="AJ3" s="124">
        <v>1.76E-4</v>
      </c>
    </row>
    <row r="4" spans="1:36" ht="15" customHeight="1">
      <c r="A4" s="122">
        <v>212</v>
      </c>
      <c r="B4" s="122">
        <v>212</v>
      </c>
      <c r="C4" s="121" t="s">
        <v>1256</v>
      </c>
      <c r="D4" s="122">
        <v>520018078</v>
      </c>
      <c r="E4" s="121" t="s">
        <v>308</v>
      </c>
      <c r="F4" s="121" t="s">
        <v>1257</v>
      </c>
      <c r="G4" s="122" t="s">
        <v>1258</v>
      </c>
      <c r="H4" s="121" t="s">
        <v>320</v>
      </c>
      <c r="I4" s="121" t="s">
        <v>753</v>
      </c>
      <c r="J4" s="121" t="s">
        <v>203</v>
      </c>
      <c r="K4" s="121" t="s">
        <v>203</v>
      </c>
      <c r="L4" s="121" t="s">
        <v>1253</v>
      </c>
      <c r="M4" s="121" t="s">
        <v>339</v>
      </c>
      <c r="N4" s="121" t="s">
        <v>447</v>
      </c>
      <c r="O4" s="121" t="s">
        <v>338</v>
      </c>
      <c r="P4" s="121" t="s">
        <v>1208</v>
      </c>
      <c r="Q4" s="121" t="s">
        <v>412</v>
      </c>
      <c r="R4" s="121" t="s">
        <v>406</v>
      </c>
      <c r="S4" s="121" t="s">
        <v>1209</v>
      </c>
      <c r="T4" s="123">
        <v>5.53</v>
      </c>
      <c r="U4" s="125">
        <v>48913</v>
      </c>
      <c r="V4" s="124">
        <v>2.0199999999999999E-2</v>
      </c>
      <c r="W4" s="124">
        <v>2.0500000000000001E-2</v>
      </c>
      <c r="X4" s="121" t="s">
        <v>411</v>
      </c>
      <c r="Y4" s="121"/>
      <c r="Z4" s="123">
        <v>11800000</v>
      </c>
      <c r="AA4" s="123">
        <v>1</v>
      </c>
      <c r="AB4" s="123">
        <v>100.75</v>
      </c>
      <c r="AC4" s="123"/>
      <c r="AD4" s="123">
        <v>11888.5</v>
      </c>
      <c r="AE4" s="121"/>
      <c r="AF4" s="121"/>
      <c r="AG4" s="121"/>
      <c r="AH4" s="124">
        <v>5.5579999999999996E-3</v>
      </c>
      <c r="AI4" s="124">
        <v>0.103006</v>
      </c>
      <c r="AJ4" s="124">
        <v>2.0690000000000001E-3</v>
      </c>
    </row>
    <row r="5" spans="1:36" ht="15" customHeight="1">
      <c r="A5" s="122">
        <v>212</v>
      </c>
      <c r="B5" s="122">
        <v>212</v>
      </c>
      <c r="C5" s="121" t="s">
        <v>1259</v>
      </c>
      <c r="D5" s="122">
        <v>520032046</v>
      </c>
      <c r="E5" s="121" t="s">
        <v>308</v>
      </c>
      <c r="F5" s="121" t="s">
        <v>1260</v>
      </c>
      <c r="G5" s="122" t="s">
        <v>1261</v>
      </c>
      <c r="H5" s="121" t="s">
        <v>320</v>
      </c>
      <c r="I5" s="121" t="s">
        <v>753</v>
      </c>
      <c r="J5" s="121" t="s">
        <v>203</v>
      </c>
      <c r="K5" s="121" t="s">
        <v>203</v>
      </c>
      <c r="L5" s="121" t="s">
        <v>1253</v>
      </c>
      <c r="M5" s="121" t="s">
        <v>339</v>
      </c>
      <c r="N5" s="121" t="s">
        <v>447</v>
      </c>
      <c r="O5" s="121" t="s">
        <v>338</v>
      </c>
      <c r="P5" s="121" t="s">
        <v>1208</v>
      </c>
      <c r="Q5" s="121" t="s">
        <v>412</v>
      </c>
      <c r="R5" s="121" t="s">
        <v>406</v>
      </c>
      <c r="S5" s="121" t="s">
        <v>1209</v>
      </c>
      <c r="T5" s="123">
        <v>4.01</v>
      </c>
      <c r="U5" s="125">
        <v>48190</v>
      </c>
      <c r="V5" s="124">
        <v>1.6400000000000001E-2</v>
      </c>
      <c r="W5" s="124">
        <v>1.9699999999999999E-2</v>
      </c>
      <c r="X5" s="121" t="s">
        <v>411</v>
      </c>
      <c r="Y5" s="121"/>
      <c r="Z5" s="123">
        <v>636452.4</v>
      </c>
      <c r="AA5" s="123">
        <v>1</v>
      </c>
      <c r="AB5" s="123">
        <v>102.94</v>
      </c>
      <c r="AC5" s="123"/>
      <c r="AD5" s="123">
        <v>655.16409999999996</v>
      </c>
      <c r="AE5" s="121"/>
      <c r="AF5" s="121"/>
      <c r="AG5" s="121"/>
      <c r="AH5" s="124">
        <v>5.9100000000000005E-4</v>
      </c>
      <c r="AI5" s="124">
        <v>5.6759999999999996E-3</v>
      </c>
      <c r="AJ5" s="124">
        <v>1.1400000000000001E-4</v>
      </c>
    </row>
    <row r="6" spans="1:36" ht="15" customHeight="1">
      <c r="A6" s="122">
        <v>212</v>
      </c>
      <c r="B6" s="122">
        <v>212</v>
      </c>
      <c r="C6" s="121" t="s">
        <v>1262</v>
      </c>
      <c r="D6" s="122">
        <v>513893123</v>
      </c>
      <c r="E6" s="121" t="s">
        <v>308</v>
      </c>
      <c r="F6" s="121" t="s">
        <v>1263</v>
      </c>
      <c r="G6" s="122" t="s">
        <v>1264</v>
      </c>
      <c r="H6" s="121" t="s">
        <v>320</v>
      </c>
      <c r="I6" s="121" t="s">
        <v>753</v>
      </c>
      <c r="J6" s="121" t="s">
        <v>203</v>
      </c>
      <c r="K6" s="121" t="s">
        <v>203</v>
      </c>
      <c r="L6" s="121" t="s">
        <v>1253</v>
      </c>
      <c r="M6" s="121" t="s">
        <v>339</v>
      </c>
      <c r="N6" s="121" t="s">
        <v>442</v>
      </c>
      <c r="O6" s="121" t="s">
        <v>338</v>
      </c>
      <c r="P6" s="121" t="s">
        <v>1265</v>
      </c>
      <c r="Q6" s="121" t="s">
        <v>414</v>
      </c>
      <c r="R6" s="121" t="s">
        <v>406</v>
      </c>
      <c r="S6" s="121" t="s">
        <v>1209</v>
      </c>
      <c r="T6" s="123">
        <v>2.13</v>
      </c>
      <c r="U6" s="125">
        <v>46477</v>
      </c>
      <c r="V6" s="124">
        <v>3.5400000000000001E-2</v>
      </c>
      <c r="W6" s="124">
        <v>3.3700000000000001E-2</v>
      </c>
      <c r="X6" s="121" t="s">
        <v>411</v>
      </c>
      <c r="Y6" s="121"/>
      <c r="Z6" s="123">
        <v>411725</v>
      </c>
      <c r="AA6" s="123">
        <v>1</v>
      </c>
      <c r="AB6" s="123">
        <v>104.17</v>
      </c>
      <c r="AC6" s="123"/>
      <c r="AD6" s="123">
        <v>428.89393000000001</v>
      </c>
      <c r="AE6" s="121"/>
      <c r="AF6" s="121"/>
      <c r="AG6" s="121"/>
      <c r="AH6" s="124">
        <v>3.68E-4</v>
      </c>
      <c r="AI6" s="124">
        <v>3.7160000000000001E-3</v>
      </c>
      <c r="AJ6" s="124">
        <v>7.3999999999999996E-5</v>
      </c>
    </row>
    <row r="7" spans="1:36" ht="15" customHeight="1">
      <c r="A7" s="122">
        <v>212</v>
      </c>
      <c r="B7" s="122">
        <v>212</v>
      </c>
      <c r="C7" s="121" t="s">
        <v>1256</v>
      </c>
      <c r="D7" s="122">
        <v>520018078</v>
      </c>
      <c r="E7" s="121" t="s">
        <v>308</v>
      </c>
      <c r="F7" s="121" t="s">
        <v>1266</v>
      </c>
      <c r="G7" s="122" t="s">
        <v>1267</v>
      </c>
      <c r="H7" s="121" t="s">
        <v>320</v>
      </c>
      <c r="I7" s="121" t="s">
        <v>753</v>
      </c>
      <c r="J7" s="121" t="s">
        <v>203</v>
      </c>
      <c r="K7" s="121" t="s">
        <v>203</v>
      </c>
      <c r="L7" s="121" t="s">
        <v>1253</v>
      </c>
      <c r="M7" s="121" t="s">
        <v>339</v>
      </c>
      <c r="N7" s="121" t="s">
        <v>447</v>
      </c>
      <c r="O7" s="121" t="s">
        <v>338</v>
      </c>
      <c r="P7" s="121" t="s">
        <v>1268</v>
      </c>
      <c r="Q7" s="121" t="s">
        <v>414</v>
      </c>
      <c r="R7" s="121" t="s">
        <v>406</v>
      </c>
      <c r="S7" s="121" t="s">
        <v>1209</v>
      </c>
      <c r="T7" s="123">
        <v>5.64</v>
      </c>
      <c r="U7" s="125">
        <v>47447</v>
      </c>
      <c r="V7" s="124">
        <v>1E-3</v>
      </c>
      <c r="W7" s="124">
        <v>2.07E-2</v>
      </c>
      <c r="X7" s="121" t="s">
        <v>411</v>
      </c>
      <c r="Y7" s="121"/>
      <c r="Z7" s="123">
        <v>11027540</v>
      </c>
      <c r="AA7" s="123">
        <v>1</v>
      </c>
      <c r="AB7" s="123">
        <v>97.7</v>
      </c>
      <c r="AC7" s="123"/>
      <c r="AD7" s="123">
        <v>10773.906580000001</v>
      </c>
      <c r="AE7" s="121"/>
      <c r="AF7" s="121"/>
      <c r="AG7" s="121"/>
      <c r="AH7" s="124">
        <v>4.4339999999999996E-3</v>
      </c>
      <c r="AI7" s="124">
        <v>9.3349000000000001E-2</v>
      </c>
      <c r="AJ7" s="124">
        <v>1.8749999999999999E-3</v>
      </c>
    </row>
    <row r="8" spans="1:36" ht="15" customHeight="1">
      <c r="A8" s="122">
        <v>212</v>
      </c>
      <c r="B8" s="122">
        <v>212</v>
      </c>
      <c r="C8" s="121" t="s">
        <v>1269</v>
      </c>
      <c r="D8" s="122">
        <v>520031931</v>
      </c>
      <c r="E8" s="121" t="s">
        <v>308</v>
      </c>
      <c r="F8" s="121" t="s">
        <v>1270</v>
      </c>
      <c r="G8" s="122" t="s">
        <v>1271</v>
      </c>
      <c r="H8" s="121" t="s">
        <v>320</v>
      </c>
      <c r="I8" s="121" t="s">
        <v>952</v>
      </c>
      <c r="J8" s="121" t="s">
        <v>203</v>
      </c>
      <c r="K8" s="121" t="s">
        <v>203</v>
      </c>
      <c r="L8" s="121" t="s">
        <v>1253</v>
      </c>
      <c r="M8" s="121" t="s">
        <v>339</v>
      </c>
      <c r="N8" s="121" t="s">
        <v>483</v>
      </c>
      <c r="O8" s="121" t="s">
        <v>338</v>
      </c>
      <c r="P8" s="121" t="s">
        <v>1272</v>
      </c>
      <c r="Q8" s="121" t="s">
        <v>414</v>
      </c>
      <c r="R8" s="121" t="s">
        <v>406</v>
      </c>
      <c r="S8" s="121" t="s">
        <v>1209</v>
      </c>
      <c r="T8" s="123">
        <v>1.1299999999999999</v>
      </c>
      <c r="U8" s="125">
        <v>45992</v>
      </c>
      <c r="V8" s="124">
        <v>3.6499999999999998E-2</v>
      </c>
      <c r="W8" s="124">
        <v>4.6800000000000001E-2</v>
      </c>
      <c r="X8" s="121" t="s">
        <v>411</v>
      </c>
      <c r="Y8" s="121"/>
      <c r="Z8" s="123">
        <v>604437.06999999995</v>
      </c>
      <c r="AA8" s="123">
        <v>1</v>
      </c>
      <c r="AB8" s="123">
        <v>100.11</v>
      </c>
      <c r="AC8" s="123"/>
      <c r="AD8" s="123">
        <v>605.10194999999999</v>
      </c>
      <c r="AE8" s="121"/>
      <c r="AF8" s="121"/>
      <c r="AG8" s="121"/>
      <c r="AH8" s="124">
        <v>5.6700000000000001E-4</v>
      </c>
      <c r="AI8" s="124">
        <v>5.2420000000000001E-3</v>
      </c>
      <c r="AJ8" s="124">
        <v>1.05E-4</v>
      </c>
    </row>
    <row r="9" spans="1:36" ht="15" customHeight="1">
      <c r="A9" s="122">
        <v>212</v>
      </c>
      <c r="B9" s="122">
        <v>212</v>
      </c>
      <c r="C9" s="121" t="s">
        <v>1206</v>
      </c>
      <c r="D9" s="122">
        <v>520000118</v>
      </c>
      <c r="E9" s="121" t="s">
        <v>308</v>
      </c>
      <c r="F9" s="121" t="s">
        <v>1273</v>
      </c>
      <c r="G9" s="122" t="s">
        <v>1274</v>
      </c>
      <c r="H9" s="121" t="s">
        <v>320</v>
      </c>
      <c r="I9" s="121" t="s">
        <v>753</v>
      </c>
      <c r="J9" s="121" t="s">
        <v>203</v>
      </c>
      <c r="K9" s="121" t="s">
        <v>203</v>
      </c>
      <c r="L9" s="121" t="s">
        <v>1253</v>
      </c>
      <c r="M9" s="121" t="s">
        <v>339</v>
      </c>
      <c r="N9" s="121" t="s">
        <v>447</v>
      </c>
      <c r="O9" s="121" t="s">
        <v>338</v>
      </c>
      <c r="P9" s="121" t="s">
        <v>1208</v>
      </c>
      <c r="Q9" s="121" t="s">
        <v>412</v>
      </c>
      <c r="R9" s="121" t="s">
        <v>406</v>
      </c>
      <c r="S9" s="121" t="s">
        <v>1209</v>
      </c>
      <c r="T9" s="123">
        <v>4.45</v>
      </c>
      <c r="U9" s="125">
        <v>48547</v>
      </c>
      <c r="V9" s="124">
        <v>1.3899999999999999E-2</v>
      </c>
      <c r="W9" s="124">
        <v>1.9900000000000001E-2</v>
      </c>
      <c r="X9" s="121" t="s">
        <v>411</v>
      </c>
      <c r="Y9" s="121"/>
      <c r="Z9" s="123">
        <v>178200</v>
      </c>
      <c r="AA9" s="123">
        <v>1</v>
      </c>
      <c r="AB9" s="123">
        <v>101.5</v>
      </c>
      <c r="AC9" s="123"/>
      <c r="AD9" s="123">
        <v>180.87299999999999</v>
      </c>
      <c r="AE9" s="121"/>
      <c r="AF9" s="121"/>
      <c r="AG9" s="121"/>
      <c r="AH9" s="124">
        <v>9.8999999999999994E-5</v>
      </c>
      <c r="AI9" s="124">
        <v>1.567E-3</v>
      </c>
      <c r="AJ9" s="124">
        <v>3.1000000000000001E-5</v>
      </c>
    </row>
    <row r="10" spans="1:36" ht="15" customHeight="1">
      <c r="A10" s="122">
        <v>212</v>
      </c>
      <c r="B10" s="122">
        <v>212</v>
      </c>
      <c r="C10" s="121" t="s">
        <v>1275</v>
      </c>
      <c r="D10" s="122">
        <v>510960719</v>
      </c>
      <c r="E10" s="121" t="s">
        <v>308</v>
      </c>
      <c r="F10" s="121" t="s">
        <v>1276</v>
      </c>
      <c r="G10" s="122" t="s">
        <v>1277</v>
      </c>
      <c r="H10" s="121" t="s">
        <v>320</v>
      </c>
      <c r="I10" s="121" t="s">
        <v>753</v>
      </c>
      <c r="J10" s="121" t="s">
        <v>203</v>
      </c>
      <c r="K10" s="121" t="s">
        <v>203</v>
      </c>
      <c r="L10" s="121" t="s">
        <v>1253</v>
      </c>
      <c r="M10" s="121" t="s">
        <v>339</v>
      </c>
      <c r="N10" s="121" t="s">
        <v>463</v>
      </c>
      <c r="O10" s="121" t="s">
        <v>338</v>
      </c>
      <c r="P10" s="121" t="s">
        <v>1278</v>
      </c>
      <c r="Q10" s="121" t="s">
        <v>414</v>
      </c>
      <c r="R10" s="121" t="s">
        <v>406</v>
      </c>
      <c r="S10" s="121" t="s">
        <v>1209</v>
      </c>
      <c r="T10" s="123">
        <v>2.86</v>
      </c>
      <c r="U10" s="125">
        <v>46934</v>
      </c>
      <c r="V10" s="124">
        <v>1.77E-2</v>
      </c>
      <c r="W10" s="124">
        <v>2.1399999999999999E-2</v>
      </c>
      <c r="X10" s="121" t="s">
        <v>411</v>
      </c>
      <c r="Y10" s="121"/>
      <c r="Z10" s="123">
        <v>1118600</v>
      </c>
      <c r="AA10" s="123">
        <v>1</v>
      </c>
      <c r="AB10" s="123">
        <v>111.11</v>
      </c>
      <c r="AC10" s="123"/>
      <c r="AD10" s="123">
        <v>1242.87646</v>
      </c>
      <c r="AE10" s="121"/>
      <c r="AF10" s="121"/>
      <c r="AG10" s="121"/>
      <c r="AH10" s="124">
        <v>4.0499999999999998E-4</v>
      </c>
      <c r="AI10" s="124">
        <v>1.0768E-2</v>
      </c>
      <c r="AJ10" s="124">
        <v>2.1599999999999999E-4</v>
      </c>
    </row>
    <row r="11" spans="1:36" ht="15" customHeight="1">
      <c r="A11" s="122">
        <v>212</v>
      </c>
      <c r="B11" s="122">
        <v>212</v>
      </c>
      <c r="C11" s="121" t="s">
        <v>1279</v>
      </c>
      <c r="D11" s="122">
        <v>520000472</v>
      </c>
      <c r="E11" s="121" t="s">
        <v>308</v>
      </c>
      <c r="F11" s="121" t="s">
        <v>1280</v>
      </c>
      <c r="G11" s="122" t="s">
        <v>1281</v>
      </c>
      <c r="H11" s="121" t="s">
        <v>320</v>
      </c>
      <c r="I11" s="121" t="s">
        <v>753</v>
      </c>
      <c r="J11" s="121" t="s">
        <v>203</v>
      </c>
      <c r="K11" s="121" t="s">
        <v>203</v>
      </c>
      <c r="L11" s="121" t="s">
        <v>1253</v>
      </c>
      <c r="M11" s="121" t="s">
        <v>339</v>
      </c>
      <c r="N11" s="121" t="s">
        <v>439</v>
      </c>
      <c r="O11" s="121" t="s">
        <v>338</v>
      </c>
      <c r="P11" s="121" t="s">
        <v>1282</v>
      </c>
      <c r="Q11" s="121" t="s">
        <v>311</v>
      </c>
      <c r="R11" s="121" t="s">
        <v>406</v>
      </c>
      <c r="S11" s="121" t="s">
        <v>1209</v>
      </c>
      <c r="T11" s="123">
        <v>3.88</v>
      </c>
      <c r="U11" s="125">
        <v>47220</v>
      </c>
      <c r="V11" s="124">
        <v>3.85E-2</v>
      </c>
      <c r="W11" s="124">
        <v>2.0299999999999999E-2</v>
      </c>
      <c r="X11" s="121" t="s">
        <v>411</v>
      </c>
      <c r="Y11" s="121"/>
      <c r="Z11" s="123">
        <v>295985.83</v>
      </c>
      <c r="AA11" s="123">
        <v>1</v>
      </c>
      <c r="AB11" s="123">
        <v>120.49</v>
      </c>
      <c r="AC11" s="123">
        <v>10.09939</v>
      </c>
      <c r="AD11" s="123">
        <v>366.73271999999997</v>
      </c>
      <c r="AE11" s="130"/>
      <c r="AF11" s="121"/>
      <c r="AG11" s="121"/>
      <c r="AH11" s="124">
        <v>1.17E-4</v>
      </c>
      <c r="AI11" s="124">
        <v>3.1770000000000001E-3</v>
      </c>
      <c r="AJ11" s="124">
        <v>6.3E-5</v>
      </c>
    </row>
    <row r="12" spans="1:36" ht="15" customHeight="1">
      <c r="A12" s="122">
        <v>212</v>
      </c>
      <c r="B12" s="122">
        <v>212</v>
      </c>
      <c r="C12" s="121" t="s">
        <v>1283</v>
      </c>
      <c r="D12" s="122">
        <v>513141879</v>
      </c>
      <c r="E12" s="121" t="s">
        <v>308</v>
      </c>
      <c r="F12" s="121" t="s">
        <v>1284</v>
      </c>
      <c r="G12" s="122" t="s">
        <v>1285</v>
      </c>
      <c r="H12" s="121" t="s">
        <v>320</v>
      </c>
      <c r="I12" s="121" t="s">
        <v>753</v>
      </c>
      <c r="J12" s="121" t="s">
        <v>203</v>
      </c>
      <c r="K12" s="121" t="s">
        <v>203</v>
      </c>
      <c r="L12" s="121" t="s">
        <v>1253</v>
      </c>
      <c r="M12" s="121" t="s">
        <v>339</v>
      </c>
      <c r="N12" s="121" t="s">
        <v>447</v>
      </c>
      <c r="O12" s="121" t="s">
        <v>338</v>
      </c>
      <c r="P12" s="121" t="s">
        <v>1208</v>
      </c>
      <c r="Q12" s="121" t="s">
        <v>412</v>
      </c>
      <c r="R12" s="121" t="s">
        <v>406</v>
      </c>
      <c r="S12" s="121" t="s">
        <v>1209</v>
      </c>
      <c r="T12" s="123">
        <v>1.44</v>
      </c>
      <c r="U12" s="125">
        <v>45910</v>
      </c>
      <c r="V12" s="124">
        <v>1E-3</v>
      </c>
      <c r="W12" s="124">
        <v>1.8100000000000002E-2</v>
      </c>
      <c r="X12" s="121" t="s">
        <v>411</v>
      </c>
      <c r="Y12" s="121"/>
      <c r="Z12" s="123">
        <v>1217000</v>
      </c>
      <c r="AA12" s="123">
        <v>1</v>
      </c>
      <c r="AB12" s="123">
        <v>108.45</v>
      </c>
      <c r="AC12" s="121"/>
      <c r="AD12" s="123">
        <v>1319.8364999999999</v>
      </c>
      <c r="AE12" s="121"/>
      <c r="AF12" s="121"/>
      <c r="AG12" s="121"/>
      <c r="AH12" s="124">
        <v>8.1099999999999998E-4</v>
      </c>
      <c r="AI12" s="124">
        <v>1.1435000000000001E-2</v>
      </c>
      <c r="AJ12" s="124">
        <v>2.2900000000000001E-4</v>
      </c>
    </row>
    <row r="13" spans="1:36" ht="15" customHeight="1">
      <c r="A13" s="122">
        <v>212</v>
      </c>
      <c r="B13" s="122">
        <v>212</v>
      </c>
      <c r="C13" s="121" t="s">
        <v>1256</v>
      </c>
      <c r="D13" s="122">
        <v>520018078</v>
      </c>
      <c r="E13" s="121" t="s">
        <v>308</v>
      </c>
      <c r="F13" s="121" t="s">
        <v>1286</v>
      </c>
      <c r="G13" s="122" t="s">
        <v>1287</v>
      </c>
      <c r="H13" s="121" t="s">
        <v>320</v>
      </c>
      <c r="I13" s="121" t="s">
        <v>753</v>
      </c>
      <c r="J13" s="121" t="s">
        <v>203</v>
      </c>
      <c r="K13" s="121" t="s">
        <v>203</v>
      </c>
      <c r="L13" s="121" t="s">
        <v>1253</v>
      </c>
      <c r="M13" s="121" t="s">
        <v>339</v>
      </c>
      <c r="N13" s="121" t="s">
        <v>447</v>
      </c>
      <c r="O13" s="121" t="s">
        <v>338</v>
      </c>
      <c r="P13" s="121" t="s">
        <v>1268</v>
      </c>
      <c r="Q13" s="121" t="s">
        <v>414</v>
      </c>
      <c r="R13" s="121" t="s">
        <v>406</v>
      </c>
      <c r="S13" s="121" t="s">
        <v>1209</v>
      </c>
      <c r="T13" s="123">
        <v>3.65</v>
      </c>
      <c r="U13" s="125">
        <v>46716</v>
      </c>
      <c r="V13" s="124">
        <v>1E-3</v>
      </c>
      <c r="W13" s="124">
        <v>1.7999999999999999E-2</v>
      </c>
      <c r="X13" s="121" t="s">
        <v>411</v>
      </c>
      <c r="Y13" s="121"/>
      <c r="Z13" s="123">
        <v>8076000</v>
      </c>
      <c r="AA13" s="123">
        <v>1</v>
      </c>
      <c r="AB13" s="123">
        <v>102.55</v>
      </c>
      <c r="AC13" s="121"/>
      <c r="AD13" s="123">
        <v>8281.9380000000001</v>
      </c>
      <c r="AE13" s="121"/>
      <c r="AF13" s="121"/>
      <c r="AG13" s="121"/>
      <c r="AH13" s="124">
        <v>2.5739999999999999E-3</v>
      </c>
      <c r="AI13" s="124">
        <v>7.1758000000000002E-2</v>
      </c>
      <c r="AJ13" s="124">
        <v>1.441E-3</v>
      </c>
    </row>
    <row r="14" spans="1:36" ht="15" customHeight="1">
      <c r="A14" s="122">
        <v>212</v>
      </c>
      <c r="B14" s="122">
        <v>212</v>
      </c>
      <c r="C14" s="121" t="s">
        <v>1259</v>
      </c>
      <c r="D14" s="122">
        <v>520032046</v>
      </c>
      <c r="E14" s="121" t="s">
        <v>308</v>
      </c>
      <c r="F14" s="121" t="s">
        <v>1288</v>
      </c>
      <c r="G14" s="122" t="s">
        <v>1289</v>
      </c>
      <c r="H14" s="121" t="s">
        <v>320</v>
      </c>
      <c r="I14" s="121" t="s">
        <v>753</v>
      </c>
      <c r="J14" s="121" t="s">
        <v>203</v>
      </c>
      <c r="K14" s="121" t="s">
        <v>203</v>
      </c>
      <c r="L14" s="121" t="s">
        <v>1253</v>
      </c>
      <c r="M14" s="121" t="s">
        <v>339</v>
      </c>
      <c r="N14" s="121" t="s">
        <v>447</v>
      </c>
      <c r="O14" s="121" t="s">
        <v>338</v>
      </c>
      <c r="P14" s="121" t="s">
        <v>1268</v>
      </c>
      <c r="Q14" s="121" t="s">
        <v>414</v>
      </c>
      <c r="R14" s="121" t="s">
        <v>406</v>
      </c>
      <c r="S14" s="121" t="s">
        <v>1209</v>
      </c>
      <c r="T14" s="123">
        <v>4.92</v>
      </c>
      <c r="U14" s="125">
        <v>48938</v>
      </c>
      <c r="V14" s="124">
        <v>1.9900000000000001E-2</v>
      </c>
      <c r="W14" s="124">
        <v>2.01E-2</v>
      </c>
      <c r="X14" s="121" t="s">
        <v>411</v>
      </c>
      <c r="Y14" s="121"/>
      <c r="Z14" s="123">
        <v>11800000</v>
      </c>
      <c r="AA14" s="123">
        <v>1</v>
      </c>
      <c r="AB14" s="123">
        <v>100.72</v>
      </c>
      <c r="AC14" s="121"/>
      <c r="AD14" s="123">
        <v>11884.96</v>
      </c>
      <c r="AE14" s="121"/>
      <c r="AF14" s="121"/>
      <c r="AG14" s="121"/>
      <c r="AH14" s="124">
        <v>4.3699999999999998E-3</v>
      </c>
      <c r="AI14" s="124">
        <v>0.102976</v>
      </c>
      <c r="AJ14" s="124">
        <v>2.0690000000000001E-3</v>
      </c>
    </row>
    <row r="15" spans="1:36" ht="15" customHeight="1">
      <c r="A15" s="122">
        <v>212</v>
      </c>
      <c r="B15" s="122">
        <v>212</v>
      </c>
      <c r="C15" s="121" t="s">
        <v>1279</v>
      </c>
      <c r="D15" s="122">
        <v>520000472</v>
      </c>
      <c r="E15" s="121" t="s">
        <v>308</v>
      </c>
      <c r="F15" s="121" t="s">
        <v>1290</v>
      </c>
      <c r="G15" s="122" t="s">
        <v>1291</v>
      </c>
      <c r="H15" s="121" t="s">
        <v>320</v>
      </c>
      <c r="I15" s="121" t="s">
        <v>753</v>
      </c>
      <c r="J15" s="121" t="s">
        <v>203</v>
      </c>
      <c r="K15" s="121" t="s">
        <v>203</v>
      </c>
      <c r="L15" s="121" t="s">
        <v>1253</v>
      </c>
      <c r="M15" s="121" t="s">
        <v>339</v>
      </c>
      <c r="N15" s="121" t="s">
        <v>439</v>
      </c>
      <c r="O15" s="121" t="s">
        <v>338</v>
      </c>
      <c r="P15" s="121" t="s">
        <v>1282</v>
      </c>
      <c r="Q15" s="121" t="s">
        <v>311</v>
      </c>
      <c r="R15" s="121" t="s">
        <v>406</v>
      </c>
      <c r="S15" s="121" t="s">
        <v>1209</v>
      </c>
      <c r="T15" s="123">
        <v>6.24</v>
      </c>
      <c r="U15" s="125">
        <v>48112</v>
      </c>
      <c r="V15" s="124">
        <v>2.3900000000000001E-2</v>
      </c>
      <c r="W15" s="124">
        <v>2.5100000000000001E-2</v>
      </c>
      <c r="X15" s="121" t="s">
        <v>411</v>
      </c>
      <c r="Y15" s="121"/>
      <c r="Z15" s="123">
        <v>9500000</v>
      </c>
      <c r="AA15" s="123">
        <v>1</v>
      </c>
      <c r="AB15" s="123">
        <v>110.76</v>
      </c>
      <c r="AC15" s="121"/>
      <c r="AD15" s="123">
        <v>10522.2</v>
      </c>
      <c r="AE15" s="121"/>
      <c r="AF15" s="121"/>
      <c r="AG15" s="121"/>
      <c r="AH15" s="124">
        <v>2.4420000000000002E-3</v>
      </c>
      <c r="AI15" s="124">
        <v>9.1167999999999999E-2</v>
      </c>
      <c r="AJ15" s="124">
        <v>1.8309999999999999E-3</v>
      </c>
    </row>
    <row r="16" spans="1:36" ht="15" customHeight="1">
      <c r="A16" s="122">
        <v>212</v>
      </c>
      <c r="B16" s="122">
        <v>212</v>
      </c>
      <c r="C16" s="121" t="s">
        <v>1206</v>
      </c>
      <c r="D16" s="122">
        <v>520000118</v>
      </c>
      <c r="E16" s="121" t="s">
        <v>308</v>
      </c>
      <c r="F16" s="121" t="s">
        <v>1292</v>
      </c>
      <c r="G16" s="122" t="s">
        <v>1293</v>
      </c>
      <c r="H16" s="121" t="s">
        <v>320</v>
      </c>
      <c r="I16" s="121" t="s">
        <v>753</v>
      </c>
      <c r="J16" s="121" t="s">
        <v>203</v>
      </c>
      <c r="K16" s="121" t="s">
        <v>203</v>
      </c>
      <c r="L16" s="121" t="s">
        <v>1253</v>
      </c>
      <c r="M16" s="121" t="s">
        <v>339</v>
      </c>
      <c r="N16" s="121" t="s">
        <v>447</v>
      </c>
      <c r="O16" s="121" t="s">
        <v>338</v>
      </c>
      <c r="P16" s="121" t="s">
        <v>1208</v>
      </c>
      <c r="Q16" s="121" t="s">
        <v>412</v>
      </c>
      <c r="R16" s="121" t="s">
        <v>406</v>
      </c>
      <c r="S16" s="121" t="s">
        <v>1209</v>
      </c>
      <c r="T16" s="123">
        <v>3.53</v>
      </c>
      <c r="U16" s="125">
        <v>47819</v>
      </c>
      <c r="V16" s="124">
        <v>1.7500000000000002E-2</v>
      </c>
      <c r="W16" s="124">
        <v>1.89E-2</v>
      </c>
      <c r="X16" s="121" t="s">
        <v>411</v>
      </c>
      <c r="Y16" s="121"/>
      <c r="Z16" s="123">
        <v>450196.39</v>
      </c>
      <c r="AA16" s="123">
        <v>1</v>
      </c>
      <c r="AB16" s="123">
        <v>111.16</v>
      </c>
      <c r="AC16" s="121"/>
      <c r="AD16" s="123">
        <v>500.43831</v>
      </c>
      <c r="AE16" s="121"/>
      <c r="AF16" s="121"/>
      <c r="AG16" s="121"/>
      <c r="AH16" s="124">
        <v>1.66E-4</v>
      </c>
      <c r="AI16" s="124">
        <v>4.3350000000000003E-3</v>
      </c>
      <c r="AJ16" s="124">
        <v>8.7000000000000001E-5</v>
      </c>
    </row>
    <row r="17" spans="1:36" ht="15" customHeight="1">
      <c r="A17" s="122">
        <v>212</v>
      </c>
      <c r="B17" s="122">
        <v>212</v>
      </c>
      <c r="C17" s="121" t="s">
        <v>1259</v>
      </c>
      <c r="D17" s="122">
        <v>520032046</v>
      </c>
      <c r="E17" s="121" t="s">
        <v>308</v>
      </c>
      <c r="F17" s="121" t="s">
        <v>1294</v>
      </c>
      <c r="G17" s="122" t="s">
        <v>1295</v>
      </c>
      <c r="H17" s="121" t="s">
        <v>320</v>
      </c>
      <c r="I17" s="121" t="s">
        <v>753</v>
      </c>
      <c r="J17" s="121" t="s">
        <v>203</v>
      </c>
      <c r="K17" s="121" t="s">
        <v>203</v>
      </c>
      <c r="L17" s="121" t="s">
        <v>1253</v>
      </c>
      <c r="M17" s="121" t="s">
        <v>339</v>
      </c>
      <c r="N17" s="121" t="s">
        <v>447</v>
      </c>
      <c r="O17" s="121" t="s">
        <v>338</v>
      </c>
      <c r="P17" s="121" t="s">
        <v>1208</v>
      </c>
      <c r="Q17" s="121" t="s">
        <v>412</v>
      </c>
      <c r="R17" s="121" t="s">
        <v>406</v>
      </c>
      <c r="S17" s="121" t="s">
        <v>1209</v>
      </c>
      <c r="T17" s="123">
        <v>6.21</v>
      </c>
      <c r="U17" s="125">
        <v>47665</v>
      </c>
      <c r="V17" s="124">
        <v>2E-3</v>
      </c>
      <c r="W17" s="124">
        <v>2.0899999999999998E-2</v>
      </c>
      <c r="X17" s="121" t="s">
        <v>411</v>
      </c>
      <c r="Y17" s="121"/>
      <c r="Z17" s="123">
        <v>3601500</v>
      </c>
      <c r="AA17" s="123">
        <v>1</v>
      </c>
      <c r="AB17" s="123">
        <v>99.71</v>
      </c>
      <c r="AC17" s="121"/>
      <c r="AD17" s="123">
        <v>3591.0556499999998</v>
      </c>
      <c r="AE17" s="121"/>
      <c r="AF17" s="121"/>
      <c r="AG17" s="121"/>
      <c r="AH17" s="124">
        <v>3.7569999999999999E-3</v>
      </c>
      <c r="AI17" s="124">
        <v>3.1113999999999999E-2</v>
      </c>
      <c r="AJ17" s="124">
        <v>6.2500000000000001E-4</v>
      </c>
    </row>
    <row r="18" spans="1:36" ht="15" customHeight="1">
      <c r="A18" s="122">
        <v>212</v>
      </c>
      <c r="B18" s="122">
        <v>212</v>
      </c>
      <c r="C18" s="121" t="s">
        <v>1296</v>
      </c>
      <c r="D18" s="122">
        <v>520010869</v>
      </c>
      <c r="E18" s="121" t="s">
        <v>308</v>
      </c>
      <c r="F18" s="121" t="s">
        <v>1297</v>
      </c>
      <c r="G18" s="122" t="s">
        <v>1298</v>
      </c>
      <c r="H18" s="121" t="s">
        <v>320</v>
      </c>
      <c r="I18" s="121" t="s">
        <v>753</v>
      </c>
      <c r="J18" s="121" t="s">
        <v>203</v>
      </c>
      <c r="K18" s="121" t="s">
        <v>203</v>
      </c>
      <c r="L18" s="121" t="s">
        <v>1253</v>
      </c>
      <c r="M18" s="121" t="s">
        <v>339</v>
      </c>
      <c r="N18" s="121" t="s">
        <v>476</v>
      </c>
      <c r="O18" s="121" t="s">
        <v>338</v>
      </c>
      <c r="P18" s="121" t="s">
        <v>1282</v>
      </c>
      <c r="Q18" s="121" t="s">
        <v>311</v>
      </c>
      <c r="R18" s="121" t="s">
        <v>406</v>
      </c>
      <c r="S18" s="121" t="s">
        <v>1209</v>
      </c>
      <c r="T18" s="123">
        <v>12.14</v>
      </c>
      <c r="U18" s="125">
        <v>56249</v>
      </c>
      <c r="V18" s="124">
        <v>2.07E-2</v>
      </c>
      <c r="W18" s="124">
        <v>2.7900000000000001E-2</v>
      </c>
      <c r="X18" s="121" t="s">
        <v>411</v>
      </c>
      <c r="Y18" s="121"/>
      <c r="Z18" s="123">
        <v>17188128</v>
      </c>
      <c r="AA18" s="123">
        <v>1</v>
      </c>
      <c r="AB18" s="123">
        <v>101.58</v>
      </c>
      <c r="AC18" s="121"/>
      <c r="AD18" s="123">
        <v>17459.700420000001</v>
      </c>
      <c r="AE18" s="121"/>
      <c r="AF18" s="121"/>
      <c r="AG18" s="121"/>
      <c r="AH18" s="124">
        <v>3.774E-3</v>
      </c>
      <c r="AI18" s="124">
        <v>0.15127699999999999</v>
      </c>
      <c r="AJ18" s="124">
        <v>3.039E-3</v>
      </c>
    </row>
    <row r="19" spans="1:36" ht="15" customHeight="1">
      <c r="A19" s="122">
        <v>212</v>
      </c>
      <c r="B19" s="122">
        <v>212</v>
      </c>
      <c r="C19" s="121" t="s">
        <v>1262</v>
      </c>
      <c r="D19" s="122">
        <v>513893123</v>
      </c>
      <c r="E19" s="121" t="s">
        <v>308</v>
      </c>
      <c r="F19" s="121" t="s">
        <v>1299</v>
      </c>
      <c r="G19" s="122" t="s">
        <v>1264</v>
      </c>
      <c r="H19" s="121" t="s">
        <v>320</v>
      </c>
      <c r="I19" s="121" t="s">
        <v>753</v>
      </c>
      <c r="J19" s="121" t="s">
        <v>203</v>
      </c>
      <c r="K19" s="121" t="s">
        <v>203</v>
      </c>
      <c r="L19" s="121" t="s">
        <v>1253</v>
      </c>
      <c r="M19" s="121" t="s">
        <v>339</v>
      </c>
      <c r="N19" s="121" t="s">
        <v>442</v>
      </c>
      <c r="O19" s="121" t="s">
        <v>338</v>
      </c>
      <c r="P19" s="121" t="s">
        <v>1265</v>
      </c>
      <c r="Q19" s="121" t="s">
        <v>414</v>
      </c>
      <c r="R19" s="121" t="s">
        <v>406</v>
      </c>
      <c r="S19" s="121" t="s">
        <v>1209</v>
      </c>
      <c r="T19" s="123">
        <v>2.12</v>
      </c>
      <c r="U19" s="125">
        <v>46477</v>
      </c>
      <c r="V19" s="124">
        <v>3.5400000000000001E-2</v>
      </c>
      <c r="W19" s="124">
        <v>5.3699999999999998E-2</v>
      </c>
      <c r="X19" s="121" t="s">
        <v>411</v>
      </c>
      <c r="Y19" s="121"/>
      <c r="Z19" s="123">
        <v>-2165.62</v>
      </c>
      <c r="AA19" s="123">
        <v>1</v>
      </c>
      <c r="AB19" s="123">
        <v>100</v>
      </c>
      <c r="AC19" s="121"/>
      <c r="AD19" s="123">
        <v>-2.1656200000000001</v>
      </c>
      <c r="AE19" s="121"/>
      <c r="AF19" s="121"/>
      <c r="AG19" s="121"/>
      <c r="AH19" s="124">
        <v>-9.9999999999999995E-7</v>
      </c>
      <c r="AI19" s="124">
        <v>-1.8E-5</v>
      </c>
      <c r="AJ19" s="124">
        <v>0</v>
      </c>
    </row>
    <row r="20" spans="1:36" ht="15" customHeight="1">
      <c r="A20" s="122">
        <v>212</v>
      </c>
      <c r="B20" s="122">
        <v>212</v>
      </c>
      <c r="C20" s="121" t="s">
        <v>1300</v>
      </c>
      <c r="D20" s="122">
        <v>513436394</v>
      </c>
      <c r="E20" s="121" t="s">
        <v>308</v>
      </c>
      <c r="F20" s="121" t="s">
        <v>1301</v>
      </c>
      <c r="G20" s="122" t="s">
        <v>1302</v>
      </c>
      <c r="H20" s="121" t="s">
        <v>320</v>
      </c>
      <c r="I20" s="121" t="s">
        <v>753</v>
      </c>
      <c r="J20" s="121" t="s">
        <v>203</v>
      </c>
      <c r="K20" s="121" t="s">
        <v>203</v>
      </c>
      <c r="L20" s="121" t="s">
        <v>1253</v>
      </c>
      <c r="M20" s="121" t="s">
        <v>339</v>
      </c>
      <c r="N20" s="121" t="s">
        <v>476</v>
      </c>
      <c r="O20" s="121" t="s">
        <v>338</v>
      </c>
      <c r="P20" s="121" t="s">
        <v>1278</v>
      </c>
      <c r="Q20" s="121" t="s">
        <v>414</v>
      </c>
      <c r="R20" s="121" t="s">
        <v>406</v>
      </c>
      <c r="S20" s="121" t="s">
        <v>1209</v>
      </c>
      <c r="T20" s="123">
        <v>5.89</v>
      </c>
      <c r="U20" s="125">
        <v>48760</v>
      </c>
      <c r="V20" s="124">
        <v>2.9499999999999998E-2</v>
      </c>
      <c r="W20" s="124">
        <v>2.24E-2</v>
      </c>
      <c r="X20" s="121" t="s">
        <v>411</v>
      </c>
      <c r="Y20" s="121"/>
      <c r="Z20" s="123">
        <v>7508680.6500000004</v>
      </c>
      <c r="AA20" s="123">
        <v>1</v>
      </c>
      <c r="AB20" s="123">
        <v>115.9</v>
      </c>
      <c r="AC20" s="121"/>
      <c r="AD20" s="123">
        <v>8702.5608699999993</v>
      </c>
      <c r="AE20" s="121"/>
      <c r="AF20" s="121"/>
      <c r="AG20" s="121"/>
      <c r="AH20" s="124">
        <v>5.0629999999999998E-3</v>
      </c>
      <c r="AI20" s="124">
        <v>7.5401999999999997E-2</v>
      </c>
      <c r="AJ20" s="124">
        <v>1.5150000000000001E-3</v>
      </c>
    </row>
    <row r="21" spans="1:36" ht="15" customHeight="1">
      <c r="A21" s="122">
        <v>212</v>
      </c>
      <c r="B21" s="122">
        <v>212</v>
      </c>
      <c r="C21" s="121" t="s">
        <v>1259</v>
      </c>
      <c r="D21" s="122">
        <v>520032046</v>
      </c>
      <c r="E21" s="121" t="s">
        <v>308</v>
      </c>
      <c r="F21" s="121" t="s">
        <v>1303</v>
      </c>
      <c r="G21" s="122" t="s">
        <v>1304</v>
      </c>
      <c r="H21" s="121" t="s">
        <v>320</v>
      </c>
      <c r="I21" s="121" t="s">
        <v>753</v>
      </c>
      <c r="J21" s="121" t="s">
        <v>203</v>
      </c>
      <c r="K21" s="121" t="s">
        <v>203</v>
      </c>
      <c r="L21" s="121" t="s">
        <v>1253</v>
      </c>
      <c r="M21" s="121" t="s">
        <v>339</v>
      </c>
      <c r="N21" s="121" t="s">
        <v>447</v>
      </c>
      <c r="O21" s="121" t="s">
        <v>338</v>
      </c>
      <c r="P21" s="121" t="s">
        <v>1208</v>
      </c>
      <c r="Q21" s="121" t="s">
        <v>412</v>
      </c>
      <c r="R21" s="121" t="s">
        <v>406</v>
      </c>
      <c r="S21" s="121" t="s">
        <v>1209</v>
      </c>
      <c r="T21" s="123">
        <v>4.55</v>
      </c>
      <c r="U21" s="125">
        <v>47048</v>
      </c>
      <c r="V21" s="124">
        <v>1E-3</v>
      </c>
      <c r="W21" s="124">
        <v>1.9699999999999999E-2</v>
      </c>
      <c r="X21" s="121" t="s">
        <v>411</v>
      </c>
      <c r="Y21" s="121"/>
      <c r="Z21" s="123">
        <v>4144271</v>
      </c>
      <c r="AA21" s="123">
        <v>1</v>
      </c>
      <c r="AB21" s="123">
        <v>100.35</v>
      </c>
      <c r="AC21" s="121"/>
      <c r="AD21" s="123">
        <v>4158.7759500000002</v>
      </c>
      <c r="AE21" s="121"/>
      <c r="AF21" s="121"/>
      <c r="AG21" s="121"/>
      <c r="AH21" s="124">
        <v>1.227E-3</v>
      </c>
      <c r="AI21" s="124">
        <v>3.6033000000000003E-2</v>
      </c>
      <c r="AJ21" s="124">
        <v>7.2400000000000003E-4</v>
      </c>
    </row>
    <row r="22" spans="1:36" ht="15" customHeight="1">
      <c r="A22" s="122">
        <v>212</v>
      </c>
      <c r="B22" s="122">
        <v>212</v>
      </c>
      <c r="C22" s="121" t="s">
        <v>1259</v>
      </c>
      <c r="D22" s="122">
        <v>520032046</v>
      </c>
      <c r="E22" s="121" t="s">
        <v>308</v>
      </c>
      <c r="F22" s="121" t="s">
        <v>1305</v>
      </c>
      <c r="G22" s="122" t="s">
        <v>1306</v>
      </c>
      <c r="H22" s="121" t="s">
        <v>320</v>
      </c>
      <c r="I22" s="121" t="s">
        <v>753</v>
      </c>
      <c r="J22" s="121" t="s">
        <v>203</v>
      </c>
      <c r="K22" s="121" t="s">
        <v>203</v>
      </c>
      <c r="L22" s="121" t="s">
        <v>1253</v>
      </c>
      <c r="M22" s="121" t="s">
        <v>339</v>
      </c>
      <c r="N22" s="121" t="s">
        <v>447</v>
      </c>
      <c r="O22" s="121" t="s">
        <v>338</v>
      </c>
      <c r="P22" s="121" t="s">
        <v>1208</v>
      </c>
      <c r="Q22" s="121" t="s">
        <v>412</v>
      </c>
      <c r="R22" s="121" t="s">
        <v>406</v>
      </c>
      <c r="S22" s="121" t="s">
        <v>1209</v>
      </c>
      <c r="T22" s="123">
        <v>3.42</v>
      </c>
      <c r="U22" s="125">
        <v>46658</v>
      </c>
      <c r="V22" s="124">
        <v>1.2200000000000001E-2</v>
      </c>
      <c r="W22" s="124">
        <v>1.7999999999999999E-2</v>
      </c>
      <c r="X22" s="121" t="s">
        <v>411</v>
      </c>
      <c r="Y22" s="121"/>
      <c r="Z22" s="123">
        <v>6208893</v>
      </c>
      <c r="AA22" s="123">
        <v>1</v>
      </c>
      <c r="AB22" s="123">
        <v>111.35</v>
      </c>
      <c r="AC22" s="121"/>
      <c r="AD22" s="123">
        <v>6913.6023599999999</v>
      </c>
      <c r="AE22" s="121"/>
      <c r="AF22" s="121"/>
      <c r="AG22" s="121"/>
      <c r="AH22" s="124">
        <v>2.0579999999999999E-3</v>
      </c>
      <c r="AI22" s="124">
        <v>5.9901999999999997E-2</v>
      </c>
      <c r="AJ22" s="124">
        <v>1.2030000000000001E-3</v>
      </c>
    </row>
    <row r="23" spans="1:36" ht="15" customHeight="1">
      <c r="A23" s="122">
        <v>212</v>
      </c>
      <c r="B23" s="122">
        <v>212</v>
      </c>
      <c r="C23" s="121" t="s">
        <v>1307</v>
      </c>
      <c r="D23" s="122">
        <v>520029935</v>
      </c>
      <c r="E23" s="121" t="s">
        <v>308</v>
      </c>
      <c r="F23" s="121" t="s">
        <v>1308</v>
      </c>
      <c r="G23" s="122" t="s">
        <v>1309</v>
      </c>
      <c r="H23" s="121" t="s">
        <v>320</v>
      </c>
      <c r="I23" s="121" t="s">
        <v>753</v>
      </c>
      <c r="J23" s="121" t="s">
        <v>203</v>
      </c>
      <c r="K23" s="121" t="s">
        <v>203</v>
      </c>
      <c r="L23" s="121" t="s">
        <v>1253</v>
      </c>
      <c r="M23" s="121" t="s">
        <v>339</v>
      </c>
      <c r="N23" s="121" t="s">
        <v>447</v>
      </c>
      <c r="O23" s="121" t="s">
        <v>338</v>
      </c>
      <c r="P23" s="121" t="s">
        <v>1208</v>
      </c>
      <c r="Q23" s="121" t="s">
        <v>412</v>
      </c>
      <c r="R23" s="121" t="s">
        <v>406</v>
      </c>
      <c r="S23" s="121" t="s">
        <v>1209</v>
      </c>
      <c r="T23" s="123">
        <v>4.25</v>
      </c>
      <c r="U23" s="125">
        <v>48441</v>
      </c>
      <c r="V23" s="124">
        <v>2E-3</v>
      </c>
      <c r="W23" s="124">
        <v>1.9400000000000001E-2</v>
      </c>
      <c r="X23" s="121" t="s">
        <v>411</v>
      </c>
      <c r="Y23" s="121"/>
      <c r="Z23" s="123">
        <v>2765900</v>
      </c>
      <c r="AA23" s="123">
        <v>1</v>
      </c>
      <c r="AB23" s="123">
        <v>101.27</v>
      </c>
      <c r="AC23" s="121"/>
      <c r="AD23" s="123">
        <v>2801.02693</v>
      </c>
      <c r="AE23" s="121"/>
      <c r="AF23" s="121"/>
      <c r="AG23" s="121"/>
      <c r="AH23" s="124">
        <v>7.1500000000000003E-4</v>
      </c>
      <c r="AI23" s="124">
        <v>2.4268999999999999E-2</v>
      </c>
      <c r="AJ23" s="124">
        <v>4.8700000000000002E-4</v>
      </c>
    </row>
    <row r="24" spans="1:36" ht="15" customHeight="1">
      <c r="A24" s="122">
        <v>212</v>
      </c>
      <c r="B24" s="122">
        <v>212</v>
      </c>
      <c r="C24" s="121" t="s">
        <v>1296</v>
      </c>
      <c r="D24" s="122">
        <v>520010869</v>
      </c>
      <c r="E24" s="121" t="s">
        <v>308</v>
      </c>
      <c r="F24" s="121" t="s">
        <v>1310</v>
      </c>
      <c r="G24" s="122" t="s">
        <v>1311</v>
      </c>
      <c r="H24" s="121" t="s">
        <v>320</v>
      </c>
      <c r="I24" s="121" t="s">
        <v>753</v>
      </c>
      <c r="J24" s="121" t="s">
        <v>203</v>
      </c>
      <c r="K24" s="121" t="s">
        <v>203</v>
      </c>
      <c r="L24" s="121" t="s">
        <v>1253</v>
      </c>
      <c r="M24" s="121" t="s">
        <v>339</v>
      </c>
      <c r="N24" s="121" t="s">
        <v>476</v>
      </c>
      <c r="O24" s="121" t="s">
        <v>338</v>
      </c>
      <c r="P24" s="121" t="s">
        <v>1282</v>
      </c>
      <c r="Q24" s="121" t="s">
        <v>311</v>
      </c>
      <c r="R24" s="121" t="s">
        <v>406</v>
      </c>
      <c r="S24" s="121" t="s">
        <v>1209</v>
      </c>
      <c r="T24" s="123">
        <v>2.23</v>
      </c>
      <c r="U24" s="125">
        <v>46752</v>
      </c>
      <c r="V24" s="124">
        <v>1E-3</v>
      </c>
      <c r="W24" s="124">
        <v>1.7399999999999999E-2</v>
      </c>
      <c r="X24" s="121" t="s">
        <v>411</v>
      </c>
      <c r="Y24" s="121"/>
      <c r="Z24" s="123">
        <v>743200</v>
      </c>
      <c r="AA24" s="123">
        <v>1</v>
      </c>
      <c r="AB24" s="123">
        <v>106.21</v>
      </c>
      <c r="AC24" s="121"/>
      <c r="AD24" s="123">
        <v>789.35271999999998</v>
      </c>
      <c r="AE24" s="121"/>
      <c r="AF24" s="121"/>
      <c r="AG24" s="121"/>
      <c r="AH24" s="124">
        <v>8.6700000000000004E-4</v>
      </c>
      <c r="AI24" s="124">
        <v>6.8389999999999996E-3</v>
      </c>
      <c r="AJ24" s="124">
        <v>1.37E-4</v>
      </c>
    </row>
    <row r="25" spans="1:36" ht="15" customHeight="1">
      <c r="A25" s="122">
        <v>212</v>
      </c>
      <c r="B25" s="122">
        <v>212</v>
      </c>
      <c r="C25" s="121" t="s">
        <v>1259</v>
      </c>
      <c r="D25" s="122">
        <v>520032046</v>
      </c>
      <c r="E25" s="121" t="s">
        <v>308</v>
      </c>
      <c r="F25" s="121" t="s">
        <v>1312</v>
      </c>
      <c r="G25" s="122" t="s">
        <v>1313</v>
      </c>
      <c r="H25" s="121" t="s">
        <v>320</v>
      </c>
      <c r="I25" s="121" t="s">
        <v>753</v>
      </c>
      <c r="J25" s="121" t="s">
        <v>203</v>
      </c>
      <c r="K25" s="121" t="s">
        <v>203</v>
      </c>
      <c r="L25" s="121" t="s">
        <v>1253</v>
      </c>
      <c r="M25" s="121" t="s">
        <v>339</v>
      </c>
      <c r="N25" s="121" t="s">
        <v>447</v>
      </c>
      <c r="O25" s="121" t="s">
        <v>338</v>
      </c>
      <c r="P25" s="121" t="s">
        <v>1208</v>
      </c>
      <c r="Q25" s="121" t="s">
        <v>412</v>
      </c>
      <c r="R25" s="121" t="s">
        <v>406</v>
      </c>
      <c r="S25" s="121" t="s">
        <v>1209</v>
      </c>
      <c r="T25" s="123">
        <v>0.5</v>
      </c>
      <c r="U25" s="125">
        <v>45563</v>
      </c>
      <c r="V25" s="124">
        <v>8.6E-3</v>
      </c>
      <c r="W25" s="124">
        <v>1.2999999999999999E-2</v>
      </c>
      <c r="X25" s="121" t="s">
        <v>411</v>
      </c>
      <c r="Y25" s="121"/>
      <c r="Z25" s="123">
        <v>5000000</v>
      </c>
      <c r="AA25" s="123">
        <v>1</v>
      </c>
      <c r="AB25" s="123">
        <v>113.09</v>
      </c>
      <c r="AC25" s="121"/>
      <c r="AD25" s="123">
        <v>5654.5</v>
      </c>
      <c r="AE25" s="121"/>
      <c r="AF25" s="121"/>
      <c r="AG25" s="121"/>
      <c r="AH25" s="124">
        <v>1.9980000000000002E-3</v>
      </c>
      <c r="AI25" s="124">
        <v>4.8992000000000001E-2</v>
      </c>
      <c r="AJ25" s="124">
        <v>9.8400000000000007E-4</v>
      </c>
    </row>
    <row r="26" spans="1:36" ht="15" customHeight="1">
      <c r="A26" s="122">
        <v>212</v>
      </c>
      <c r="B26" s="122">
        <v>212</v>
      </c>
      <c r="C26" s="121" t="s">
        <v>1206</v>
      </c>
      <c r="D26" s="122">
        <v>520000118</v>
      </c>
      <c r="E26" s="121" t="s">
        <v>308</v>
      </c>
      <c r="F26" s="121" t="s">
        <v>1314</v>
      </c>
      <c r="G26" s="122" t="s">
        <v>1315</v>
      </c>
      <c r="H26" s="121" t="s">
        <v>320</v>
      </c>
      <c r="I26" s="121" t="s">
        <v>753</v>
      </c>
      <c r="J26" s="121" t="s">
        <v>203</v>
      </c>
      <c r="K26" s="121" t="s">
        <v>203</v>
      </c>
      <c r="L26" s="121" t="s">
        <v>1253</v>
      </c>
      <c r="M26" s="121" t="s">
        <v>339</v>
      </c>
      <c r="N26" s="121" t="s">
        <v>447</v>
      </c>
      <c r="O26" s="121" t="s">
        <v>338</v>
      </c>
      <c r="P26" s="121" t="s">
        <v>1219</v>
      </c>
      <c r="Q26" s="121" t="s">
        <v>412</v>
      </c>
      <c r="R26" s="121" t="s">
        <v>406</v>
      </c>
      <c r="S26" s="121" t="s">
        <v>1209</v>
      </c>
      <c r="T26" s="123">
        <v>2.29</v>
      </c>
      <c r="U26" s="125">
        <v>46251</v>
      </c>
      <c r="V26" s="124">
        <v>2.9700000000000001E-2</v>
      </c>
      <c r="W26" s="124">
        <v>2.5000000000000001E-2</v>
      </c>
      <c r="X26" s="121" t="s">
        <v>410</v>
      </c>
      <c r="Y26" s="121"/>
      <c r="Z26" s="123">
        <v>250000</v>
      </c>
      <c r="AA26" s="123">
        <v>1</v>
      </c>
      <c r="AB26" s="123">
        <v>114.97</v>
      </c>
      <c r="AC26" s="121"/>
      <c r="AD26" s="123">
        <v>287.42500000000001</v>
      </c>
      <c r="AE26" s="121"/>
      <c r="AF26" s="121"/>
      <c r="AG26" s="121"/>
      <c r="AH26" s="124">
        <v>3.57E-4</v>
      </c>
      <c r="AI26" s="124">
        <v>2.49E-3</v>
      </c>
      <c r="AJ26" s="124">
        <v>5.0000000000000002E-5</v>
      </c>
    </row>
    <row r="27" spans="1:36" ht="15" customHeight="1">
      <c r="A27" s="122">
        <v>212</v>
      </c>
      <c r="B27" s="122">
        <v>212</v>
      </c>
      <c r="C27" s="121" t="s">
        <v>1279</v>
      </c>
      <c r="D27" s="122">
        <v>520000472</v>
      </c>
      <c r="E27" s="121" t="s">
        <v>308</v>
      </c>
      <c r="F27" s="121" t="s">
        <v>1316</v>
      </c>
      <c r="G27" s="122" t="s">
        <v>1317</v>
      </c>
      <c r="H27" s="121" t="s">
        <v>320</v>
      </c>
      <c r="I27" s="121" t="s">
        <v>753</v>
      </c>
      <c r="J27" s="121" t="s">
        <v>203</v>
      </c>
      <c r="K27" s="121" t="s">
        <v>203</v>
      </c>
      <c r="L27" s="121" t="s">
        <v>1253</v>
      </c>
      <c r="M27" s="121" t="s">
        <v>339</v>
      </c>
      <c r="N27" s="121" t="s">
        <v>439</v>
      </c>
      <c r="O27" s="121" t="s">
        <v>338</v>
      </c>
      <c r="P27" s="121" t="s">
        <v>1282</v>
      </c>
      <c r="Q27" s="121" t="s">
        <v>311</v>
      </c>
      <c r="R27" s="121" t="s">
        <v>406</v>
      </c>
      <c r="S27" s="121" t="s">
        <v>1209</v>
      </c>
      <c r="T27" s="123">
        <v>11.12</v>
      </c>
      <c r="U27" s="125">
        <v>49825</v>
      </c>
      <c r="V27" s="124">
        <v>1.2500000000000001E-2</v>
      </c>
      <c r="W27" s="124">
        <v>2.98E-2</v>
      </c>
      <c r="X27" s="121" t="s">
        <v>411</v>
      </c>
      <c r="Y27" s="121"/>
      <c r="Z27" s="123">
        <v>285000</v>
      </c>
      <c r="AA27" s="123">
        <v>1</v>
      </c>
      <c r="AB27" s="123">
        <v>92.01</v>
      </c>
      <c r="AC27" s="121"/>
      <c r="AD27" s="123">
        <v>262.2285</v>
      </c>
      <c r="AE27" s="121"/>
      <c r="AF27" s="121"/>
      <c r="AG27" s="121"/>
      <c r="AH27" s="124">
        <v>6.6000000000000005E-5</v>
      </c>
      <c r="AI27" s="124">
        <v>2.2720000000000001E-3</v>
      </c>
      <c r="AJ27" s="124">
        <v>4.5000000000000003E-5</v>
      </c>
    </row>
    <row r="28" spans="1:36" ht="15" customHeight="1">
      <c r="A28" s="122">
        <v>212</v>
      </c>
      <c r="B28" s="122">
        <v>212</v>
      </c>
      <c r="C28" s="121" t="s">
        <v>1259</v>
      </c>
      <c r="D28" s="122">
        <v>520032046</v>
      </c>
      <c r="E28" s="121" t="s">
        <v>308</v>
      </c>
      <c r="F28" s="121" t="s">
        <v>1318</v>
      </c>
      <c r="G28" s="122" t="s">
        <v>1319</v>
      </c>
      <c r="H28" s="121" t="s">
        <v>320</v>
      </c>
      <c r="I28" s="121" t="s">
        <v>753</v>
      </c>
      <c r="J28" s="121" t="s">
        <v>203</v>
      </c>
      <c r="K28" s="121" t="s">
        <v>203</v>
      </c>
      <c r="L28" s="121" t="s">
        <v>1253</v>
      </c>
      <c r="M28" s="121" t="s">
        <v>339</v>
      </c>
      <c r="N28" s="121" t="s">
        <v>447</v>
      </c>
      <c r="O28" s="121" t="s">
        <v>338</v>
      </c>
      <c r="P28" s="121" t="s">
        <v>1208</v>
      </c>
      <c r="Q28" s="121" t="s">
        <v>412</v>
      </c>
      <c r="R28" s="121" t="s">
        <v>406</v>
      </c>
      <c r="S28" s="121" t="s">
        <v>1209</v>
      </c>
      <c r="T28" s="123">
        <v>3.43</v>
      </c>
      <c r="U28" s="125">
        <v>47950</v>
      </c>
      <c r="V28" s="124">
        <v>1E-3</v>
      </c>
      <c r="W28" s="124">
        <v>1.8800000000000001E-2</v>
      </c>
      <c r="X28" s="121" t="s">
        <v>411</v>
      </c>
      <c r="Y28" s="121"/>
      <c r="Z28" s="123">
        <v>320004</v>
      </c>
      <c r="AA28" s="123">
        <v>1</v>
      </c>
      <c r="AB28" s="123">
        <v>101.54</v>
      </c>
      <c r="AC28" s="121"/>
      <c r="AD28" s="123">
        <v>324.93205999999998</v>
      </c>
      <c r="AE28" s="121"/>
      <c r="AF28" s="121"/>
      <c r="AG28" s="121"/>
      <c r="AH28" s="124">
        <v>3.0699999999999998E-4</v>
      </c>
      <c r="AI28" s="124">
        <v>2.8149999999999998E-3</v>
      </c>
      <c r="AJ28" s="124">
        <v>5.5999999999999999E-5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5"/>
  <sheetViews>
    <sheetView rightToLeft="1" topLeftCell="D1" workbookViewId="0">
      <selection activeCell="X7" sqref="X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9.125" bestFit="1" customWidth="1"/>
    <col min="4" max="4" width="9.875" bestFit="1" customWidth="1"/>
    <col min="5" max="5" width="9.625" bestFit="1" customWidth="1"/>
    <col min="6" max="6" width="10.625" bestFit="1" customWidth="1"/>
    <col min="7" max="7" width="12.2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13.375" bestFit="1" customWidth="1"/>
    <col min="15" max="15" width="9.625" bestFit="1" customWidth="1"/>
    <col min="16" max="16" width="10.5" bestFit="1" customWidth="1"/>
    <col min="17" max="17" width="8.375" bestFit="1" customWidth="1"/>
    <col min="18" max="18" width="8.75" bestFit="1" customWidth="1"/>
    <col min="19" max="19" width="11.875" bestFit="1" customWidth="1"/>
    <col min="20" max="20" width="9" bestFit="1" customWidth="1"/>
    <col min="21" max="21" width="9.875" bestFit="1" customWidth="1"/>
    <col min="22" max="22" width="9.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126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2">
        <v>212</v>
      </c>
      <c r="B2" s="122">
        <v>212</v>
      </c>
      <c r="C2" s="121" t="s">
        <v>1320</v>
      </c>
      <c r="D2" s="122">
        <v>513901371</v>
      </c>
      <c r="E2" s="121" t="s">
        <v>308</v>
      </c>
      <c r="F2" s="121" t="s">
        <v>1321</v>
      </c>
      <c r="G2" s="122" t="s">
        <v>1322</v>
      </c>
      <c r="H2" s="121" t="s">
        <v>320</v>
      </c>
      <c r="I2" s="121" t="s">
        <v>918</v>
      </c>
      <c r="J2" s="121" t="s">
        <v>203</v>
      </c>
      <c r="K2" s="121" t="s">
        <v>203</v>
      </c>
      <c r="L2" s="121" t="s">
        <v>1253</v>
      </c>
      <c r="M2" s="121" t="s">
        <v>339</v>
      </c>
      <c r="N2" s="121" t="s">
        <v>440</v>
      </c>
      <c r="O2" s="121" t="s">
        <v>338</v>
      </c>
      <c r="P2" s="121" t="s">
        <v>1209</v>
      </c>
      <c r="Q2" s="123">
        <v>792</v>
      </c>
      <c r="R2" s="123">
        <v>1</v>
      </c>
      <c r="S2" s="123">
        <v>1352</v>
      </c>
      <c r="T2" s="123"/>
      <c r="U2" s="123">
        <v>10.707839999999999</v>
      </c>
      <c r="V2" s="124">
        <v>9.9999999999999995E-7</v>
      </c>
      <c r="W2" s="124">
        <v>0.248111</v>
      </c>
      <c r="X2" s="124">
        <v>9.9999999999999995E-7</v>
      </c>
    </row>
    <row r="3" spans="1:26" ht="15" customHeight="1">
      <c r="A3" s="122">
        <v>212</v>
      </c>
      <c r="B3" s="122">
        <v>212</v>
      </c>
      <c r="C3" s="121" t="s">
        <v>1323</v>
      </c>
      <c r="D3" s="122">
        <v>520028911</v>
      </c>
      <c r="E3" s="121" t="s">
        <v>308</v>
      </c>
      <c r="F3" s="121" t="s">
        <v>1323</v>
      </c>
      <c r="G3" s="122" t="s">
        <v>1324</v>
      </c>
      <c r="H3" s="121" t="s">
        <v>320</v>
      </c>
      <c r="I3" s="121" t="s">
        <v>918</v>
      </c>
      <c r="J3" s="121" t="s">
        <v>203</v>
      </c>
      <c r="K3" s="121" t="s">
        <v>203</v>
      </c>
      <c r="L3" s="121" t="s">
        <v>1253</v>
      </c>
      <c r="M3" s="121" t="s">
        <v>339</v>
      </c>
      <c r="N3" s="121" t="s">
        <v>450</v>
      </c>
      <c r="O3" s="121" t="s">
        <v>338</v>
      </c>
      <c r="P3" s="121" t="s">
        <v>1209</v>
      </c>
      <c r="Q3" s="123">
        <v>15</v>
      </c>
      <c r="R3" s="123">
        <v>1</v>
      </c>
      <c r="S3" s="123">
        <v>158340</v>
      </c>
      <c r="T3" s="121"/>
      <c r="U3" s="123">
        <v>23.751000000000001</v>
      </c>
      <c r="V3" s="124">
        <v>3.0000000000000001E-6</v>
      </c>
      <c r="W3" s="124">
        <v>0.55033299999999996</v>
      </c>
      <c r="X3" s="124">
        <v>3.9999999999999998E-6</v>
      </c>
    </row>
    <row r="4" spans="1:26" ht="15" customHeight="1">
      <c r="A4" s="122">
        <v>212</v>
      </c>
      <c r="B4" s="122">
        <v>212</v>
      </c>
      <c r="C4" s="121" t="s">
        <v>1325</v>
      </c>
      <c r="D4" s="122">
        <v>520041146</v>
      </c>
      <c r="E4" s="121" t="s">
        <v>308</v>
      </c>
      <c r="F4" s="121" t="s">
        <v>1325</v>
      </c>
      <c r="G4" s="122" t="s">
        <v>1326</v>
      </c>
      <c r="H4" s="121" t="s">
        <v>320</v>
      </c>
      <c r="I4" s="121" t="s">
        <v>918</v>
      </c>
      <c r="J4" s="121" t="s">
        <v>203</v>
      </c>
      <c r="K4" s="121" t="s">
        <v>203</v>
      </c>
      <c r="L4" s="121" t="s">
        <v>1253</v>
      </c>
      <c r="M4" s="121" t="s">
        <v>339</v>
      </c>
      <c r="N4" s="121" t="s">
        <v>440</v>
      </c>
      <c r="O4" s="121" t="s">
        <v>338</v>
      </c>
      <c r="P4" s="121" t="s">
        <v>1209</v>
      </c>
      <c r="Q4" s="123">
        <v>22.3</v>
      </c>
      <c r="R4" s="123">
        <v>1</v>
      </c>
      <c r="S4" s="123">
        <v>6299</v>
      </c>
      <c r="T4" s="121"/>
      <c r="U4" s="123">
        <v>1.4046799999999999</v>
      </c>
      <c r="V4" s="124">
        <v>0</v>
      </c>
      <c r="W4" s="124">
        <v>3.2547E-2</v>
      </c>
      <c r="X4" s="124">
        <v>0</v>
      </c>
    </row>
    <row r="5" spans="1:26" ht="15" customHeight="1">
      <c r="A5" s="122">
        <v>212</v>
      </c>
      <c r="B5" s="122">
        <v>212</v>
      </c>
      <c r="C5" s="121" t="s">
        <v>1327</v>
      </c>
      <c r="D5" s="122">
        <v>520013954</v>
      </c>
      <c r="E5" s="121" t="s">
        <v>308</v>
      </c>
      <c r="F5" s="121" t="s">
        <v>1327</v>
      </c>
      <c r="G5" s="122" t="s">
        <v>1328</v>
      </c>
      <c r="H5" s="121" t="s">
        <v>320</v>
      </c>
      <c r="I5" s="121" t="s">
        <v>918</v>
      </c>
      <c r="J5" s="121" t="s">
        <v>203</v>
      </c>
      <c r="K5" s="121" t="s">
        <v>203</v>
      </c>
      <c r="L5" s="121" t="s">
        <v>1253</v>
      </c>
      <c r="M5" s="121" t="s">
        <v>339</v>
      </c>
      <c r="N5" s="121" t="s">
        <v>466</v>
      </c>
      <c r="O5" s="121" t="s">
        <v>338</v>
      </c>
      <c r="P5" s="121" t="s">
        <v>1209</v>
      </c>
      <c r="Q5" s="123">
        <v>141</v>
      </c>
      <c r="R5" s="123">
        <v>1</v>
      </c>
      <c r="S5" s="123">
        <v>5173</v>
      </c>
      <c r="T5" s="121"/>
      <c r="U5" s="123">
        <v>7.2939299999999996</v>
      </c>
      <c r="V5" s="124">
        <v>0</v>
      </c>
      <c r="W5" s="124">
        <v>0.16900699999999999</v>
      </c>
      <c r="X5" s="124">
        <v>9.9999999999999995E-7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13"/>
  <sheetViews>
    <sheetView rightToLeft="1" topLeftCell="G1" workbookViewId="0">
      <selection activeCell="U16" sqref="U1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4.5" bestFit="1" customWidth="1"/>
    <col min="4" max="4" width="23.5" bestFit="1" customWidth="1"/>
    <col min="5" max="5" width="9.625" bestFit="1" customWidth="1"/>
    <col min="6" max="6" width="26.5" bestFit="1" customWidth="1"/>
    <col min="7" max="7" width="13.875" bestFit="1" customWidth="1"/>
    <col min="8" max="8" width="11.25" bestFit="1" customWidth="1"/>
    <col min="9" max="9" width="24.5" bestFit="1" customWidth="1"/>
    <col min="10" max="10" width="8.875" bestFit="1" customWidth="1"/>
    <col min="11" max="11" width="11.375" bestFit="1" customWidth="1"/>
    <col min="12" max="12" width="11" bestFit="1" customWidth="1"/>
    <col min="13" max="13" width="43.875" style="116" bestFit="1" customWidth="1"/>
    <col min="14" max="14" width="9.625" bestFit="1" customWidth="1"/>
    <col min="15" max="15" width="10.5" bestFit="1" customWidth="1"/>
    <col min="16" max="16" width="13.5" bestFit="1" customWidth="1"/>
    <col min="17" max="17" width="8.75" bestFit="1" customWidth="1"/>
    <col min="18" max="18" width="11.625" customWidth="1"/>
    <col min="19" max="19" width="9" bestFit="1" customWidth="1"/>
    <col min="20" max="20" width="11.875" bestFit="1" customWidth="1"/>
    <col min="21" max="21" width="9.5" bestFit="1" customWidth="1"/>
    <col min="22" max="22" width="11.375" bestFit="1" customWidth="1"/>
    <col min="23" max="23" width="11" bestFit="1" customWidth="1"/>
    <col min="24" max="24" width="12.125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34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6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2">
        <v>212</v>
      </c>
      <c r="B2" s="122">
        <v>212</v>
      </c>
      <c r="C2" s="121" t="s">
        <v>1329</v>
      </c>
      <c r="D2" s="122">
        <v>510938608</v>
      </c>
      <c r="E2" s="121" t="s">
        <v>308</v>
      </c>
      <c r="F2" s="121" t="s">
        <v>1330</v>
      </c>
      <c r="G2" s="122" t="s">
        <v>1331</v>
      </c>
      <c r="H2" s="121" t="s">
        <v>320</v>
      </c>
      <c r="I2" s="121" t="s">
        <v>967</v>
      </c>
      <c r="J2" s="121" t="s">
        <v>203</v>
      </c>
      <c r="K2" s="121" t="s">
        <v>203</v>
      </c>
      <c r="L2" s="121" t="s">
        <v>339</v>
      </c>
      <c r="M2" s="135" t="s">
        <v>574</v>
      </c>
      <c r="N2" s="121" t="s">
        <v>338</v>
      </c>
      <c r="O2" s="121" t="s">
        <v>1209</v>
      </c>
      <c r="P2" s="123">
        <v>19239</v>
      </c>
      <c r="Q2" s="123">
        <v>1</v>
      </c>
      <c r="R2" s="123">
        <v>3454</v>
      </c>
      <c r="S2" s="123"/>
      <c r="T2" s="123">
        <v>664.51505999999995</v>
      </c>
      <c r="U2" s="124">
        <v>8.7399999999999999E-4</v>
      </c>
      <c r="V2" s="124">
        <v>1.3600000000000001E-3</v>
      </c>
      <c r="W2" s="124">
        <v>1.15E-4</v>
      </c>
    </row>
    <row r="3" spans="1:26" ht="15" customHeight="1">
      <c r="A3" s="122">
        <v>212</v>
      </c>
      <c r="B3" s="122">
        <v>212</v>
      </c>
      <c r="C3" s="121" t="s">
        <v>1332</v>
      </c>
      <c r="D3" s="122">
        <v>513534974</v>
      </c>
      <c r="E3" s="121" t="s">
        <v>308</v>
      </c>
      <c r="F3" s="121" t="s">
        <v>1333</v>
      </c>
      <c r="G3" s="122" t="s">
        <v>1334</v>
      </c>
      <c r="H3" s="121" t="s">
        <v>320</v>
      </c>
      <c r="I3" s="121" t="s">
        <v>967</v>
      </c>
      <c r="J3" s="121" t="s">
        <v>203</v>
      </c>
      <c r="K3" s="121" t="s">
        <v>203</v>
      </c>
      <c r="L3" s="121" t="s">
        <v>339</v>
      </c>
      <c r="M3" s="135" t="s">
        <v>574</v>
      </c>
      <c r="N3" s="121" t="s">
        <v>338</v>
      </c>
      <c r="O3" s="121" t="s">
        <v>1209</v>
      </c>
      <c r="P3" s="123">
        <v>261712</v>
      </c>
      <c r="Q3" s="123">
        <v>1</v>
      </c>
      <c r="R3" s="123">
        <v>347.22</v>
      </c>
      <c r="S3" s="121"/>
      <c r="T3" s="123">
        <v>908.71641</v>
      </c>
      <c r="U3" s="124">
        <v>4.55E-4</v>
      </c>
      <c r="V3" s="124">
        <v>1.8600000000000001E-3</v>
      </c>
      <c r="W3" s="124">
        <v>1.5799999999999999E-4</v>
      </c>
    </row>
    <row r="4" spans="1:26" ht="15" customHeight="1">
      <c r="A4" s="122">
        <v>212</v>
      </c>
      <c r="B4" s="122">
        <v>212</v>
      </c>
      <c r="C4" s="121" t="s">
        <v>1335</v>
      </c>
      <c r="D4" s="122">
        <v>511303661</v>
      </c>
      <c r="E4" s="121" t="s">
        <v>308</v>
      </c>
      <c r="F4" s="121" t="s">
        <v>1336</v>
      </c>
      <c r="G4" s="122" t="s">
        <v>1337</v>
      </c>
      <c r="H4" s="121" t="s">
        <v>320</v>
      </c>
      <c r="I4" s="121" t="s">
        <v>967</v>
      </c>
      <c r="J4" s="121" t="s">
        <v>203</v>
      </c>
      <c r="K4" s="121" t="s">
        <v>203</v>
      </c>
      <c r="L4" s="121" t="s">
        <v>339</v>
      </c>
      <c r="M4" s="136" t="s">
        <v>631</v>
      </c>
      <c r="N4" s="121" t="s">
        <v>338</v>
      </c>
      <c r="O4" s="121" t="s">
        <v>1209</v>
      </c>
      <c r="P4" s="123">
        <v>464030</v>
      </c>
      <c r="Q4" s="123">
        <v>1</v>
      </c>
      <c r="R4" s="123">
        <v>310.20999999999998</v>
      </c>
      <c r="S4" s="121"/>
      <c r="T4" s="123">
        <v>1439.4674600000001</v>
      </c>
      <c r="U4" s="124">
        <v>1.856E-3</v>
      </c>
      <c r="V4" s="124">
        <v>2.9459999999999998E-3</v>
      </c>
      <c r="W4" s="124">
        <v>2.5000000000000001E-4</v>
      </c>
    </row>
    <row r="5" spans="1:26" ht="15" customHeight="1">
      <c r="A5" s="122">
        <v>212</v>
      </c>
      <c r="B5" s="122">
        <v>212</v>
      </c>
      <c r="C5" s="121" t="s">
        <v>1332</v>
      </c>
      <c r="D5" s="122">
        <v>513534974</v>
      </c>
      <c r="E5" s="121" t="s">
        <v>308</v>
      </c>
      <c r="F5" s="121" t="s">
        <v>1338</v>
      </c>
      <c r="G5" s="122" t="s">
        <v>1339</v>
      </c>
      <c r="H5" s="121" t="s">
        <v>320</v>
      </c>
      <c r="I5" s="121" t="s">
        <v>965</v>
      </c>
      <c r="J5" s="121" t="s">
        <v>203</v>
      </c>
      <c r="K5" s="121" t="s">
        <v>203</v>
      </c>
      <c r="L5" s="121" t="s">
        <v>339</v>
      </c>
      <c r="M5" s="135" t="s">
        <v>573</v>
      </c>
      <c r="N5" s="121" t="s">
        <v>338</v>
      </c>
      <c r="O5" s="121" t="s">
        <v>1209</v>
      </c>
      <c r="P5" s="123">
        <v>1329639</v>
      </c>
      <c r="Q5" s="123">
        <v>1</v>
      </c>
      <c r="R5" s="123">
        <v>1986</v>
      </c>
      <c r="S5" s="121"/>
      <c r="T5" s="123">
        <v>26406.630539999998</v>
      </c>
      <c r="U5" s="124">
        <v>5.1850000000000004E-3</v>
      </c>
      <c r="V5" s="124">
        <v>5.4057000000000001E-2</v>
      </c>
      <c r="W5" s="124">
        <v>4.5970000000000004E-3</v>
      </c>
    </row>
    <row r="6" spans="1:26" ht="15" customHeight="1">
      <c r="A6" s="122">
        <v>212</v>
      </c>
      <c r="B6" s="122">
        <v>212</v>
      </c>
      <c r="C6" s="121" t="s">
        <v>1329</v>
      </c>
      <c r="D6" s="122">
        <v>510938608</v>
      </c>
      <c r="E6" s="121" t="s">
        <v>308</v>
      </c>
      <c r="F6" s="121" t="s">
        <v>1340</v>
      </c>
      <c r="G6" s="122" t="s">
        <v>1341</v>
      </c>
      <c r="H6" s="121" t="s">
        <v>320</v>
      </c>
      <c r="I6" s="121" t="s">
        <v>967</v>
      </c>
      <c r="J6" s="121" t="s">
        <v>203</v>
      </c>
      <c r="K6" s="121" t="s">
        <v>203</v>
      </c>
      <c r="L6" s="121" t="s">
        <v>339</v>
      </c>
      <c r="M6" s="135" t="s">
        <v>572</v>
      </c>
      <c r="N6" s="121" t="s">
        <v>338</v>
      </c>
      <c r="O6" s="121" t="s">
        <v>1209</v>
      </c>
      <c r="P6" s="123">
        <v>31465</v>
      </c>
      <c r="Q6" s="123">
        <v>1</v>
      </c>
      <c r="R6" s="123">
        <v>3642.46</v>
      </c>
      <c r="S6" s="121"/>
      <c r="T6" s="123">
        <v>1146.10004</v>
      </c>
      <c r="U6" s="124">
        <v>3.9800000000000002E-4</v>
      </c>
      <c r="V6" s="124">
        <v>2.346E-3</v>
      </c>
      <c r="W6" s="124">
        <v>1.9900000000000001E-4</v>
      </c>
    </row>
    <row r="7" spans="1:26" ht="15" customHeight="1">
      <c r="A7" s="122">
        <v>212</v>
      </c>
      <c r="B7" s="122">
        <v>212</v>
      </c>
      <c r="C7" s="121" t="s">
        <v>1329</v>
      </c>
      <c r="D7" s="122">
        <v>510938608</v>
      </c>
      <c r="E7" s="121" t="s">
        <v>308</v>
      </c>
      <c r="F7" s="121" t="s">
        <v>1342</v>
      </c>
      <c r="G7" s="122" t="s">
        <v>1343</v>
      </c>
      <c r="H7" s="121" t="s">
        <v>320</v>
      </c>
      <c r="I7" s="121" t="s">
        <v>965</v>
      </c>
      <c r="J7" s="121" t="s">
        <v>203</v>
      </c>
      <c r="K7" s="121" t="s">
        <v>203</v>
      </c>
      <c r="L7" s="121" t="s">
        <v>339</v>
      </c>
      <c r="M7" s="135" t="s">
        <v>573</v>
      </c>
      <c r="N7" s="121" t="s">
        <v>338</v>
      </c>
      <c r="O7" s="121" t="s">
        <v>1209</v>
      </c>
      <c r="P7" s="123">
        <v>152703.85999999999</v>
      </c>
      <c r="Q7" s="123">
        <v>1</v>
      </c>
      <c r="R7" s="123">
        <v>19770</v>
      </c>
      <c r="S7" s="121"/>
      <c r="T7" s="123">
        <v>30189.55312</v>
      </c>
      <c r="U7" s="124">
        <v>4.7780000000000001E-3</v>
      </c>
      <c r="V7" s="124">
        <v>6.1802000000000003E-2</v>
      </c>
      <c r="W7" s="124">
        <v>5.2550000000000001E-3</v>
      </c>
    </row>
    <row r="8" spans="1:26" ht="15" customHeight="1">
      <c r="A8" s="122">
        <v>212</v>
      </c>
      <c r="B8" s="122">
        <v>212</v>
      </c>
      <c r="C8" s="121" t="s">
        <v>1344</v>
      </c>
      <c r="D8" s="122">
        <v>511776783</v>
      </c>
      <c r="E8" s="121" t="s">
        <v>308</v>
      </c>
      <c r="F8" s="121" t="s">
        <v>1345</v>
      </c>
      <c r="G8" s="122" t="s">
        <v>1346</v>
      </c>
      <c r="H8" s="121" t="s">
        <v>320</v>
      </c>
      <c r="I8" s="121" t="s">
        <v>965</v>
      </c>
      <c r="J8" s="121" t="s">
        <v>203</v>
      </c>
      <c r="K8" s="121" t="s">
        <v>203</v>
      </c>
      <c r="L8" s="121" t="s">
        <v>339</v>
      </c>
      <c r="M8" s="135" t="s">
        <v>573</v>
      </c>
      <c r="N8" s="121" t="s">
        <v>338</v>
      </c>
      <c r="O8" s="121" t="s">
        <v>1209</v>
      </c>
      <c r="P8" s="123">
        <v>792636</v>
      </c>
      <c r="Q8" s="123">
        <v>1</v>
      </c>
      <c r="R8" s="123">
        <v>1990</v>
      </c>
      <c r="S8" s="121"/>
      <c r="T8" s="123">
        <v>15773.456399999999</v>
      </c>
      <c r="U8" s="124">
        <v>9.3039999999999998E-3</v>
      </c>
      <c r="V8" s="124">
        <v>3.2289999999999999E-2</v>
      </c>
      <c r="W8" s="124">
        <v>2.7460000000000002E-3</v>
      </c>
    </row>
    <row r="9" spans="1:26" ht="15" customHeight="1">
      <c r="A9" s="122">
        <v>212</v>
      </c>
      <c r="B9" s="122">
        <v>212</v>
      </c>
      <c r="C9" s="121" t="s">
        <v>1335</v>
      </c>
      <c r="D9" s="122">
        <v>511303661</v>
      </c>
      <c r="E9" s="121" t="s">
        <v>308</v>
      </c>
      <c r="F9" s="121" t="s">
        <v>1347</v>
      </c>
      <c r="G9" s="122" t="s">
        <v>1348</v>
      </c>
      <c r="H9" s="121" t="s">
        <v>320</v>
      </c>
      <c r="I9" s="121" t="s">
        <v>965</v>
      </c>
      <c r="J9" s="121" t="s">
        <v>203</v>
      </c>
      <c r="K9" s="121" t="s">
        <v>203</v>
      </c>
      <c r="L9" s="121" t="s">
        <v>339</v>
      </c>
      <c r="M9" s="135" t="s">
        <v>573</v>
      </c>
      <c r="N9" s="121" t="s">
        <v>338</v>
      </c>
      <c r="O9" s="121" t="s">
        <v>1209</v>
      </c>
      <c r="P9" s="123">
        <v>540038</v>
      </c>
      <c r="Q9" s="123">
        <v>1</v>
      </c>
      <c r="R9" s="123">
        <v>2713</v>
      </c>
      <c r="S9" s="121"/>
      <c r="T9" s="123">
        <v>14651.230939999999</v>
      </c>
      <c r="U9" s="124">
        <v>7.7140000000000004E-3</v>
      </c>
      <c r="V9" s="124">
        <v>2.9992999999999999E-2</v>
      </c>
      <c r="W9" s="124">
        <v>2.5500000000000002E-3</v>
      </c>
    </row>
    <row r="10" spans="1:26" ht="15" customHeight="1">
      <c r="A10" s="122">
        <v>212</v>
      </c>
      <c r="B10" s="122">
        <v>212</v>
      </c>
      <c r="C10" s="121" t="s">
        <v>1349</v>
      </c>
      <c r="D10" s="122" t="s">
        <v>1350</v>
      </c>
      <c r="E10" s="121" t="s">
        <v>312</v>
      </c>
      <c r="F10" s="121" t="s">
        <v>1351</v>
      </c>
      <c r="G10" s="122" t="s">
        <v>1352</v>
      </c>
      <c r="H10" s="121" t="s">
        <v>320</v>
      </c>
      <c r="I10" s="121" t="s">
        <v>966</v>
      </c>
      <c r="J10" s="121" t="s">
        <v>204</v>
      </c>
      <c r="K10" s="121" t="s">
        <v>288</v>
      </c>
      <c r="L10" s="121" t="s">
        <v>379</v>
      </c>
      <c r="M10" s="121" t="s">
        <v>734</v>
      </c>
      <c r="N10" s="121" t="s">
        <v>338</v>
      </c>
      <c r="O10" s="121" t="s">
        <v>1216</v>
      </c>
      <c r="P10" s="123">
        <v>703984</v>
      </c>
      <c r="Q10" s="123">
        <v>3.681</v>
      </c>
      <c r="R10" s="131">
        <v>10809</v>
      </c>
      <c r="S10" s="121"/>
      <c r="T10" s="123">
        <v>280100.65409000003</v>
      </c>
      <c r="U10" s="124">
        <v>6.5180000000000004E-3</v>
      </c>
      <c r="V10" s="124">
        <v>0.57340400000000002</v>
      </c>
      <c r="W10" s="124">
        <v>4.8765000000000003E-2</v>
      </c>
      <c r="X10" s="132"/>
    </row>
    <row r="11" spans="1:26" ht="15" customHeight="1">
      <c r="A11" s="122">
        <v>212</v>
      </c>
      <c r="B11" s="122">
        <v>212</v>
      </c>
      <c r="C11" s="121" t="s">
        <v>1353</v>
      </c>
      <c r="D11" s="122" t="s">
        <v>1354</v>
      </c>
      <c r="E11" s="121" t="s">
        <v>312</v>
      </c>
      <c r="F11" s="121" t="s">
        <v>1355</v>
      </c>
      <c r="G11" s="122" t="s">
        <v>1356</v>
      </c>
      <c r="H11" s="121" t="s">
        <v>320</v>
      </c>
      <c r="I11" s="121" t="s">
        <v>966</v>
      </c>
      <c r="J11" s="121" t="s">
        <v>204</v>
      </c>
      <c r="K11" s="121" t="s">
        <v>295</v>
      </c>
      <c r="L11" s="121" t="s">
        <v>363</v>
      </c>
      <c r="M11" s="121" t="s">
        <v>734</v>
      </c>
      <c r="N11" s="121" t="s">
        <v>338</v>
      </c>
      <c r="O11" s="121" t="s">
        <v>1216</v>
      </c>
      <c r="P11" s="123">
        <v>1157377</v>
      </c>
      <c r="Q11" s="123">
        <v>3.681</v>
      </c>
      <c r="R11" s="131">
        <v>511.30000000000007</v>
      </c>
      <c r="S11" s="121"/>
      <c r="T11" s="123">
        <v>21782.938119999999</v>
      </c>
      <c r="U11" s="124">
        <v>5.7470000000000004E-3</v>
      </c>
      <c r="V11" s="124">
        <v>4.4592E-2</v>
      </c>
      <c r="W11" s="124">
        <v>3.7919999999999998E-3</v>
      </c>
      <c r="X11" s="132"/>
    </row>
    <row r="12" spans="1:26" ht="15" customHeight="1">
      <c r="A12" s="122">
        <v>212</v>
      </c>
      <c r="B12" s="122">
        <v>212</v>
      </c>
      <c r="C12" s="121" t="s">
        <v>1357</v>
      </c>
      <c r="D12" s="122" t="s">
        <v>1358</v>
      </c>
      <c r="E12" s="121" t="s">
        <v>312</v>
      </c>
      <c r="F12" s="121" t="s">
        <v>1359</v>
      </c>
      <c r="G12" s="122" t="s">
        <v>1360</v>
      </c>
      <c r="H12" s="121" t="s">
        <v>320</v>
      </c>
      <c r="I12" s="121" t="s">
        <v>966</v>
      </c>
      <c r="J12" s="121" t="s">
        <v>204</v>
      </c>
      <c r="K12" s="121" t="s">
        <v>288</v>
      </c>
      <c r="L12" s="121" t="s">
        <v>379</v>
      </c>
      <c r="M12" s="121" t="s">
        <v>734</v>
      </c>
      <c r="N12" s="121" t="s">
        <v>338</v>
      </c>
      <c r="O12" s="121" t="s">
        <v>1216</v>
      </c>
      <c r="P12" s="123">
        <v>595228</v>
      </c>
      <c r="Q12" s="123">
        <v>3.681</v>
      </c>
      <c r="R12" s="131">
        <v>3604.9999999999995</v>
      </c>
      <c r="S12" s="121"/>
      <c r="T12" s="123">
        <v>78986.785359999994</v>
      </c>
      <c r="U12" s="124">
        <v>3.9269999999999999E-3</v>
      </c>
      <c r="V12" s="124">
        <v>0.16169600000000001</v>
      </c>
      <c r="W12" s="124">
        <v>1.3750999999999999E-2</v>
      </c>
      <c r="X12" s="132"/>
    </row>
    <row r="13" spans="1:26" ht="15" customHeight="1">
      <c r="A13" s="122">
        <v>212</v>
      </c>
      <c r="B13" s="122">
        <v>212</v>
      </c>
      <c r="C13" s="121" t="s">
        <v>1353</v>
      </c>
      <c r="D13" s="122" t="s">
        <v>1354</v>
      </c>
      <c r="E13" s="121" t="s">
        <v>312</v>
      </c>
      <c r="F13" s="121" t="s">
        <v>1361</v>
      </c>
      <c r="G13" s="122" t="s">
        <v>1362</v>
      </c>
      <c r="H13" s="121" t="s">
        <v>320</v>
      </c>
      <c r="I13" s="121" t="s">
        <v>966</v>
      </c>
      <c r="J13" s="121" t="s">
        <v>204</v>
      </c>
      <c r="K13" s="121" t="s">
        <v>295</v>
      </c>
      <c r="L13" s="121" t="s">
        <v>379</v>
      </c>
      <c r="M13" s="121" t="s">
        <v>734</v>
      </c>
      <c r="N13" s="121" t="s">
        <v>338</v>
      </c>
      <c r="O13" s="121" t="s">
        <v>1216</v>
      </c>
      <c r="P13" s="123">
        <v>96916</v>
      </c>
      <c r="Q13" s="123">
        <v>3.681</v>
      </c>
      <c r="R13" s="131">
        <v>4607.5</v>
      </c>
      <c r="S13" s="121"/>
      <c r="T13" s="123">
        <v>16437.154699999999</v>
      </c>
      <c r="U13" s="124">
        <v>2.7729999999999999E-3</v>
      </c>
      <c r="V13" s="124">
        <v>3.3648999999999998E-2</v>
      </c>
      <c r="W13" s="124">
        <v>2.8609999999999998E-3</v>
      </c>
      <c r="X13" s="132"/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875" bestFit="1" customWidth="1"/>
    <col min="15" max="15" width="9.625" bestFit="1" customWidth="1"/>
    <col min="16" max="16" width="10.5" bestFit="1" customWidth="1"/>
    <col min="17" max="17" width="8" bestFit="1" customWidth="1"/>
    <col min="18" max="18" width="9.25" bestFit="1" customWidth="1"/>
    <col min="19" max="19" width="7.875" bestFit="1" customWidth="1"/>
    <col min="20" max="20" width="9.875" bestFit="1" customWidth="1"/>
    <col min="21" max="21" width="9.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7" t="s">
        <v>80</v>
      </c>
      <c r="E1" s="25" t="s">
        <v>81</v>
      </c>
      <c r="F1" s="25" t="s">
        <v>91</v>
      </c>
      <c r="G1" s="127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90</v>
      </c>
      <c r="O1" s="25" t="s">
        <v>56</v>
      </c>
      <c r="P1" s="25" t="s">
        <v>59</v>
      </c>
      <c r="Q1" s="126" t="s">
        <v>76</v>
      </c>
      <c r="R1" s="126" t="s">
        <v>61</v>
      </c>
      <c r="S1" s="126" t="s">
        <v>77</v>
      </c>
      <c r="T1" s="126" t="s">
        <v>63</v>
      </c>
      <c r="U1" s="129" t="s">
        <v>79</v>
      </c>
      <c r="V1" s="129" t="s">
        <v>64</v>
      </c>
      <c r="W1" s="129" t="s">
        <v>65</v>
      </c>
      <c r="X1" s="11"/>
      <c r="Y1" s="11"/>
      <c r="Z1" s="11"/>
    </row>
    <row r="2" spans="1:26" ht="15" customHeight="1">
      <c r="A2" s="122">
        <v>212</v>
      </c>
      <c r="B2" s="122">
        <v>212</v>
      </c>
      <c r="C2" s="121"/>
      <c r="D2" s="122"/>
      <c r="E2" s="121"/>
      <c r="F2" s="121"/>
      <c r="G2" s="122"/>
      <c r="H2" s="121"/>
      <c r="I2" s="121"/>
      <c r="J2" s="121"/>
      <c r="K2" s="121"/>
      <c r="L2" s="121"/>
      <c r="M2" s="121"/>
      <c r="N2" s="121"/>
      <c r="O2" s="121"/>
      <c r="P2" s="121"/>
      <c r="Q2" s="123"/>
      <c r="R2" s="123"/>
      <c r="S2" s="123"/>
      <c r="T2" s="123"/>
      <c r="U2" s="124"/>
      <c r="V2" s="124"/>
      <c r="W2" s="124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2024-06-20T11:12:25Z</dcterms:modified>
</cp:coreProperties>
</file>