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5AABFACD-E2CA-42CA-94C3-EA53F105C473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U7" i="8"/>
  <c r="W3" i="8" l="1"/>
  <c r="B26" i="6" s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<sst xmlns="http://schemas.openxmlformats.org/spreadsheetml/2006/main" count="5671" uniqueCount="1342">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</sst>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3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2025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212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אגד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הגמלאות של חברי אגד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520020447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520020447_P212_Yield225.xlsx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D72" sqref="D7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212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אגד</v>
      </c>
      <c r="D3" s="60"/>
    </row>
    <row r="4" spans="2:31" ht="18.75" x14ac:dyDescent="0.3">
      <c r="B4" s="23" t="s">
        <v>27</v>
      </c>
      <c r="C4" s="60" t="str">
        <f ca="1">הנחיות!B24</f>
        <v>קרן הגמלאות של חברי אגד בע"מ</v>
      </c>
      <c r="D4" s="60"/>
    </row>
    <row r="5" spans="2:31" ht="18.75" x14ac:dyDescent="0.3">
      <c r="B5" s="24" t="s">
        <v>29</v>
      </c>
      <c r="C5" s="61">
        <f>הנחיות!B19</f>
        <v>2025</v>
      </c>
      <c r="D5" s="24" t="s">
        <v>982</v>
      </c>
      <c r="E5" s="61" t="str">
        <f>הנחיות!B22</f>
        <v>30.06.25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0</v>
      </c>
      <c r="D7" s="63">
        <v>9.5099999999999994E-3</v>
      </c>
      <c r="E7" s="71">
        <v>3.0000000000000001E-5</v>
      </c>
      <c r="F7" s="72">
        <v>1.0659999999999999E-2</v>
      </c>
      <c r="G7" s="62">
        <v>1.2999999999999999E-4</v>
      </c>
      <c r="H7" s="63">
        <v>3.4299999999999997E-2</v>
      </c>
      <c r="I7" s="71">
        <v>5.0000000000000002E-5</v>
      </c>
      <c r="J7" s="72">
        <v>2.1000000000000001E-2</v>
      </c>
      <c r="K7" s="62">
        <v>4.0000000000000003E-5</v>
      </c>
      <c r="L7" s="63">
        <v>2.2579999999999999E-2</v>
      </c>
      <c r="M7" s="71">
        <v>5.0000000000000002E-5</v>
      </c>
      <c r="N7" s="72">
        <v>2.4500000000000001E-2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-5.8E-4</v>
      </c>
      <c r="D8" s="63">
        <v>0.83230000000000004</v>
      </c>
      <c r="E8" s="71">
        <v>7.11E-3</v>
      </c>
      <c r="F8" s="72">
        <v>0.83211999999999997</v>
      </c>
      <c r="G8" s="62">
        <v>-1.1849999999999999E-2</v>
      </c>
      <c r="H8" s="63">
        <v>0.83782000000000001</v>
      </c>
      <c r="I8" s="71">
        <v>1.043E-2</v>
      </c>
      <c r="J8" s="72">
        <v>0.84906999999999999</v>
      </c>
      <c r="K8" s="62">
        <v>-6.7799999999999996E-3</v>
      </c>
      <c r="L8" s="63">
        <v>0.84826999999999997</v>
      </c>
      <c r="M8" s="71">
        <v>2.2040000000000001E-2</v>
      </c>
      <c r="N8" s="72">
        <v>0.84558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-2.0000000000000002E-5</v>
      </c>
      <c r="D11" s="63">
        <v>1.9259999999999999E-2</v>
      </c>
      <c r="E11" s="71">
        <v>2.1000000000000001E-4</v>
      </c>
      <c r="F11" s="72">
        <v>1.9279999999999999E-2</v>
      </c>
      <c r="G11" s="62">
        <v>-1.6000000000000001E-4</v>
      </c>
      <c r="H11" s="63">
        <v>1.9480000000000001E-2</v>
      </c>
      <c r="I11" s="71">
        <v>1.2E-4</v>
      </c>
      <c r="J11" s="72">
        <v>1.9619999999999999E-2</v>
      </c>
      <c r="K11" s="62">
        <v>0</v>
      </c>
      <c r="L11" s="63">
        <v>1.9619999999999999E-2</v>
      </c>
      <c r="M11" s="71">
        <v>3.4000000000000002E-4</v>
      </c>
      <c r="N11" s="72">
        <v>1.983E-2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1.5499999999999999E-3</v>
      </c>
      <c r="E12" s="71">
        <v>2.0000000000000002E-5</v>
      </c>
      <c r="F12" s="72">
        <v>1.5499999999999999E-3</v>
      </c>
      <c r="G12" s="62">
        <v>-2.0000000000000002E-5</v>
      </c>
      <c r="H12" s="63">
        <v>1.57E-3</v>
      </c>
      <c r="I12" s="71">
        <v>1.0000000000000001E-5</v>
      </c>
      <c r="J12" s="72">
        <v>1.58E-3</v>
      </c>
      <c r="K12" s="62">
        <v>0</v>
      </c>
      <c r="L12" s="63">
        <v>1.58E-3</v>
      </c>
      <c r="M12" s="71">
        <v>3.0000000000000001E-5</v>
      </c>
      <c r="N12" s="72">
        <v>1.6000000000000001E-3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1.01E-3</v>
      </c>
      <c r="D14" s="63">
        <v>8.0759999999999998E-2</v>
      </c>
      <c r="E14" s="71">
        <v>-1.16E-3</v>
      </c>
      <c r="F14" s="72">
        <v>8.1540000000000001E-2</v>
      </c>
      <c r="G14" s="62">
        <v>-5.5999999999999995E-4</v>
      </c>
      <c r="H14" s="63">
        <v>8.0280000000000004E-2</v>
      </c>
      <c r="I14" s="71">
        <v>-1.7000000000000001E-4</v>
      </c>
      <c r="J14" s="72">
        <v>8.1089999999999995E-2</v>
      </c>
      <c r="K14" s="62">
        <v>2.8600000000000001E-3</v>
      </c>
      <c r="L14" s="63">
        <v>8.0449999999999994E-2</v>
      </c>
      <c r="M14" s="71">
        <v>1.75E-3</v>
      </c>
      <c r="N14" s="72">
        <v>8.1460000000000005E-2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1.0399999999999999E-3</v>
      </c>
      <c r="E16" s="71">
        <v>1.0000000000000001E-5</v>
      </c>
      <c r="F16" s="72">
        <v>1.0499999999999999E-3</v>
      </c>
      <c r="G16" s="62">
        <v>0</v>
      </c>
      <c r="H16" s="63">
        <v>1.0200000000000001E-3</v>
      </c>
      <c r="I16" s="71">
        <v>0</v>
      </c>
      <c r="J16" s="72">
        <v>8.1999999999999998E-4</v>
      </c>
      <c r="K16" s="62">
        <v>0</v>
      </c>
      <c r="L16" s="63">
        <v>8.0999999999999996E-4</v>
      </c>
      <c r="M16" s="71">
        <v>0</v>
      </c>
      <c r="N16" s="72">
        <v>8.1999999999999998E-4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1.0000000000000001E-5</v>
      </c>
      <c r="D18" s="63">
        <v>1.8000000000000001E-4</v>
      </c>
      <c r="E18" s="71">
        <v>0</v>
      </c>
      <c r="F18" s="72">
        <v>1.9000000000000001E-4</v>
      </c>
      <c r="G18" s="62">
        <v>-2.5999999999999998E-4</v>
      </c>
      <c r="H18" s="63">
        <v>4.0000000000000002E-4</v>
      </c>
      <c r="I18" s="71">
        <v>0</v>
      </c>
      <c r="J18" s="72">
        <v>4.4999999999999999E-4</v>
      </c>
      <c r="K18" s="62">
        <v>0</v>
      </c>
      <c r="L18" s="63">
        <v>4.4000000000000002E-4</v>
      </c>
      <c r="M18" s="71">
        <v>0</v>
      </c>
      <c r="N18" s="72">
        <v>4.4999999999999999E-4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2.2000000000000001E-4</v>
      </c>
      <c r="E22" s="71">
        <v>0</v>
      </c>
      <c r="F22" s="72">
        <v>2.2000000000000001E-4</v>
      </c>
      <c r="G22" s="62">
        <v>0</v>
      </c>
      <c r="H22" s="63">
        <v>2.2000000000000001E-4</v>
      </c>
      <c r="I22" s="71">
        <v>0</v>
      </c>
      <c r="J22" s="72">
        <v>2.3000000000000001E-4</v>
      </c>
      <c r="K22" s="62">
        <v>0</v>
      </c>
      <c r="L22" s="63">
        <v>2.3000000000000001E-4</v>
      </c>
      <c r="M22" s="71">
        <v>0</v>
      </c>
      <c r="N22" s="72">
        <v>2.3000000000000001E-4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1.2E-4</v>
      </c>
      <c r="D25" s="63">
        <v>5.5190000000000003E-2</v>
      </c>
      <c r="E25" s="71">
        <v>1.4999999999999999E-4</v>
      </c>
      <c r="F25" s="72">
        <v>5.339E-2</v>
      </c>
      <c r="G25" s="62">
        <v>0</v>
      </c>
      <c r="H25" s="63">
        <v>2.4920000000000001E-2</v>
      </c>
      <c r="I25" s="71">
        <v>0</v>
      </c>
      <c r="J25" s="72">
        <v>2.6159999999999999E-2</v>
      </c>
      <c r="K25" s="62">
        <v>0</v>
      </c>
      <c r="L25" s="63">
        <v>2.6009999999999998E-2</v>
      </c>
      <c r="M25" s="71">
        <v>0</v>
      </c>
      <c r="N25" s="72">
        <v>2.5530000000000001E-2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5.0000000000000001E-4</v>
      </c>
      <c r="D26" s="65">
        <v>1</v>
      </c>
      <c r="E26" s="73">
        <v>6.4000000000000003E-3</v>
      </c>
      <c r="F26" s="74">
        <v>1</v>
      </c>
      <c r="G26" s="64">
        <v>-1.2699999999999999E-2</v>
      </c>
      <c r="H26" s="65">
        <v>1</v>
      </c>
      <c r="I26" s="73">
        <v>1.04E-2</v>
      </c>
      <c r="J26" s="74">
        <v>1</v>
      </c>
      <c r="K26" s="64">
        <v>-3.8999999999999998E-3</v>
      </c>
      <c r="L26" s="65">
        <v>1</v>
      </c>
      <c r="M26" s="73">
        <v>2.4199999999999999E-2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3112</v>
      </c>
      <c r="D27" s="11"/>
      <c r="E27" s="75">
        <v>36401</v>
      </c>
      <c r="F27" s="11"/>
      <c r="G27" s="66">
        <v>-72733</v>
      </c>
      <c r="H27" s="11"/>
      <c r="I27" s="75">
        <v>58781</v>
      </c>
      <c r="J27" s="11"/>
      <c r="K27" s="66">
        <v>-21896</v>
      </c>
      <c r="L27" s="11"/>
      <c r="M27" s="75">
        <v>135617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-2.0000000000000001E-4</v>
      </c>
      <c r="D29" s="68">
        <v>0.93789999999999996</v>
      </c>
      <c r="E29" s="76">
        <v>7.7000000000000002E-3</v>
      </c>
      <c r="F29" s="77">
        <v>0.93669999999999998</v>
      </c>
      <c r="G29" s="67">
        <v>-1.2500000000000001E-2</v>
      </c>
      <c r="H29" s="68">
        <v>0.93789999999999996</v>
      </c>
      <c r="I29" s="76">
        <v>1.1299999999999999E-2</v>
      </c>
      <c r="J29" s="77">
        <v>0.93700000000000006</v>
      </c>
      <c r="K29" s="67">
        <v>-5.4999999999999997E-3</v>
      </c>
      <c r="L29" s="68">
        <v>0.93830000000000002</v>
      </c>
      <c r="M29" s="76">
        <v>2.4E-2</v>
      </c>
      <c r="N29" s="77">
        <v>0.93579999999999997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6.9999999999999999E-4</v>
      </c>
      <c r="D30" s="63">
        <v>6.2100000000000002E-2</v>
      </c>
      <c r="E30" s="71">
        <v>-1.2999999999999999E-3</v>
      </c>
      <c r="F30" s="72">
        <v>6.3299999999999995E-2</v>
      </c>
      <c r="G30" s="62">
        <v>-2.0000000000000001E-4</v>
      </c>
      <c r="H30" s="63">
        <v>6.2100000000000002E-2</v>
      </c>
      <c r="I30" s="71">
        <v>-8.9999999999999998E-4</v>
      </c>
      <c r="J30" s="72">
        <v>6.3E-2</v>
      </c>
      <c r="K30" s="62">
        <v>1.6000000000000001E-3</v>
      </c>
      <c r="L30" s="63">
        <v>6.1699999999999998E-2</v>
      </c>
      <c r="M30" s="71">
        <v>2.0000000000000001E-4</v>
      </c>
      <c r="N30" s="72">
        <v>6.4199999999999993E-2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5.0000000000000001E-4</v>
      </c>
      <c r="D31" s="65">
        <v>1</v>
      </c>
      <c r="E31" s="73">
        <v>6.4000000000000003E-3</v>
      </c>
      <c r="F31" s="74">
        <v>1</v>
      </c>
      <c r="G31" s="64">
        <v>-1.2699999999999999E-2</v>
      </c>
      <c r="H31" s="65">
        <v>1</v>
      </c>
      <c r="I31" s="73">
        <v>1.04E-2</v>
      </c>
      <c r="J31" s="74">
        <v>1</v>
      </c>
      <c r="K31" s="64">
        <v>-3.8999999999999998E-3</v>
      </c>
      <c r="L31" s="65">
        <v>1</v>
      </c>
      <c r="M31" s="73">
        <v>2.4199999999999999E-2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8.9999999999999998E-4</v>
      </c>
      <c r="D33" s="68">
        <v>0.22220000000000001</v>
      </c>
      <c r="E33" s="76">
        <v>5.9999999999999995E-4</v>
      </c>
      <c r="F33" s="77">
        <v>0.22259999999999999</v>
      </c>
      <c r="G33" s="67">
        <v>-3.5000000000000001E-3</v>
      </c>
      <c r="H33" s="68">
        <v>0.2465</v>
      </c>
      <c r="I33" s="76">
        <v>2.0999999999999999E-3</v>
      </c>
      <c r="J33" s="77">
        <v>0.24179999999999999</v>
      </c>
      <c r="K33" s="67">
        <v>6.9999999999999999E-4</v>
      </c>
      <c r="L33" s="68">
        <v>0.23769999999999999</v>
      </c>
      <c r="M33" s="76">
        <v>7.4000000000000003E-3</v>
      </c>
      <c r="N33" s="77">
        <v>0.2359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-4.0000000000000002E-4</v>
      </c>
      <c r="D34" s="63">
        <v>0.77780000000000005</v>
      </c>
      <c r="E34" s="71">
        <v>5.7999999999999996E-3</v>
      </c>
      <c r="F34" s="72">
        <v>0.77739999999999998</v>
      </c>
      <c r="G34" s="62">
        <v>-9.1999999999999998E-3</v>
      </c>
      <c r="H34" s="63">
        <v>0.75349999999999995</v>
      </c>
      <c r="I34" s="71">
        <v>8.3000000000000001E-3</v>
      </c>
      <c r="J34" s="72">
        <v>0.75819999999999999</v>
      </c>
      <c r="K34" s="62">
        <v>-4.5999999999999999E-3</v>
      </c>
      <c r="L34" s="63">
        <v>0.76229999999999998</v>
      </c>
      <c r="M34" s="71">
        <v>1.6799999999999999E-2</v>
      </c>
      <c r="N34" s="72">
        <v>0.7641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5.0000000000000001E-4</v>
      </c>
      <c r="D35" s="70">
        <v>1</v>
      </c>
      <c r="E35" s="78">
        <v>6.4000000000000003E-3</v>
      </c>
      <c r="F35" s="79">
        <v>1</v>
      </c>
      <c r="G35" s="69">
        <v>-1.2699999999999999E-2</v>
      </c>
      <c r="H35" s="70">
        <v>1</v>
      </c>
      <c r="I35" s="78">
        <v>1.04E-2</v>
      </c>
      <c r="J35" s="79">
        <v>1</v>
      </c>
      <c r="K35" s="69">
        <v>-3.8999999999999998E-3</v>
      </c>
      <c r="L35" s="70">
        <v>1</v>
      </c>
      <c r="M35" s="78">
        <v>2.4199999999999999E-2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1.6000000000000001E-4</v>
      </c>
      <c r="D38" s="63">
        <v>1.8419999999999999E-2</v>
      </c>
      <c r="E38" s="71">
        <v>3.1E-4</v>
      </c>
      <c r="F38" s="72">
        <v>2.0410000000000001E-2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-5.8900000000000003E-3</v>
      </c>
      <c r="D39" s="63">
        <v>0.83433000000000002</v>
      </c>
      <c r="E39" s="71">
        <v>1.9429999999999999E-2</v>
      </c>
      <c r="F39" s="72">
        <v>0.84133000000000002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3.0000000000000001E-5</v>
      </c>
      <c r="D42" s="63">
        <v>1.932E-2</v>
      </c>
      <c r="E42" s="71">
        <v>5.0000000000000001E-4</v>
      </c>
      <c r="F42" s="72">
        <v>1.942E-2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0</v>
      </c>
      <c r="D43" s="63">
        <v>1.56E-3</v>
      </c>
      <c r="E43" s="71">
        <v>4.0000000000000003E-5</v>
      </c>
      <c r="F43" s="72">
        <v>1.57E-3</v>
      </c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-2.7E-4</v>
      </c>
      <c r="D45" s="63">
        <v>8.0430000000000001E-2</v>
      </c>
      <c r="E45" s="71">
        <v>4.4600000000000004E-3</v>
      </c>
      <c r="F45" s="72">
        <v>8.0259999999999998E-2</v>
      </c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/>
      <c r="H46" s="63"/>
      <c r="I46" s="71"/>
      <c r="J46" s="72"/>
    </row>
    <row r="47" spans="2:26" x14ac:dyDescent="0.25">
      <c r="B47" s="6" t="s">
        <v>8</v>
      </c>
      <c r="C47" s="62">
        <v>1.0000000000000001E-5</v>
      </c>
      <c r="D47" s="63">
        <v>1.0499999999999999E-3</v>
      </c>
      <c r="E47" s="71">
        <v>1.0000000000000001E-5</v>
      </c>
      <c r="F47" s="72">
        <v>1.07E-3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-2.5000000000000001E-4</v>
      </c>
      <c r="D49" s="63">
        <v>2.5000000000000001E-4</v>
      </c>
      <c r="E49" s="71">
        <v>-2.5000000000000001E-4</v>
      </c>
      <c r="F49" s="72">
        <v>3.4000000000000002E-4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2.2000000000000001E-4</v>
      </c>
      <c r="E53" s="71">
        <v>1.0000000000000001E-5</v>
      </c>
      <c r="F53" s="72">
        <v>2.2000000000000001E-4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/>
      <c r="H55" s="63"/>
      <c r="I55" s="71"/>
      <c r="J55" s="72"/>
    </row>
    <row r="56" spans="2:10" x14ac:dyDescent="0.25">
      <c r="B56" s="6" t="s">
        <v>17</v>
      </c>
      <c r="C56" s="62">
        <v>3.2000000000000003E-4</v>
      </c>
      <c r="D56" s="63">
        <v>4.4420000000000001E-2</v>
      </c>
      <c r="E56" s="71">
        <v>3.3E-4</v>
      </c>
      <c r="F56" s="72">
        <v>3.5380000000000002E-2</v>
      </c>
      <c r="G56" s="62"/>
      <c r="H56" s="63"/>
      <c r="I56" s="71"/>
      <c r="J56" s="72"/>
    </row>
    <row r="57" spans="2:10" x14ac:dyDescent="0.25">
      <c r="B57" s="7" t="s">
        <v>25</v>
      </c>
      <c r="C57" s="64">
        <v>-5.8999999999999999E-3</v>
      </c>
      <c r="D57" s="65">
        <v>1</v>
      </c>
      <c r="E57" s="73">
        <v>2.4799999999999999E-2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99">
        <v>-33220</v>
      </c>
      <c r="D58" s="11"/>
      <c r="E58" s="100">
        <v>139282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-5.4999999999999997E-3</v>
      </c>
      <c r="D60" s="68">
        <v>0.93759999999999999</v>
      </c>
      <c r="E60" s="76">
        <v>2.4199999999999999E-2</v>
      </c>
      <c r="F60" s="77">
        <v>0.93720000000000003</v>
      </c>
      <c r="G60" s="67"/>
      <c r="H60" s="68"/>
      <c r="I60" s="76"/>
      <c r="J60" s="77"/>
    </row>
    <row r="61" spans="2:10" x14ac:dyDescent="0.25">
      <c r="B61" s="6" t="s">
        <v>20</v>
      </c>
      <c r="C61" s="62">
        <v>-4.0000000000000002E-4</v>
      </c>
      <c r="D61" s="63">
        <v>6.2399999999999997E-2</v>
      </c>
      <c r="E61" s="71">
        <v>5.9999999999999995E-4</v>
      </c>
      <c r="F61" s="72">
        <v>6.2799999999999995E-2</v>
      </c>
      <c r="G61" s="62"/>
      <c r="H61" s="63"/>
      <c r="I61" s="71"/>
      <c r="J61" s="72"/>
    </row>
    <row r="62" spans="2:10" x14ac:dyDescent="0.25">
      <c r="B62" s="7" t="s">
        <v>25</v>
      </c>
      <c r="C62" s="64">
        <v>-5.8999999999999999E-3</v>
      </c>
      <c r="D62" s="65">
        <v>1</v>
      </c>
      <c r="E62" s="73">
        <v>2.4799999999999999E-2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-1.6999999999999999E-3</v>
      </c>
      <c r="D64" s="68">
        <v>0.2301</v>
      </c>
      <c r="E64" s="76">
        <v>8.6E-3</v>
      </c>
      <c r="F64" s="77">
        <v>0.23430000000000001</v>
      </c>
      <c r="G64" s="67"/>
      <c r="H64" s="68"/>
      <c r="I64" s="76"/>
      <c r="J64" s="77"/>
    </row>
    <row r="65" spans="2:10" x14ac:dyDescent="0.25">
      <c r="B65" s="6" t="s">
        <v>22</v>
      </c>
      <c r="C65" s="62">
        <v>-4.1999999999999997E-3</v>
      </c>
      <c r="D65" s="63">
        <v>0.76990000000000003</v>
      </c>
      <c r="E65" s="71">
        <v>1.6199999999999999E-2</v>
      </c>
      <c r="F65" s="72">
        <v>0.76570000000000005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-5.8999999999999999E-3</v>
      </c>
      <c r="D66" s="70">
        <v>1</v>
      </c>
      <c r="E66" s="78">
        <v>2.4799999999999999E-2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25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2025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31.12.25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purl.org/dc/terms/"/>
    <ds:schemaRef ds:uri="a46656d4-8850-49b3-aebd-68bd05f7f43d"/>
    <ds:schemaRef ds:uri="http://schemas.microsoft.com/office/infopath/2007/PartnerControls"/>
    <ds:schemaRef ds:uri="http://schemas.microsoft.com/sharepoint/v3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2025-07-16T06:06:28Z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